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defaultThemeVersion="124226"/>
  <xr:revisionPtr revIDLastSave="0" documentId="13_ncr:1_{AE0E9FB2-8847-45F0-BAD1-29755B79976B}" xr6:coauthVersionLast="47" xr6:coauthVersionMax="47" xr10:uidLastSave="{00000000-0000-0000-0000-000000000000}"/>
  <bookViews>
    <workbookView xWindow="28680" yWindow="-120" windowWidth="21840" windowHeight="13020"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Anticoagulation_1" localSheetId="2">'Data sheet'!$A$33</definedName>
    <definedName name="_Anticoagulation_2" localSheetId="2">'Data sheet'!$A$34</definedName>
    <definedName name="_xlnm._FilterDatabase" localSheetId="2" hidden="1">'Data sheet'!$A$9:$K$125</definedName>
    <definedName name="_Rate_control" localSheetId="2">'Data sheet'!$A$63</definedName>
    <definedName name="_Sex1">#REF!</definedName>
    <definedName name="_Stroke_risk" localSheetId="2">'Data sheet'!$A$15</definedName>
    <definedName name="_Toc371604765" localSheetId="2">'Data sheet'!$A$62</definedName>
    <definedName name="_Toc62204996" localSheetId="2">'Data sheet'!$A$10</definedName>
    <definedName name="_Toc62204997" localSheetId="2">'Data sheet'!$A$14</definedName>
    <definedName name="_Toc62204998" localSheetId="2">'Data sheet'!$A$22</definedName>
    <definedName name="_Toc62204999" localSheetId="2">'Data sheet'!$A$26</definedName>
    <definedName name="_Toc62205004" localSheetId="2">'Data sheet'!$A$111</definedName>
    <definedName name="_Toc62205005" localSheetId="2">'Data sheet'!$A$113</definedName>
    <definedName name="_Toc62205006" localSheetId="2">'Data sheet'!$A$127</definedName>
    <definedName name="Age">'[1]Data collection'!$C$6:$C$45</definedName>
    <definedName name="BM_CurSel" localSheetId="2">'Data sheet'!$A$119</definedName>
    <definedName name="Ethnicity">'[1]Data collection'!$E$6:$E$45</definedName>
    <definedName name="Ethnicity1">#REF!</definedName>
    <definedName name="preventing_postoperative" localSheetId="2">'Data sheet'!$A$114</definedName>
    <definedName name="PreventingRecurrence" localSheetId="2">'Data sheet'!$A$91</definedName>
    <definedName name="_xlnm.Print_Area" localSheetId="0">'Cover page'!$A$1:$G$22</definedName>
    <definedName name="_xlnm.Print_Area" localSheetId="2">'Data sheet'!$A$1:$K$129</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referral" localSheetId="2">'Data sheet'!$A$31</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<sst xmlns="http://schemas.openxmlformats.org/spreadsheetml/2006/main" count="242" uniqueCount="232">
  <si>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</si>
  <si>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</si>
  <si>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</si>
  <si>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</si>
  <si>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</si>
  <si>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</si>
  <si>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</si>
  <si>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</si>
  <si>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</si>
  <si>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</si>
  <si>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</si>
  <si>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Year of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</si>
  <si>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</si>
  <si>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</si>
  <si>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</si>
  <si>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</si>
  <si>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</si>
  <si>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</si>
  <si>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</si>
  <si>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</si>
  <si>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</si>
  <si>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</si>
  <si>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</si>
  <si>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NG196</t>
  </si>
  <si>
    <t>diagnosis and management</t>
  </si>
  <si>
    <t>This baseline assessment tool can be used to evaluate whether practice is in line with the recommendations in atrial fibrillation: diagnosis and management. It can also help to plan activity to meet the recommendations.</t>
  </si>
  <si>
    <t>1.1  Detection and diagnosis</t>
  </si>
  <si>
    <t>1.1.1</t>
  </si>
  <si>
    <t>1.1.2</t>
  </si>
  <si>
    <t>1.1.3</t>
  </si>
  <si>
    <t>Stroke risk</t>
  </si>
  <si>
    <t>1.2  Assessment of stroke and bleeding risks</t>
  </si>
  <si>
    <t>1.2.1</t>
  </si>
  <si>
    <t>Bleeding risk</t>
  </si>
  <si>
    <t>1.2.2</t>
  </si>
  <si>
    <t>1.2.3</t>
  </si>
  <si>
    <t>Discussing the results of the risk assessment</t>
  </si>
  <si>
    <t>1.3  Assessment of cardiac function</t>
  </si>
  <si>
    <t>1.2.4</t>
  </si>
  <si>
    <t>2006, amended 2014</t>
  </si>
  <si>
    <t>1.3.1</t>
  </si>
  <si>
    <t>1.3.2</t>
  </si>
  <si>
    <t>1.4  Personalised package of care and information</t>
  </si>
  <si>
    <t>1.4.1</t>
  </si>
  <si>
    <t>Medicines adherences and optimisation</t>
  </si>
  <si>
    <t>Anticoagulation</t>
  </si>
  <si>
    <t>1.6  Stroke prevention</t>
  </si>
  <si>
    <t>1.5  Referral for specialised management</t>
  </si>
  <si>
    <t>1.6.1</t>
  </si>
  <si>
    <t>1.6.2</t>
  </si>
  <si>
    <t>1.6.3</t>
  </si>
  <si>
    <t>1.6.4</t>
  </si>
  <si>
    <t>1.6.5</t>
  </si>
  <si>
    <t>1.6.6</t>
  </si>
  <si>
    <t>1.6.7</t>
  </si>
  <si>
    <t>1.6.8</t>
  </si>
  <si>
    <t>Assessing anticoagulation control with vitamin K antagonists</t>
  </si>
  <si>
    <t>1.6.10</t>
  </si>
  <si>
    <t>1.6.11</t>
  </si>
  <si>
    <t>Self-monitoring and self-management of vitamin K antagonists</t>
  </si>
  <si>
    <t>1.6.12</t>
  </si>
  <si>
    <t>NICE has developed diagnostics guidance on atrial fibrillation and heart valve disease: self-monitoring coagulation status using point-of-care coagulometers (the CoaguChek XS system).</t>
  </si>
  <si>
    <t>Antiplatelets</t>
  </si>
  <si>
    <t>For guidance on antiplatelet therapy for people who have had a myocardial infarction and are having anticoagulation, see antiplatelet therapy for people with an ongoing separate indication for anticoagulation in NICE’s guideline on acute coronary syndromes.</t>
  </si>
  <si>
    <t>Review of people with atrial fibrillation</t>
  </si>
  <si>
    <t>1.6.14</t>
  </si>
  <si>
    <t>1.6.13</t>
  </si>
  <si>
    <t>Left atrial appendage occlusion</t>
  </si>
  <si>
    <t>This section covers rate and rhythm control in non‑acute settings. See section 1.8 for rate and rhythm control in people presenting acutely (either new onset or destabilisation of existing atrial fibrillation).</t>
  </si>
  <si>
    <t>Rate control</t>
  </si>
  <si>
    <t>1.7  Rate and rhythm control</t>
  </si>
  <si>
    <t>1.6.15</t>
  </si>
  <si>
    <t>1.6.16</t>
  </si>
  <si>
    <t>1.6.17</t>
  </si>
  <si>
    <t>1.6.18</t>
  </si>
  <si>
    <t>1.7.1</t>
  </si>
  <si>
    <t>1.7.2</t>
  </si>
  <si>
    <t>1.7.3</t>
  </si>
  <si>
    <t>1.7.4</t>
  </si>
  <si>
    <t>1.7.5</t>
  </si>
  <si>
    <t>Rhythm control</t>
  </si>
  <si>
    <t>Antiarrhythmic drug therapy</t>
  </si>
  <si>
    <t>1.7.6</t>
  </si>
  <si>
    <t>1.7.8</t>
  </si>
  <si>
    <t>1.7.9</t>
  </si>
  <si>
    <t>1.7.10</t>
  </si>
  <si>
    <t>1.7.11</t>
  </si>
  <si>
    <t>1.7.12</t>
  </si>
  <si>
    <t>1.7.13</t>
  </si>
  <si>
    <t>1.7.14</t>
  </si>
  <si>
    <t>1.7.15</t>
  </si>
  <si>
    <t>Cardioversion</t>
  </si>
  <si>
    <t>1.7.18</t>
  </si>
  <si>
    <t>1.7.16</t>
  </si>
  <si>
    <t>1.7.17</t>
  </si>
  <si>
    <t>Left atrial ablation</t>
  </si>
  <si>
    <t>1.7.19</t>
  </si>
  <si>
    <t>1.7.20</t>
  </si>
  <si>
    <t>1.7.21</t>
  </si>
  <si>
    <t>Preventing recurrence after ablation</t>
  </si>
  <si>
    <t>1.7.22</t>
  </si>
  <si>
    <t>1.7.23</t>
  </si>
  <si>
    <t>Pace and ablate strategy</t>
  </si>
  <si>
    <t>Rate and rhythm control for people presenting acutely</t>
  </si>
  <si>
    <t>1.8  Management for people presenting acutely with atrial fibrillation</t>
  </si>
  <si>
    <t>1.8.1</t>
  </si>
  <si>
    <t>1.7.24</t>
  </si>
  <si>
    <t>1.7.25</t>
  </si>
  <si>
    <t>1.7.26</t>
  </si>
  <si>
    <t>1.8.2</t>
  </si>
  <si>
    <t>1.8.3</t>
  </si>
  <si>
    <t>1.8.4</t>
  </si>
  <si>
    <t>1.8.5</t>
  </si>
  <si>
    <t>1.8.6</t>
  </si>
  <si>
    <t>Anticoagulation for people presenting acutely with atrial fibrillation</t>
  </si>
  <si>
    <t>1.8.7</t>
  </si>
  <si>
    <t>1.8.8</t>
  </si>
  <si>
    <t>1.8.9</t>
  </si>
  <si>
    <t>Preventing postoperative atrial fibrillation</t>
  </si>
  <si>
    <t>1.8.10</t>
  </si>
  <si>
    <t>1.9  Initial management of stroke and atrial fibrillation</t>
  </si>
  <si>
    <t>1.9.1</t>
  </si>
  <si>
    <t>1.10  Preventing and managing postoperative atrial fibrillation</t>
  </si>
  <si>
    <t>1.10.1</t>
  </si>
  <si>
    <t>1.10.2</t>
  </si>
  <si>
    <t>1.10.3</t>
  </si>
  <si>
    <t>1.10.4</t>
  </si>
  <si>
    <t>Managing postoperative atrial fibrillation</t>
  </si>
  <si>
    <t>Atrial fibrillation after cardiothoracic surgery</t>
  </si>
  <si>
    <t>Atrial fibrillation after non-cardiothoracic surgery</t>
  </si>
  <si>
    <t>Antithrombotic therapy for postoperative atrial fibrillation</t>
  </si>
  <si>
    <t>1.10.5</t>
  </si>
  <si>
    <t>1.10.6</t>
  </si>
  <si>
    <t>1.10.7</t>
  </si>
  <si>
    <t>1.10.8</t>
  </si>
  <si>
    <t>1.11  Stopping anticoagulation</t>
  </si>
  <si>
    <t>1.11.1</t>
  </si>
  <si>
    <t>1.11.2</t>
  </si>
  <si>
    <t>1.7.7</t>
  </si>
  <si>
    <t>1.5.1</t>
  </si>
  <si>
    <t>1.4.3</t>
  </si>
  <si>
    <t>1.4.2</t>
  </si>
  <si>
    <t>1.3.3</t>
  </si>
  <si>
    <t>Perform a 12‑lead electrocardiogram (ECG) to make a diagnosis of atrial fibrillation if an irregular pulse is detected in people with suspected atrial fibrillation with or without symptoms.</t>
  </si>
  <si>
    <t xml:space="preserve">Perform manual pulse palpation to assess for the presence of an irregular pulse if there is a suspicion of atrial fibrillation. This includes people presenting with any of the following:
•	breathlessness 
•	palpitations 
•	syncope or dizziness 
•	chest discomfort 
•	stroke or transient ischaemic attack. </t>
  </si>
  <si>
    <t xml:space="preserve">In people with suspected paroxysmal atrial fibrillation undetected by 12 lead ECG recording:
•	use a 24 hour ambulatory ECG monitor if asymptomatic episodes are suspected or symptomatic episodes are less than 24 hours apart
•	use an ambulatory ECG monitor, event recorder or other ECG technology for a period appropriate to detect atrial fibrillation if symptomatic episodes are more than 24 hours apart. </t>
  </si>
  <si>
    <r>
      <t>Use the CHA</t>
    </r>
    <r>
      <rPr>
        <vertAlign val="subscript"/>
        <sz val="12"/>
        <color theme="1"/>
        <rFont val="Lato"/>
        <family val="2"/>
      </rPr>
      <t>2</t>
    </r>
    <r>
      <rPr>
        <sz val="12"/>
        <color theme="1"/>
        <rFont val="Lato"/>
        <family val="2"/>
      </rPr>
      <t>DS</t>
    </r>
    <r>
      <rPr>
        <vertAlign val="subscript"/>
        <sz val="12"/>
        <color theme="1"/>
        <rFont val="Lato"/>
        <family val="2"/>
      </rPr>
      <t>2</t>
    </r>
    <r>
      <rPr>
        <sz val="12"/>
        <color theme="1"/>
        <rFont val="Lato"/>
        <family val="2"/>
      </rPr>
      <t xml:space="preserve">-VASc stroke risk score to assess stroke risk in people with any of the following:
•	symptomatic or asymptomatic paroxysmal, persistent or permanent atrial fibrillation
•	atrial flutter
•	a continuing risk of arrhythmia recurrence after cardioversion back to sinus rhythm or catheter ablation. 
See the section on review of people with atrial fibrillation for advice on reassessment of stroke risk. </t>
    </r>
  </si>
  <si>
    <t xml:space="preserve">Offer monitoring and support to modify risk factors for bleeding, including:
•	uncontrolled hypertension (see NICE’s guideline on hypertension in adults)
•	poor control of international normalised ratio (INR) in patients on vitamin K antagonists
•	concurrent medication, including antiplatelets, selective serotonin reuptake inhibitors (SSRIs) and non steroidal anti inflammatory drugs (NSAIDs)
•	harmful alcohol consumption (see NICE's guideline on alcohol-use disorders: diagnosis, assessment and management of harmful drinking and alcohol dependence)
•	reversible causes of anaemia. </t>
  </si>
  <si>
    <t xml:space="preserve">Discuss the results of the assessments of stroke and bleeding risk with the person taking into account their specific characteristics, for example comorbidities, and their individual preferences. For further guidance see the section on enabling patients to actively participate in their care in NICE’s guideline on patient experience in adult NHS services. </t>
  </si>
  <si>
    <t xml:space="preserve">Perform transthoracic echocardiography (TTE) in people with atrial fibrillation: 
•	for whom a baseline echocardiogram is important for long term management
•	for whom a rhythm control strategy that includes cardioversion (electrical or pharmacological) is being considered 
•	in whom there is a high risk or a suspicion of underlying structural or functional heart disease (such as heart failure or heart murmur) that influences their subsequent management (for example, choice of antiarrhythmic drug) 
•	in whom refinement of clinical risk stratification for antithrombotic therapy is needed (see section 1.2 on assessment of stroke and bleeding risks and section 1.6 on stroke prevention). </t>
  </si>
  <si>
    <t xml:space="preserve">Do not routinely perform TTE solely for the purpose of further stroke risk stratification in people with atrial fibrillation for whom the need to start anticoagulation therapy has already been agreed on appropriate clinical criteria (see section 1.2 on assessment of stroke and bleeding risks and section 1.6 on stroke prevention). </t>
  </si>
  <si>
    <t>Perform transoesophageal echocardiography (TOE) in people with atrial fibrillation: 
•	when TTE demonstrates an abnormality (such as valvular heart disease) that warrants further specific assessment 
•	in whom TTE is technically difficult and/or of questionable quality and when there is a need to exclude cardiac abnormalities 
•	for whom TOE guided cardioversion is being considered.</t>
  </si>
  <si>
    <t xml:space="preserve">Offer people with atrial fibrillation a personalised package of care. Ensure that the package of care is documented and delivered, and that it covers: 
•	stroke awareness and measures to prevent stroke 
•	rate control
•	assessment of symptoms for rhythm control
•	who to contact for advice if needed
•	psychological support if needed
•	up to date and comprehensive education and information on:
-	cause, effects and possible complications of atrial fibrillation
-	management of rate and rhythm control
-	anticoagulation 
-	practical advice on anticoagulation in line with the recommendations on information and support for people having anticoagulation treatment in NICE’s guideline on venous thromboembolic diseases
-	support networks (for example, cardiovascular charities). </t>
  </si>
  <si>
    <t xml:space="preserve">Follow the recommendations on shared decision making in NICE’s guideline on patient experience in adult NHS services. </t>
  </si>
  <si>
    <t xml:space="preserve">To support adherence and ensure safe and effective medicines use in people with atrial fibrillation, follow the recommendations in NICE’s guidelines on medicines adherence and medicines optimisation. </t>
  </si>
  <si>
    <t xml:space="preserve">Refer people promptly at any stage if treatment fails to control the symptoms of atrial fibrillation and more specialised management is needed. This should be within 4 weeks after the failed treatment or after recurrence of atrial fibrillation after cardioversion. </t>
  </si>
  <si>
    <t xml:space="preserve">When discussing the benefits and risks of anticoagulation use clinical risk profiles and personal preferences to guide treatment choices. Discuss with the person that:
•	for most people the benefit of anticoagulation outweighs the bleeding risk
•	for people with an increased risk of bleeding, the benefit of anticoagulation may not always outweigh the bleeding risk, and careful monitoring of bleeding risk is important. </t>
  </si>
  <si>
    <t xml:space="preserve">When deciding between anticoagulation treatment options:
•	Discuss the risks and benefits of different drugs with the person and follow the recommendations on shared decision making in NICE's guideline on patient experience in adult NHS services.
•	Follow the recommendations on patient involvement in decisions about medicines in NICE’s guideline on medicines adherence and patient decision aids in NICE’s guideline on medicines optimisation.
•	Take into account any contraindications for each drug and follow the guidance in the British National Formulary and the MHRA advice on direct-acting oral anticoagulants, in particular for advice on dosages in people with renal impairment, reversal agents and monitoring. </t>
  </si>
  <si>
    <r>
      <t>Consider anticoagulation with a direct‑acting oral anticoagulant for men with atrial fibrillation and a CHA</t>
    </r>
    <r>
      <rPr>
        <vertAlign val="subscript"/>
        <sz val="12"/>
        <color theme="1"/>
        <rFont val="Lato"/>
        <family val="2"/>
      </rPr>
      <t>2</t>
    </r>
    <r>
      <rPr>
        <sz val="12"/>
        <color theme="1"/>
        <rFont val="Lato"/>
        <family val="2"/>
      </rPr>
      <t>DS</t>
    </r>
    <r>
      <rPr>
        <vertAlign val="subscript"/>
        <sz val="12"/>
        <color theme="1"/>
        <rFont val="Lato"/>
        <family val="2"/>
      </rPr>
      <t>2</t>
    </r>
    <r>
      <rPr>
        <sz val="12"/>
        <color theme="1"/>
        <rFont val="Lato"/>
        <family val="2"/>
      </rPr>
      <t xml:space="preserve">‑VASc score of 1, taking into account the risk of bleeding. Apixaban, dabigatran, edoxaban and rivaroxaban are all recommended as options, when used in line with the criteria specified in the relevant NICE technology appraisal guidance (see  anticoagulation treatment in the NICE Pathway on atrial fibrillation). </t>
    </r>
  </si>
  <si>
    <r>
      <t>Offer anticoagulation with a direct acting oral anticoagulant to people with atrial fibrillation and a CHA</t>
    </r>
    <r>
      <rPr>
        <vertAlign val="subscript"/>
        <sz val="12"/>
        <color theme="1"/>
        <rFont val="Lato"/>
        <family val="2"/>
      </rPr>
      <t>2</t>
    </r>
    <r>
      <rPr>
        <sz val="12"/>
        <color theme="1"/>
        <rFont val="Lato"/>
        <family val="2"/>
      </rPr>
      <t>DS</t>
    </r>
    <r>
      <rPr>
        <vertAlign val="subscript"/>
        <sz val="12"/>
        <color theme="1"/>
        <rFont val="Lato"/>
        <family val="2"/>
      </rPr>
      <t>2-</t>
    </r>
    <r>
      <rPr>
        <sz val="12"/>
        <color theme="1"/>
        <rFont val="Lato"/>
        <family val="2"/>
      </rPr>
      <t xml:space="preserve"> VASc score of 2 or above, taking into account the risk of bleeding. Apixaban, dabigatran, edoxaban and rivaroxaban are all recommended as options, when used in line with the criteria specified in the relevant NICE technology appraisal guidance (see anticoagulation treatment in the NICE Pathway on atrial fibrillation). </t>
    </r>
  </si>
  <si>
    <t xml:space="preserve">If direct‑acting oral anticoagulants are contraindicated, not tolerated or not suitable in people with atrial fibrillation, offer a vitamin K antagonist. See the section on self-monitoring and self-management of vitamin K antagonists.  </t>
  </si>
  <si>
    <t xml:space="preserve">For adults with atrial fibrillation who are already taking a vitamin K antagonist and are stable, continue with their current medication and discuss the option of switching treatment at their next routine appointment, taking into account the person’s time in therapeutic range. </t>
  </si>
  <si>
    <r>
      <t>Do not offer stroke prevention therapy with anticoagulation to people aged under 65 years with atrial fibrillation and no risk factors other than their sex (that is, very low risk of stroke equating to a CHA</t>
    </r>
    <r>
      <rPr>
        <vertAlign val="subscript"/>
        <sz val="12"/>
        <color theme="1"/>
        <rFont val="Lato"/>
        <family val="2"/>
      </rPr>
      <t>2</t>
    </r>
    <r>
      <rPr>
        <sz val="12"/>
        <color theme="1"/>
        <rFont val="Lato"/>
        <family val="2"/>
      </rPr>
      <t>DS</t>
    </r>
    <r>
      <rPr>
        <vertAlign val="subscript"/>
        <sz val="12"/>
        <color theme="1"/>
        <rFont val="Lato"/>
        <family val="2"/>
      </rPr>
      <t>2</t>
    </r>
    <r>
      <rPr>
        <sz val="12"/>
        <color theme="1"/>
        <rFont val="Lato"/>
        <family val="2"/>
      </rPr>
      <t>‑VASc score of 0 for men or 1 for women).</t>
    </r>
  </si>
  <si>
    <t xml:space="preserve">Do not withhold anticoagulation solely because of a person's age or their risk of falls. </t>
  </si>
  <si>
    <t xml:space="preserve">Calculate the person’s time in therapeutic range (TTR) at each visit. When calculating TTR:
•	use a validated method of measurement such as the Rosendaal method for computer assisted dosing or proportion of tests in range for manual dosing
•	exclude measurements taken during the first 6 weeks of treatment
•	calculate TTR over a maintenance period of at least 6 months. </t>
  </si>
  <si>
    <t xml:space="preserve">Reassess anticoagulation for a person whose anticoagulation is poorly controlled shown by any of the following:
•	2 INR values higher than 5 or 1 INR value higher than 8 within the past 6 months
•	2 INR values less than 1.5 within the past 6 months
•	TTR less than 65%. </t>
  </si>
  <si>
    <t xml:space="preserve">When reassessing anticoagulation, take into account and if possible address the following factors that may contribute to poor anticoagulation control:
•	cognitive function
•	adherence to prescribed therapy
•	illness
•	interacting drug therapy
•	lifestyle factors including diet and alcohol consumption. </t>
  </si>
  <si>
    <t xml:space="preserve">If poor anticoagulation control cannot be improved, evaluate the risks and benefits of alternative stroke prevention strategies and discuss these with the person. </t>
  </si>
  <si>
    <t xml:space="preserve">Do not offer aspirin monotherapy solely for stroke prevention to people with atrial fibrillation. </t>
  </si>
  <si>
    <t xml:space="preserve">For people who are not taking an anticoagulant, review stroke risk when they reach age 65 or if they develop any of the following at any age:
•	diabetes
•	heart failure
•	peripheral arterial disease
•	coronary heart disease
•	stroke, transient ischaemic attack or systemic thromboembolism. </t>
  </si>
  <si>
    <t xml:space="preserve">For people who are not taking an anticoagulant because of bleeding risk or other factors, review stroke and bleeding risks annually, and ensure that all reviews and decisions are documented. </t>
  </si>
  <si>
    <t xml:space="preserve">For people who are taking an anticoagulant, review the need for anticoagulation and the quality of anticoagulation (taking into account MHRA advice on direct-acting oral anticoagulants about bleeding risk and the need to monitor renal function in patients with renal impairment) at least annually, or more frequently if clinically relevant events occur affecting anticoagulation or bleeding risk. </t>
  </si>
  <si>
    <t xml:space="preserve">Consider left atrial appendage occlusion (LAAO) if anticoagulation is contraindicated or not tolerated and discuss the benefits and risks of LAAO with the person. For more information see NICE’s interventional procedure guidance on percutaneous occlusion of the left atrial appendage in non-valvular atrial fibrillation for the prevention of thromboembolism. </t>
  </si>
  <si>
    <t>Do not offer LAAO as an alternative to anticoagulation unless anticoagulation is contraindicated or not tolerated.</t>
  </si>
  <si>
    <t xml:space="preserve">Offer rate control as the first line treatment strategy for atrial fibrillation except in people:
•	whose atrial fibrillation has a reversible cause
•	who have heart failure thought to be primarily caused by atrial fibrillation
•	with new onset atrial fibrillation
•	with atrial flutter whose condition is considered suitable for an ablation strategy to restore sinus rhythm
•	for whom a rhythm control strategy would be more suitable based on clinical judgement. </t>
  </si>
  <si>
    <t>Offer either a standard beta blocker (that is, a beta blocker other than sotalol) or a rate limiting calcium channel blocker (diltiazem or verapamil) as initial rate control monotherapy to people with atrial fibrillation unless the person has the features described in recommendation 1.7.4. Base the choice of drug on the person’s symptoms, heart rate, comorbidities and preferences. 
In April 2021, this was an off label use of diltiazem. See NICE’s information on prescribing medicines.</t>
  </si>
  <si>
    <t xml:space="preserve">For people with atrial fibrillation and concomitant heart failure, follow the recommendations on the use of beta-blockers and avoiding calcium-channel blockers in NICE’s guideline on chronic heart failure. </t>
  </si>
  <si>
    <r>
      <t xml:space="preserve">Consider digoxin monotherapy for initial rate control for people with non paroxysmal atrial fibrillation if:
•	the person does no or very little physical exercise </t>
    </r>
    <r>
      <rPr>
        <b/>
        <sz val="12"/>
        <color theme="1"/>
        <rFont val="Lato"/>
        <family val="2"/>
      </rPr>
      <t xml:space="preserve">or </t>
    </r>
    <r>
      <rPr>
        <sz val="12"/>
        <color theme="1"/>
        <rFont val="Lato"/>
        <family val="2"/>
      </rPr>
      <t xml:space="preserve">
•	other rate limiting drug options are ruled out because of comorbidities or the person’s preferences. </t>
    </r>
  </si>
  <si>
    <t>If monotherapy does not control the person’s symptoms, and if continuing symptoms are thought to be caused by poor ventricular rate control, consider combination therapy with any 2 of the following:
•	a beta blocker
•	diltiazem
•	digoxin. 
In April 2021, this was an off label use of diltiazem. See NICE’s information on prescribing medicines.</t>
  </si>
  <si>
    <t xml:space="preserve">Do not offer amiodarone for long-term rate control. </t>
  </si>
  <si>
    <t xml:space="preserve">Consider pharmacological and/or electrical rhythm control for people with atrial fibrillation whose symptoms continue after heart rate has been controlled or for whom a rate‑control strategy has not been successful. </t>
  </si>
  <si>
    <t xml:space="preserve">Assess the need for drug treatment for long‑term rhythm control, taking into account the person’s preferences, associated comorbidities, risks of treatment and likelihood of recurrence of atrial fibrillation. </t>
  </si>
  <si>
    <t xml:space="preserve">Do not offer class 1c antiarrhythmic drugs such as flecainide or propafenone to people with known ischaemic or structural heart disease. </t>
  </si>
  <si>
    <t xml:space="preserve">If drug treatment for long‑term rhythm control is needed, consider a standard beta‑blocker (that is, a beta‑blocker other than sotalol) as first‑line treatment unless there are contraindications. </t>
  </si>
  <si>
    <t xml:space="preserve">If beta‑blockers are contraindicated or unsuccessful, assess the suitability of alternative drugs for rhythm control, taking comorbidities into account. </t>
  </si>
  <si>
    <t xml:space="preserve">Consider amiodarone for people with left ventricular impairment or heart failure. </t>
  </si>
  <si>
    <t xml:space="preserve">In people with infrequent paroxysms and few symptoms, or if symptoms are induced by known precipitants (such as alcohol, caffeine), a ‘no drug treatment’ strategy or a ‘pill-in-the-pocket’ strategy (in which antiarrhythmic drugs are taken only when an episode starts) should be considered and discussed with the person. </t>
  </si>
  <si>
    <t xml:space="preserve">In people with paroxysmal atrial fibrillation, a ‘pill in the pocket’ strategy should be considered for those who: 
•	have no history of left ventricular dysfunction, or valvular or ischaemic heart disease and 
•	have a history of infrequent symptomatic episodes of paroxysmal atrial fibrillation and 
•	have a systolic blood pressure greater than 100 mmHg and a resting heart rate above 70 bpm and 
•	are able to understand how to, and when to, take the medication. </t>
  </si>
  <si>
    <t xml:space="preserve">For people having cardioversion for atrial fibrillation that has persisted for longer than 48 hours, offer electrical (rather than pharmacological) cardioversion. </t>
  </si>
  <si>
    <t xml:space="preserve">Consider amiodarone therapy starting 4 weeks before and continuing for up to 12 months after electrical cardioversion to maintain sinus rhythm, and discuss the benefits and risks of amiodarone with the person. </t>
  </si>
  <si>
    <t xml:space="preserve">For people with atrial fibrillation of greater than 48 hours’ duration, in whom elective cardioversion is indicated: 
•	both transoesophageal echocardiography (TOE) guided cardioversion and conventional cardioversion should be considered equally effective
•	a TOE guided cardioversion strategy should be considered: 
-	if experienced staff and appropriate facilities are available and
-	if a minimal period of precardioversion anticoagulation is indicated due to the person’s choice or bleeding risks. </t>
  </si>
  <si>
    <t xml:space="preserve">When considering left atrial ablation, discuss the risks and benefits and take into account the person’s preferences. In particular, explain that the procedure is not always effective and that the resolution of symptoms may not be long‑lasting. </t>
  </si>
  <si>
    <t xml:space="preserve">Consider left atrial surgical ablation at the same time as other cardiothoracic surgery for people with symptomatic atrial fibrillation. </t>
  </si>
  <si>
    <t>Consider antiarrhythmic drug treatment for 3 months after left atrial ablation to prevent recurrence of atrial fibrillation, taking into account the person’s preferences, and the risks and potential benefits.</t>
  </si>
  <si>
    <t xml:space="preserve">Reassess the need for antiarrhythmic drug treatment at 3 months after left atrial ablation. </t>
  </si>
  <si>
    <t xml:space="preserve">Consider pacing and atrioventricular node ablation for people with permanent atrial fibrillation with symptoms or left ventricular dysfunction thought to be caused by high ventricular rates. </t>
  </si>
  <si>
    <t xml:space="preserve">When considering pacing and atrioventricular node ablation, reassess symptoms and the consequent need for ablation after pacing has been carried out and drug treatment further optimised. </t>
  </si>
  <si>
    <t xml:space="preserve">Consider left atrial catheter ablation before pacing and atrioventricular node ablation for people with paroxysmal atrial fibrillation or heart failure caused by non‑permanent (paroxysmal or persistent) atrial fibrillation. </t>
  </si>
  <si>
    <t xml:space="preserve">Carry out emergency electrical cardioversion, without delaying to achieve anticoagulation, in people with life‑threatening haemodynamic instability caused by new‑onset atrial fibrillation. </t>
  </si>
  <si>
    <t xml:space="preserve">In people with atrial fibrillation presenting acutely without life-threatening haemodynamic instability: 
•	offer either rate or rhythm control if the onset of the arrhythmia is less than 48 hours
•	offer rate control if onset is more than 48 hours or is uncertain. </t>
  </si>
  <si>
    <t xml:space="preserve">In people with atrial fibrillation presenting acutely with suspected concomitant acute decompensated heart failure, seek senior specialist input on the use of beta‑blockers and do not use calcium‑channel blockers. </t>
  </si>
  <si>
    <t xml:space="preserve">Consider either pharmacological or electrical cardioversion depending on clinical circumstances and resources in people with new‑onset atrial fibrillation who will be treated with a rhythm‑control strategy. </t>
  </si>
  <si>
    <r>
      <t xml:space="preserve">If pharmacological cardioversion has been agreed on clinical and resource grounds for new onset atrial fibrillation, offer:
•	a choice of flecainide or amiodarone to people with no evidence of structural or ischaemic heart disease </t>
    </r>
    <r>
      <rPr>
        <b/>
        <sz val="12"/>
        <color theme="1"/>
        <rFont val="Lato"/>
        <family val="2"/>
      </rPr>
      <t xml:space="preserve">or </t>
    </r>
    <r>
      <rPr>
        <sz val="12"/>
        <color theme="1"/>
        <rFont val="Lato"/>
        <family val="2"/>
      </rPr>
      <t xml:space="preserve">
•	amiodarone to people with evidence of structural heart disease. </t>
    </r>
  </si>
  <si>
    <t xml:space="preserve">In people with atrial fibrillation in whom the duration of the arrhythmia is greater than 48 hours or uncertain and considered for long‑term rhythm control, delay cardioversion until they have been maintained on therapeutic anticoagulation for a minimum of 3 weeks. During this period offer rate control as appropriate. </t>
  </si>
  <si>
    <t>Do not offer magnesium or a calcium‑channel blocker for pharmacological cardioversion.</t>
  </si>
  <si>
    <t xml:space="preserve">In people with new onset atrial fibrillation who are receiving no, or subtherapeutic, anticoagulation therapy: 
•	in the absence of contraindications, offer heparin at initial presentation 
•	continue heparin until a full assessment has been made and appropriate antithrombotic therapy has been started, based on risk stratification (see section 1.2 on assessment of stroke and bleeding risks and section 1.6 on stroke prevention). </t>
  </si>
  <si>
    <r>
      <t>In people with a confirmed diagnosis of atrial fibrillation of recent onset (less than 48 hours since onset), offer oral anticoagulation if: 
•	stable sinus rhythm is not successfully restored within the same 48 hour period after onset of atrial fibrillation</t>
    </r>
    <r>
      <rPr>
        <b/>
        <sz val="12"/>
        <color theme="1"/>
        <rFont val="Lato"/>
        <family val="2"/>
      </rPr>
      <t xml:space="preserve"> or </t>
    </r>
    <r>
      <rPr>
        <sz val="12"/>
        <color theme="1"/>
        <rFont val="Lato"/>
        <family val="2"/>
      </rPr>
      <t xml:space="preserve">
•	there are factors indicating a high risk of atrial fibrillation recurrence, including history of failed cardioversion, structural heart disease, prolonged atrial fibrillation (more than 12 months), or previous recurrences </t>
    </r>
    <r>
      <rPr>
        <b/>
        <sz val="12"/>
        <color theme="1"/>
        <rFont val="Lato"/>
        <family val="2"/>
      </rPr>
      <t xml:space="preserve">or </t>
    </r>
    <r>
      <rPr>
        <sz val="12"/>
        <color theme="1"/>
        <rFont val="Lato"/>
        <family val="2"/>
      </rPr>
      <t xml:space="preserve">
•	it is recommended in section 1.2 on assessment of stroke and bleeding risks and section 1.6 on stroke prevention. </t>
    </r>
  </si>
  <si>
    <t xml:space="preserve">In people with new‑onset atrial fibrillation, if there is uncertainty over the precise time since onset, offer oral anticoagulation as for persistent atrial fibrillation (see section 1.2 on assessment of stroke and bleeding risks and section 1.6 stroke prevention). </t>
  </si>
  <si>
    <t xml:space="preserve">For guidance on the initial management of stroke and atrial fibrillation see recommendation 1.4.17 in NICE’s guideline on stroke and transient ischaemic attack in over 16s. </t>
  </si>
  <si>
    <t>In people having cardiothoracic surgery: 
•	reduce the risk of postoperative atrial fibrillation by offering 1 of the following: 
-	amiodarone 
-	a standard beta blocker (that is, a beta-blocker other than sotalol)
-	a rate limiting calcium channel blocker (diltiazem or verapamil)
•	do not offer digoxin.
In April 2021, this was an off label use of diltiazem. See NICE’s information on prescribing medicines.</t>
  </si>
  <si>
    <t xml:space="preserve">In people having cardiothoracic surgery who are already on beta‑blocker therapy, continue this treatment unless contraindications develop (such as postoperative bradycardia or hypotension). </t>
  </si>
  <si>
    <t xml:space="preserve">Do not start statins in people having cardiothoracic surgery solely to prevent postoperative atrial fibrillation. </t>
  </si>
  <si>
    <t xml:space="preserve">In people having cardiothoracic surgery who are already on statins, continue this treatment. For further advice on statins for the prevention of cardiovascular disease, see NICE’s guideline on cardiovascular disease: risk assessment and reduction. </t>
  </si>
  <si>
    <t>Consider either a rhythm‑control or rate‑control strategy for the initial treatment of new‑onset postoperative atrial fibrillation after cardiothoracic surgery.</t>
  </si>
  <si>
    <t xml:space="preserve">If a rhythm‑control strategy is chosen, reassess the need for antiarrhythmic drug treatment at a suitable time point (usually at around 6 weeks). </t>
  </si>
  <si>
    <t xml:space="preserve">Manage postoperative atrial fibrillation after non‑cardiothoracic surgery in the same way as for new-onset atrial fibrillation with any other cause. </t>
  </si>
  <si>
    <t>In people with a diagnosis of atrial fibrillation, do not stop anticoagulation solely because atrial fibrillation is no longer detectable.</t>
  </si>
  <si>
    <r>
      <t>Base decisions to stop anticoagulation on a reassessment of stroke and bleeding risk using CHA</t>
    </r>
    <r>
      <rPr>
        <vertAlign val="subscript"/>
        <sz val="12"/>
        <color theme="1"/>
        <rFont val="Lato"/>
        <family val="2"/>
      </rPr>
      <t>2</t>
    </r>
    <r>
      <rPr>
        <sz val="12"/>
        <color theme="1"/>
        <rFont val="Lato"/>
        <family val="2"/>
      </rPr>
      <t>DS</t>
    </r>
    <r>
      <rPr>
        <vertAlign val="subscript"/>
        <sz val="12"/>
        <color theme="1"/>
        <rFont val="Lato"/>
        <family val="2"/>
      </rPr>
      <t>2</t>
    </r>
    <r>
      <rPr>
        <sz val="12"/>
        <color theme="1"/>
        <rFont val="Lato"/>
        <family val="2"/>
      </rPr>
      <t xml:space="preserve">‑VASc and ORBIT and a discussion of the person’s preferences. </t>
    </r>
  </si>
  <si>
    <t xml:space="preserve">Baseline assessment: Atrial fibrillation: </t>
  </si>
  <si>
    <t>Published: April 2021</t>
  </si>
  <si>
    <t xml:space="preserve">In the prophylaxis and management of postoperative atrial fibrillation, use appropriate antithrombotic therapy and correct identifiable causes (such as electrolyte imbalance or hypoxia). </t>
  </si>
  <si>
    <r>
      <t xml:space="preserve">Assess the risk of bleeding when:
•	considering starting anticoagulation in people with atrial fibrillation </t>
    </r>
    <r>
      <rPr>
        <b/>
        <sz val="12"/>
        <color theme="1"/>
        <rFont val="Lato"/>
        <family val="2"/>
      </rPr>
      <t xml:space="preserve">and </t>
    </r>
    <r>
      <rPr>
        <sz val="12"/>
        <color theme="1"/>
        <rFont val="Lato"/>
        <family val="2"/>
      </rPr>
      <t xml:space="preserve">
•	reviewing people already taking anticoagulation. 
Use the ORBIT bleeding risk score because evidence shows that it has a higher accuracy in predicting absolute bleeding risk than other bleeding risk tools. Accurate knowledge of bleeding risk supports shared decision making and has practical benefits, for example, increasing patient confidence and willingness to accept treatment when risk is low and prompting discussion of risk reduction when risk is high. Although ORBIT is the best tool for this purpose, other bleeding risk tools may need to be used until it is embedded in clinical pathways and electronic systems. </t>
    </r>
  </si>
  <si>
    <r>
      <t xml:space="preserve">If drug treatment is unsuccessful, unsuitable or not tolerated in people with symptomatic paroxysmal or persistent atrial fibrillation:
•	consider radiofrequency point by point ablation </t>
    </r>
    <r>
      <rPr>
        <b/>
        <sz val="12"/>
        <color theme="1"/>
        <rFont val="Lato"/>
        <family val="2"/>
      </rPr>
      <t>or</t>
    </r>
    <r>
      <rPr>
        <sz val="12"/>
        <color theme="1"/>
        <rFont val="Lato"/>
        <family val="2"/>
      </rPr>
      <t xml:space="preserve">
•	if radiofrequency point by point ablation is assessed as being unsuitable, consider cryoballoon ablation or laser balloon ablation. </t>
    </r>
  </si>
  <si>
    <t>Direct-acting oral anticoagulant treatment options</t>
  </si>
  <si>
    <t>For direct-acting oral anticoagulants recommended as options in NICE technology appraisal guidance for preventing stroke and systemic embolism in some people with atrial fibrillation, see the guidance on:
•	edoxaban (TA355, 2021)
•	apixaban (TA275, 2021) 
•	rivaroxaban (TA256, 2021) 
•dabigatran etexilate (TA249, 2021).</t>
  </si>
  <si>
    <t>1.6.19</t>
  </si>
  <si>
    <t xml:space="preserve">Dronedarone is recommended in NICE technology appraisal guidance as a second-line treatment option for long-term rhythm control in some people after successful cardioversion. For full details, see the guidance on dronedarone (TA197, 2012). </t>
  </si>
  <si>
    <t>For NICE interventional procedures guidance on left atrial ablation for atrial fibrillation, see the NICE interventional procedures guidance on our topic page on heart rhythm conditions.</t>
  </si>
  <si>
    <t>Updated: 30 June 2021</t>
  </si>
  <si>
    <t>Baseline assessment tool for atrial fibrillation: diagnosis and management (NICE guideline NG196)</t>
  </si>
  <si>
    <r>
      <t xml:space="preserve">It should be used in conjunction with </t>
    </r>
    <r>
      <rPr>
        <u/>
        <sz val="12"/>
        <color rgb="FF0000FF"/>
        <rFont val="Lato"/>
        <family val="2"/>
      </rPr>
      <t>atrial fibrillation: diagnosis and management</t>
    </r>
    <r>
      <rPr>
        <sz val="12"/>
        <color rgb="FF0000FF"/>
        <rFont val="Lato"/>
        <family val="2"/>
      </rPr>
      <t xml:space="preserve"> </t>
    </r>
    <r>
      <rPr>
        <sz val="12"/>
        <rFont val="Lato"/>
        <family val="2"/>
      </rPr>
      <t>(NICE guideline NG196).</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</si>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</sst>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8"/>
      <name val="Lato"/>
      <family val="2"/>
    </font>
    <font>
      <vertAlign val="subscript"/>
      <sz val="12"/>
      <color theme="1"/>
      <name val="Lato"/>
      <family val="2"/>
    </font>
    <font>
      <sz val="24"/>
      <name val="Lato"/>
      <family val="2"/>
    </font>
    <font>
      <sz val="12"/>
      <color theme="1" tint="0.34998626667073579"/>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68">
    <xf numFmtId="0" fontId="0" fillId="0" borderId="0" xfId="0"/>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5" fillId="0" borderId="0" xfId="0" applyFont="1" applyAlignment="1">
      <alignment horizontal="center" wrapText="1"/>
    </xf>
    <xf numFmtId="9" fontId="15" fillId="0" borderId="0" xfId="0" applyNumberFormat="1" applyFont="1" applyAlignment="1">
      <alignment horizontal="center" wrapText="1"/>
    </xf>
    <xf numFmtId="0" fontId="17" fillId="5" borderId="2" xfId="0" applyFont="1" applyFill="1" applyBorder="1"/>
    <xf numFmtId="0" fontId="14" fillId="0" borderId="1" xfId="0" applyFont="1" applyBorder="1" applyAlignment="1">
      <alignment wrapText="1"/>
    </xf>
    <xf numFmtId="0" fontId="14" fillId="0" borderId="1" xfId="0" applyFont="1" applyBorder="1" applyAlignment="1">
      <alignment horizontal="lef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11" fillId="2" borderId="0" xfId="0" applyFont="1" applyFill="1" applyAlignment="1">
      <alignment horizontal="left" vertical="top"/>
    </xf>
    <xf numFmtId="0" fontId="25" fillId="0" borderId="0" xfId="0" applyFont="1"/>
    <xf numFmtId="0" fontId="26" fillId="0" borderId="0" xfId="0" applyFont="1"/>
    <xf numFmtId="0" fontId="5" fillId="0" borderId="0" xfId="0" applyFont="1"/>
    <xf numFmtId="0" fontId="6" fillId="0" borderId="0" xfId="0" applyFont="1"/>
    <xf numFmtId="0" fontId="9" fillId="2" borderId="0" xfId="0" applyFont="1" applyFill="1" applyAlignment="1">
      <alignment vertical="top" wrapText="1"/>
    </xf>
    <xf numFmtId="0" fontId="27" fillId="2" borderId="0" xfId="0" applyFont="1" applyFill="1" applyAlignment="1">
      <alignment vertical="top"/>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Border="1" applyAlignment="1">
      <alignment wrapText="1"/>
    </xf>
    <xf numFmtId="0" fontId="15" fillId="0" borderId="1" xfId="0" applyFont="1" applyBorder="1" applyAlignment="1">
      <alignment wrapText="1"/>
    </xf>
    <xf numFmtId="0" fontId="15" fillId="0" borderId="9" xfId="0" applyFont="1" applyBorder="1" applyAlignment="1">
      <alignment wrapText="1"/>
    </xf>
    <xf numFmtId="0" fontId="15" fillId="0" borderId="3" xfId="0" applyFont="1" applyBorder="1" applyAlignment="1">
      <alignment wrapText="1"/>
    </xf>
    <xf numFmtId="0" fontId="24" fillId="4" borderId="10" xfId="0" applyFont="1" applyFill="1" applyBorder="1" applyAlignment="1">
      <alignment wrapText="1"/>
    </xf>
    <xf numFmtId="0" fontId="24" fillId="5" borderId="13" xfId="0" applyFont="1" applyFill="1" applyBorder="1"/>
    <xf numFmtId="0" fontId="24" fillId="5" borderId="4" xfId="0" applyFont="1" applyFill="1" applyBorder="1"/>
    <xf numFmtId="0" fontId="24" fillId="5" borderId="5" xfId="0" applyFont="1" applyFill="1" applyBorder="1"/>
    <xf numFmtId="0" fontId="17" fillId="5" borderId="11" xfId="0" applyFont="1" applyFill="1" applyBorder="1"/>
    <xf numFmtId="0" fontId="17" fillId="5" borderId="12" xfId="0" applyFont="1" applyFill="1" applyBorder="1"/>
    <xf numFmtId="0" fontId="0" fillId="0" borderId="0" xfId="0" applyAlignment="1">
      <alignment wrapText="1"/>
    </xf>
    <xf numFmtId="0" fontId="3" fillId="0" borderId="0" xfId="0" applyFont="1" applyAlignment="1">
      <alignment horizontal="left"/>
    </xf>
    <xf numFmtId="0" fontId="2" fillId="0" borderId="0" xfId="0" applyFont="1" applyAlignment="1">
      <alignment horizontal="left" vertical="top" wrapText="1"/>
    </xf>
    <xf numFmtId="0" fontId="18" fillId="0" borderId="0" xfId="1" applyFont="1" applyAlignment="1">
      <alignment horizontal="left" wrapText="1"/>
    </xf>
    <xf numFmtId="0" fontId="0" fillId="0" borderId="1" xfId="0" applyBorder="1" applyAlignment="1">
      <alignment vertical="top" wrapText="1"/>
    </xf>
    <xf numFmtId="0" fontId="14" fillId="0" borderId="0" xfId="0" applyFont="1" applyAlignment="1">
      <alignment vertical="top" wrapText="1"/>
    </xf>
    <xf numFmtId="0" fontId="14" fillId="0" borderId="0" xfId="0" applyFont="1" applyAlignment="1">
      <alignment horizontal="left" wrapText="1"/>
    </xf>
    <xf numFmtId="164" fontId="14" fillId="0" borderId="0" xfId="0" applyNumberFormat="1" applyFont="1" applyAlignment="1">
      <alignment wrapText="1"/>
    </xf>
    <xf numFmtId="0" fontId="30" fillId="2" borderId="0" xfId="0" applyFont="1" applyFill="1" applyAlignment="1">
      <alignment vertical="top"/>
    </xf>
    <xf numFmtId="0" fontId="30" fillId="2" borderId="0" xfId="0" applyFont="1" applyFill="1" applyAlignment="1">
      <alignment horizontal="left" vertical="top"/>
    </xf>
    <xf numFmtId="0" fontId="30" fillId="2" borderId="0" xfId="0" applyFont="1" applyFill="1" applyAlignment="1">
      <alignment horizontal="left" vertical="top" wrapText="1"/>
    </xf>
    <xf numFmtId="0" fontId="18" fillId="0" borderId="0" xfId="1" applyFont="1" applyAlignment="1">
      <alignment wrapText="1"/>
    </xf>
    <xf numFmtId="0" fontId="14" fillId="0" borderId="2" xfId="0" applyFont="1" applyBorder="1" applyAlignment="1">
      <alignment vertical="top" wrapText="1"/>
    </xf>
    <xf numFmtId="0" fontId="27" fillId="2" borderId="8" xfId="0" applyFont="1" applyFill="1" applyBorder="1" applyAlignment="1">
      <alignment vertical="top"/>
    </xf>
    <xf numFmtId="0" fontId="31" fillId="2" borderId="0" xfId="0" applyFont="1" applyFill="1"/>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96" TargetMode="External"/><Relationship Id="rId1" Type="http://schemas.openxmlformats.org/officeDocument/2006/relationships/hyperlink" Target="http://www.nice.org.uk/guidance/ng196/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tabSelected="1" workbookViewId="0">
      <selection activeCell="H1" sqref="H1"/>
    </sheetView>
  </sheetViews>
  <sheetFormatPr defaultColWidth="9.25" defaultRowHeight="18.600000000000001" x14ac:dyDescent="0.45"/>
  <cols>
    <col min="1" max="1" width="13.6640625" style="7" customWidth="1"/>
    <col min="2" max="6" width="9.25" style="7"/>
    <col min="7" max="7" width="5.1640625" style="7" customWidth="1"/>
    <col min="8" max="16384" width="9.25" style="7"/>
  </cols>
  <sheetData>
    <row r="1" spans="1:7" x14ac:dyDescent="0.45">
      <c r="A1" s="17"/>
      <c r="B1" s="17"/>
      <c r="C1" s="17"/>
      <c r="D1" s="17"/>
      <c r="E1" s="17"/>
      <c r="F1" s="17"/>
      <c r="G1" s="16"/>
    </row>
    <row r="2" spans="1:7" x14ac:dyDescent="0.45">
      <c r="G2" s="6"/>
    </row>
    <row r="3" spans="1:7" x14ac:dyDescent="0.45">
      <c r="G3" s="6"/>
    </row>
    <row r="4" spans="1:7" ht="21.75" customHeight="1" x14ac:dyDescent="0.45">
      <c r="G4" s="6"/>
    </row>
    <row r="5" spans="1:7" x14ac:dyDescent="0.45">
      <c r="G5" s="6"/>
    </row>
    <row r="6" spans="1:7" x14ac:dyDescent="0.45">
      <c r="G6" s="6"/>
    </row>
    <row r="7" spans="1:7" ht="22.5" customHeight="1" x14ac:dyDescent="0.45">
      <c r="G7" s="6"/>
    </row>
    <row r="8" spans="1:7" ht="37.799999999999997" x14ac:dyDescent="0.45">
      <c r="A8" s="14"/>
      <c r="B8" s="14"/>
      <c r="C8" s="14"/>
      <c r="D8" s="14"/>
      <c r="E8" s="14"/>
      <c r="F8" s="14"/>
      <c r="G8" s="6"/>
    </row>
    <row r="9" spans="1:7" ht="30" customHeight="1" x14ac:dyDescent="0.45">
      <c r="A9" s="61" t="s">
        <v>218</v>
      </c>
      <c r="B9" s="61"/>
      <c r="C9" s="61"/>
      <c r="D9" s="61"/>
      <c r="E9" s="61"/>
      <c r="F9" s="61"/>
      <c r="G9" s="6"/>
    </row>
    <row r="10" spans="1:7" ht="37.799999999999997" x14ac:dyDescent="0.45">
      <c r="A10" s="62" t="s">
        <v>24</v>
      </c>
      <c r="B10" s="63"/>
      <c r="C10" s="63"/>
      <c r="D10" s="63"/>
      <c r="E10" s="63"/>
      <c r="F10" s="63"/>
      <c r="G10" s="6"/>
    </row>
    <row r="11" spans="1:7" ht="37.799999999999997" x14ac:dyDescent="0.45">
      <c r="A11" s="32" t="s">
        <v>23</v>
      </c>
      <c r="B11" s="18"/>
      <c r="C11" s="18"/>
      <c r="D11" s="18"/>
      <c r="E11" s="18"/>
      <c r="F11" s="18"/>
      <c r="G11" s="13"/>
    </row>
    <row r="12" spans="1:7" ht="22.5" customHeight="1" x14ac:dyDescent="0.45">
      <c r="A12" s="15"/>
      <c r="B12" s="15"/>
      <c r="C12" s="15"/>
      <c r="D12" s="15"/>
      <c r="E12" s="15"/>
      <c r="F12" s="15"/>
      <c r="G12" s="13"/>
    </row>
    <row r="13" spans="1:7" ht="33" customHeight="1" x14ac:dyDescent="0.45">
      <c r="A13" s="37"/>
      <c r="B13" s="37"/>
      <c r="C13" s="37"/>
      <c r="D13" s="37"/>
      <c r="E13" s="37"/>
      <c r="F13" s="37"/>
      <c r="G13" s="12"/>
    </row>
    <row r="14" spans="1:7" s="67" customFormat="1" ht="34.200000000000003" x14ac:dyDescent="0.45">
      <c r="A14" s="38" t="s">
        <v>219</v>
      </c>
      <c r="B14" s="38"/>
      <c r="C14" s="38"/>
      <c r="D14" s="38"/>
      <c r="E14" s="38"/>
      <c r="F14" s="38"/>
      <c r="G14" s="66"/>
    </row>
    <row r="15" spans="1:7" ht="34.200000000000003" x14ac:dyDescent="0.45">
      <c r="A15" s="38" t="s">
        <v>228</v>
      </c>
      <c r="B15" s="10"/>
      <c r="C15" s="10"/>
      <c r="D15" s="10"/>
      <c r="E15" s="10"/>
      <c r="F15" s="10"/>
      <c r="G15" s="9"/>
    </row>
    <row r="16" spans="1:7" ht="34.200000000000003" x14ac:dyDescent="0.45">
      <c r="A16" s="11"/>
      <c r="B16" s="11"/>
      <c r="C16" s="11"/>
      <c r="D16" s="11"/>
      <c r="E16" s="11"/>
      <c r="F16" s="11"/>
      <c r="G16" s="9"/>
    </row>
    <row r="17" spans="1:7" ht="34.200000000000003" x14ac:dyDescent="0.45">
      <c r="A17" s="11"/>
      <c r="B17" s="11"/>
      <c r="C17" s="11"/>
      <c r="D17" s="11"/>
      <c r="E17" s="11"/>
      <c r="F17" s="11"/>
      <c r="G17" s="9"/>
    </row>
    <row r="18" spans="1:7" ht="34.200000000000003" x14ac:dyDescent="0.45">
      <c r="A18" s="11"/>
      <c r="B18" s="11"/>
      <c r="C18" s="11"/>
      <c r="D18" s="11"/>
      <c r="E18" s="11"/>
      <c r="F18" s="11"/>
      <c r="G18" s="9"/>
    </row>
    <row r="19" spans="1:7" ht="22.5" customHeight="1" x14ac:dyDescent="0.45">
      <c r="A19" s="8"/>
      <c r="G19" s="6"/>
    </row>
    <row r="20" spans="1:7" x14ac:dyDescent="0.45">
      <c r="G20" s="6"/>
    </row>
    <row r="21" spans="1:7" x14ac:dyDescent="0.45">
      <c r="G21" s="6"/>
    </row>
    <row r="22" spans="1:7" x14ac:dyDescent="0.45">
      <c r="A22" s="5"/>
      <c r="B22" s="5"/>
      <c r="C22" s="5"/>
      <c r="D22" s="5"/>
      <c r="E22" s="5"/>
      <c r="F22" s="5"/>
      <c r="G22" s="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3"/>
  <sheetViews>
    <sheetView showGridLines="0" zoomScaleNormal="100" workbookViewId="0">
      <selection activeCell="B1" sqref="B1"/>
    </sheetView>
  </sheetViews>
  <sheetFormatPr defaultColWidth="8.83203125" defaultRowHeight="16.8" x14ac:dyDescent="0.4"/>
  <cols>
    <col min="1" max="1" width="74.83203125" style="1" customWidth="1"/>
    <col min="2" max="16384" width="8.83203125" style="1"/>
  </cols>
  <sheetData>
    <row r="1" spans="1:1" ht="55.5" customHeight="1" x14ac:dyDescent="0.4">
      <c r="A1" s="55" t="s">
        <v>229</v>
      </c>
    </row>
    <row r="2" spans="1:1" ht="53.55" customHeight="1" x14ac:dyDescent="0.45">
      <c r="A2" s="27" t="s">
        <v>25</v>
      </c>
    </row>
    <row r="3" spans="1:1" ht="53.1" customHeight="1" x14ac:dyDescent="0.45">
      <c r="A3" s="19" t="s">
        <v>16</v>
      </c>
    </row>
    <row r="4" spans="1:1" s="54" customFormat="1" ht="52.5" customHeight="1" x14ac:dyDescent="0.45">
      <c r="A4" s="56" t="s">
        <v>230</v>
      </c>
    </row>
    <row r="5" spans="1:1" ht="43.5" customHeight="1" x14ac:dyDescent="0.45">
      <c r="A5" s="19" t="s">
        <v>13</v>
      </c>
    </row>
    <row r="6" spans="1:1" ht="18.600000000000001" x14ac:dyDescent="0.45">
      <c r="A6" s="19"/>
    </row>
    <row r="7" spans="1:1" ht="18.600000000000001" x14ac:dyDescent="0.45">
      <c r="A7" s="28" t="s">
        <v>17</v>
      </c>
    </row>
    <row r="8" spans="1:1" ht="14.25" customHeight="1" x14ac:dyDescent="0.45">
      <c r="A8" s="29"/>
    </row>
    <row r="9" spans="1:1" ht="73.5" customHeight="1" x14ac:dyDescent="0.45">
      <c r="A9" s="30" t="s">
        <v>12</v>
      </c>
    </row>
    <row r="10" spans="1:1" ht="24.6" customHeight="1" x14ac:dyDescent="0.45">
      <c r="A10" s="30" t="s">
        <v>7</v>
      </c>
    </row>
    <row r="11" spans="1:1" ht="38.1" customHeight="1" x14ac:dyDescent="0.45">
      <c r="A11" s="53" t="s">
        <v>22</v>
      </c>
    </row>
    <row r="12" spans="1:1" ht="30" customHeight="1" x14ac:dyDescent="0.45">
      <c r="A12" s="64" t="s">
        <v>18</v>
      </c>
    </row>
    <row r="13" spans="1:1" ht="110.55" customHeight="1" x14ac:dyDescent="0.45">
      <c r="A13" s="31" t="s">
        <v>231</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atrial fibrillation: diagnosis and management (NICE clinical guideline NG196)."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30"/>
  <sheetViews>
    <sheetView showGridLines="0" zoomScaleNormal="100" workbookViewId="0">
      <pane ySplit="9" topLeftCell="A10" activePane="bottomLeft" state="frozen"/>
      <selection pane="bottomLeft" activeCell="C3" sqref="C3"/>
    </sheetView>
  </sheetViews>
  <sheetFormatPr defaultColWidth="9.25" defaultRowHeight="16.8" x14ac:dyDescent="0.4"/>
  <cols>
    <col min="1" max="1" width="72.1640625" style="2" customWidth="1"/>
    <col min="2" max="2" width="12.83203125" style="2" customWidth="1"/>
    <col min="3" max="3" width="20.25" style="2" customWidth="1"/>
    <col min="4" max="4" width="20.4140625" style="2" customWidth="1"/>
    <col min="5" max="5" width="55.1640625" style="2" customWidth="1"/>
    <col min="6" max="6" width="21.25" style="2" customWidth="1"/>
    <col min="7" max="7" width="55.1640625" style="2" customWidth="1"/>
    <col min="8" max="8" width="24.33203125" style="2" customWidth="1"/>
    <col min="9" max="9" width="18.33203125" style="2" customWidth="1"/>
    <col min="10" max="10" width="11.83203125" style="2" customWidth="1"/>
    <col min="11" max="11" width="22.1640625" style="2" customWidth="1"/>
    <col min="12" max="12" width="49.33203125" style="1" customWidth="1"/>
    <col min="13" max="16384" width="9.25" style="1"/>
  </cols>
  <sheetData>
    <row r="1" spans="1:11" ht="23.25" customHeight="1" x14ac:dyDescent="0.65">
      <c r="A1" s="35" t="s">
        <v>229</v>
      </c>
      <c r="B1" s="36"/>
      <c r="C1" s="36"/>
      <c r="D1" s="36"/>
      <c r="E1" s="36"/>
      <c r="F1" s="36"/>
      <c r="G1" s="36"/>
      <c r="H1" s="36"/>
      <c r="I1" s="36"/>
      <c r="J1" s="36"/>
      <c r="K1" s="36"/>
    </row>
    <row r="3" spans="1:11" ht="18.600000000000001" x14ac:dyDescent="0.45">
      <c r="A3" s="43" t="s">
        <v>19</v>
      </c>
      <c r="B3" s="39" cm="1">
        <f t="array" ref="B3">SUMPRODUCT(COUNTIF(D10:D130,{"Yes","Partial"}))</f>
        <v>0</v>
      </c>
      <c r="C3" s="20"/>
      <c r="D3" s="19"/>
      <c r="G3" s="19"/>
      <c r="H3" s="19"/>
      <c r="I3" s="19"/>
      <c r="J3" s="19"/>
      <c r="K3" s="19"/>
    </row>
    <row r="4" spans="1:11" ht="18.600000000000001" x14ac:dyDescent="0.45">
      <c r="A4" s="44" t="s">
        <v>5</v>
      </c>
      <c r="B4" s="39">
        <f>COUNTIF(F10:F130,"Yes")</f>
        <v>0</v>
      </c>
      <c r="C4" s="20"/>
      <c r="D4" s="19"/>
      <c r="E4" s="1"/>
      <c r="F4" s="1"/>
      <c r="G4" s="19"/>
      <c r="H4" s="19"/>
      <c r="I4" s="19"/>
      <c r="J4" s="19"/>
      <c r="K4" s="19"/>
    </row>
    <row r="5" spans="1:11" ht="19.2" thickBot="1" x14ac:dyDescent="0.5">
      <c r="A5" s="45" t="s">
        <v>20</v>
      </c>
      <c r="B5" s="40">
        <f>COUNTIF(F10:F130,"Partial")</f>
        <v>0</v>
      </c>
      <c r="C5" s="20"/>
      <c r="D5" s="19"/>
      <c r="E5" s="1"/>
      <c r="F5" s="1"/>
      <c r="G5" s="19"/>
      <c r="H5" s="19"/>
      <c r="I5" s="19"/>
      <c r="J5" s="19"/>
      <c r="K5" s="19"/>
    </row>
    <row r="6" spans="1:11" ht="18.600000000000001" x14ac:dyDescent="0.45">
      <c r="A6" s="46" t="s">
        <v>6</v>
      </c>
      <c r="B6" s="41" t="str">
        <f>IF(ISERROR(B4/B3),"",B4/B3)</f>
        <v/>
      </c>
      <c r="C6" s="20"/>
      <c r="D6" s="19"/>
      <c r="E6" s="1"/>
      <c r="F6" s="1"/>
      <c r="G6" s="19"/>
      <c r="H6" s="19"/>
      <c r="I6" s="19"/>
      <c r="J6" s="19"/>
      <c r="K6" s="19"/>
    </row>
    <row r="7" spans="1:11" ht="18.600000000000001" x14ac:dyDescent="0.45">
      <c r="A7" s="43" t="s">
        <v>21</v>
      </c>
      <c r="B7" s="42" t="str">
        <f>IF(ISERROR(B5/B3),"",B5/B3)</f>
        <v/>
      </c>
      <c r="C7" s="21"/>
      <c r="D7" s="19"/>
      <c r="E7" s="1"/>
      <c r="F7" s="1"/>
      <c r="G7" s="19"/>
      <c r="H7" s="19"/>
      <c r="I7" s="19"/>
      <c r="J7" s="19"/>
      <c r="K7" s="19"/>
    </row>
    <row r="8" spans="1:11" ht="18.600000000000001" x14ac:dyDescent="0.45">
      <c r="A8" s="19"/>
      <c r="B8" s="19"/>
      <c r="C8" s="19"/>
      <c r="D8" s="19"/>
      <c r="E8" s="19"/>
      <c r="F8" s="19"/>
      <c r="G8" s="19"/>
      <c r="H8" s="19"/>
      <c r="I8" s="19"/>
      <c r="J8" s="19"/>
      <c r="K8" s="19"/>
    </row>
    <row r="9" spans="1:11" s="34" customFormat="1" ht="64.8" x14ac:dyDescent="0.55000000000000004">
      <c r="A9" s="47" t="s">
        <v>9</v>
      </c>
      <c r="B9" s="47" t="s">
        <v>8</v>
      </c>
      <c r="C9" s="47" t="s">
        <v>11</v>
      </c>
      <c r="D9" s="47" t="s">
        <v>15</v>
      </c>
      <c r="E9" s="47" t="s">
        <v>4</v>
      </c>
      <c r="F9" s="47" t="s">
        <v>0</v>
      </c>
      <c r="G9" s="47" t="s">
        <v>1</v>
      </c>
      <c r="H9" s="47" t="s">
        <v>10</v>
      </c>
      <c r="I9" s="47" t="s">
        <v>2</v>
      </c>
      <c r="J9" s="47" t="s">
        <v>3</v>
      </c>
      <c r="K9" s="47" t="s">
        <v>14</v>
      </c>
    </row>
    <row r="10" spans="1:11" s="33" customFormat="1" ht="21.6" x14ac:dyDescent="0.55000000000000004">
      <c r="A10" s="48" t="s">
        <v>26</v>
      </c>
      <c r="B10" s="49"/>
      <c r="C10" s="49"/>
      <c r="D10" s="49"/>
      <c r="E10" s="49"/>
      <c r="F10" s="49"/>
      <c r="G10" s="49"/>
      <c r="H10" s="49"/>
      <c r="I10" s="49"/>
      <c r="J10" s="49"/>
      <c r="K10" s="50"/>
    </row>
    <row r="11" spans="1:11" s="3" customFormat="1" ht="130.19999999999999" x14ac:dyDescent="0.45">
      <c r="A11" s="26" t="s">
        <v>144</v>
      </c>
      <c r="B11" s="23" t="s">
        <v>27</v>
      </c>
      <c r="C11" s="24">
        <v>2006</v>
      </c>
      <c r="D11" s="23"/>
      <c r="E11" s="23"/>
      <c r="F11" s="23"/>
      <c r="G11" s="23"/>
      <c r="H11" s="23"/>
      <c r="I11" s="23"/>
      <c r="J11" s="25"/>
      <c r="K11" s="23"/>
    </row>
    <row r="12" spans="1:11" s="3" customFormat="1" ht="37.200000000000003" x14ac:dyDescent="0.45">
      <c r="A12" s="26" t="s">
        <v>143</v>
      </c>
      <c r="B12" s="23" t="s">
        <v>28</v>
      </c>
      <c r="C12" s="24">
        <v>2021</v>
      </c>
      <c r="D12" s="23"/>
      <c r="E12" s="23"/>
      <c r="F12" s="23"/>
      <c r="G12" s="23"/>
      <c r="H12" s="23"/>
      <c r="I12" s="23"/>
      <c r="J12" s="25"/>
      <c r="K12" s="23"/>
    </row>
    <row r="13" spans="1:11" s="3" customFormat="1" ht="93" x14ac:dyDescent="0.45">
      <c r="A13" s="26" t="s">
        <v>145</v>
      </c>
      <c r="B13" s="23" t="s">
        <v>29</v>
      </c>
      <c r="C13" s="24">
        <v>2021</v>
      </c>
      <c r="D13" s="23"/>
      <c r="E13" s="23"/>
      <c r="F13" s="23"/>
      <c r="G13" s="23"/>
      <c r="H13" s="23"/>
      <c r="I13" s="23"/>
      <c r="J13" s="25"/>
      <c r="K13" s="23"/>
    </row>
    <row r="14" spans="1:11" s="33" customFormat="1" ht="21.6" x14ac:dyDescent="0.55000000000000004">
      <c r="A14" s="48" t="s">
        <v>31</v>
      </c>
      <c r="B14" s="49"/>
      <c r="C14" s="49"/>
      <c r="D14" s="49"/>
      <c r="E14" s="49"/>
      <c r="F14" s="49"/>
      <c r="G14" s="49"/>
      <c r="H14" s="49"/>
      <c r="I14" s="49"/>
      <c r="J14" s="49"/>
      <c r="K14" s="50"/>
    </row>
    <row r="15" spans="1:11" s="3" customFormat="1" ht="18.600000000000001" x14ac:dyDescent="0.45">
      <c r="A15" s="22" t="s">
        <v>30</v>
      </c>
      <c r="B15" s="51"/>
      <c r="C15" s="51"/>
      <c r="D15" s="51"/>
      <c r="E15" s="51"/>
      <c r="F15" s="51"/>
      <c r="G15" s="51"/>
      <c r="H15" s="51"/>
      <c r="I15" s="51"/>
      <c r="J15" s="51"/>
      <c r="K15" s="52"/>
    </row>
    <row r="16" spans="1:11" s="3" customFormat="1" ht="167.4" x14ac:dyDescent="0.45">
      <c r="A16" s="57" t="s">
        <v>146</v>
      </c>
      <c r="B16" s="23" t="s">
        <v>32</v>
      </c>
      <c r="C16" s="24">
        <v>2021</v>
      </c>
      <c r="D16" s="23"/>
      <c r="E16" s="23"/>
      <c r="F16" s="23"/>
      <c r="G16" s="23"/>
      <c r="H16" s="23"/>
      <c r="I16" s="23"/>
      <c r="J16" s="25"/>
      <c r="K16" s="23"/>
    </row>
    <row r="17" spans="1:11" s="3" customFormat="1" ht="18.600000000000001" x14ac:dyDescent="0.45">
      <c r="A17" s="22" t="s">
        <v>33</v>
      </c>
      <c r="B17" s="51"/>
      <c r="C17" s="51"/>
      <c r="D17" s="51"/>
      <c r="E17" s="51"/>
      <c r="F17" s="51"/>
      <c r="G17" s="51"/>
      <c r="H17" s="51"/>
      <c r="I17" s="51"/>
      <c r="J17" s="51"/>
      <c r="K17" s="52"/>
    </row>
    <row r="18" spans="1:11" s="3" customFormat="1" ht="186" x14ac:dyDescent="0.45">
      <c r="A18" s="57" t="s">
        <v>221</v>
      </c>
      <c r="B18" s="23" t="s">
        <v>34</v>
      </c>
      <c r="C18" s="24">
        <v>2021</v>
      </c>
      <c r="D18" s="23"/>
      <c r="E18" s="23"/>
      <c r="F18" s="23"/>
      <c r="G18" s="23"/>
      <c r="H18" s="23"/>
      <c r="I18" s="23"/>
      <c r="J18" s="25"/>
      <c r="K18" s="23"/>
    </row>
    <row r="19" spans="1:11" s="3" customFormat="1" ht="148.80000000000001" x14ac:dyDescent="0.45">
      <c r="A19" s="26" t="s">
        <v>147</v>
      </c>
      <c r="B19" s="23" t="s">
        <v>35</v>
      </c>
      <c r="C19" s="24">
        <v>2021</v>
      </c>
      <c r="D19" s="23"/>
      <c r="E19" s="23"/>
      <c r="F19" s="23"/>
      <c r="G19" s="23"/>
      <c r="H19" s="23"/>
      <c r="I19" s="23"/>
      <c r="J19" s="25"/>
      <c r="K19" s="23"/>
    </row>
    <row r="20" spans="1:11" s="3" customFormat="1" ht="18.600000000000001" x14ac:dyDescent="0.45">
      <c r="A20" s="22" t="s">
        <v>36</v>
      </c>
      <c r="B20" s="51"/>
      <c r="C20" s="51"/>
      <c r="D20" s="51"/>
      <c r="E20" s="51"/>
      <c r="F20" s="51"/>
      <c r="G20" s="51"/>
      <c r="H20" s="51"/>
      <c r="I20" s="51"/>
      <c r="J20" s="51"/>
      <c r="K20" s="52"/>
    </row>
    <row r="21" spans="1:11" s="3" customFormat="1" ht="74.400000000000006" x14ac:dyDescent="0.45">
      <c r="A21" s="26" t="s">
        <v>148</v>
      </c>
      <c r="B21" s="23" t="s">
        <v>38</v>
      </c>
      <c r="C21" s="24">
        <v>2021</v>
      </c>
      <c r="D21" s="23"/>
      <c r="E21" s="23"/>
      <c r="F21" s="23"/>
      <c r="G21" s="23"/>
      <c r="H21" s="23"/>
      <c r="I21" s="23"/>
      <c r="J21" s="25"/>
      <c r="K21" s="23"/>
    </row>
    <row r="22" spans="1:11" s="33" customFormat="1" ht="21.6" x14ac:dyDescent="0.55000000000000004">
      <c r="A22" s="48" t="s">
        <v>37</v>
      </c>
      <c r="B22" s="49"/>
      <c r="C22" s="49"/>
      <c r="D22" s="49"/>
      <c r="E22" s="49"/>
      <c r="F22" s="49"/>
      <c r="G22" s="49"/>
      <c r="H22" s="49"/>
      <c r="I22" s="49"/>
      <c r="J22" s="49"/>
      <c r="K22" s="50"/>
    </row>
    <row r="23" spans="1:11" s="3" customFormat="1" ht="167.4" x14ac:dyDescent="0.45">
      <c r="A23" s="26" t="s">
        <v>149</v>
      </c>
      <c r="B23" s="23" t="s">
        <v>40</v>
      </c>
      <c r="C23" s="24" t="s">
        <v>39</v>
      </c>
      <c r="D23" s="23"/>
      <c r="E23" s="23"/>
      <c r="F23" s="23"/>
      <c r="G23" s="23"/>
      <c r="H23" s="23"/>
      <c r="I23" s="23"/>
      <c r="J23" s="25"/>
      <c r="K23" s="23"/>
    </row>
    <row r="24" spans="1:11" s="3" customFormat="1" ht="74.400000000000006" x14ac:dyDescent="0.45">
      <c r="A24" s="26" t="s">
        <v>150</v>
      </c>
      <c r="B24" s="23" t="s">
        <v>41</v>
      </c>
      <c r="C24" s="24" t="s">
        <v>39</v>
      </c>
      <c r="D24" s="23"/>
      <c r="E24" s="23"/>
      <c r="F24" s="23"/>
      <c r="G24" s="23"/>
      <c r="H24" s="23"/>
      <c r="I24" s="23"/>
      <c r="J24" s="25"/>
      <c r="K24" s="23"/>
    </row>
    <row r="25" spans="1:11" s="3" customFormat="1" ht="111.6" x14ac:dyDescent="0.45">
      <c r="A25" s="26" t="s">
        <v>151</v>
      </c>
      <c r="B25" s="23" t="s">
        <v>142</v>
      </c>
      <c r="C25" s="24">
        <v>2006</v>
      </c>
      <c r="D25" s="23"/>
      <c r="E25" s="23"/>
      <c r="F25" s="23"/>
      <c r="G25" s="23"/>
      <c r="H25" s="23"/>
      <c r="I25" s="23"/>
      <c r="J25" s="25"/>
      <c r="K25" s="23"/>
    </row>
    <row r="26" spans="1:11" s="33" customFormat="1" ht="21.6" x14ac:dyDescent="0.55000000000000004">
      <c r="A26" s="48" t="s">
        <v>42</v>
      </c>
      <c r="B26" s="49"/>
      <c r="C26" s="49"/>
      <c r="D26" s="49"/>
      <c r="E26" s="49"/>
      <c r="F26" s="49"/>
      <c r="G26" s="49"/>
      <c r="H26" s="49"/>
      <c r="I26" s="49"/>
      <c r="J26" s="49"/>
      <c r="K26" s="50"/>
    </row>
    <row r="27" spans="1:11" s="3" customFormat="1" ht="279" x14ac:dyDescent="0.45">
      <c r="A27" s="26" t="s">
        <v>152</v>
      </c>
      <c r="B27" s="23" t="s">
        <v>43</v>
      </c>
      <c r="C27" s="24">
        <v>2014</v>
      </c>
      <c r="D27" s="23"/>
      <c r="E27" s="23"/>
      <c r="F27" s="23"/>
      <c r="G27" s="23"/>
      <c r="H27" s="23"/>
      <c r="I27" s="23"/>
      <c r="J27" s="25"/>
      <c r="K27" s="23"/>
    </row>
    <row r="28" spans="1:11" s="3" customFormat="1" ht="37.200000000000003" x14ac:dyDescent="0.45">
      <c r="A28" s="26" t="s">
        <v>153</v>
      </c>
      <c r="B28" s="23" t="s">
        <v>141</v>
      </c>
      <c r="C28" s="24">
        <v>2014</v>
      </c>
      <c r="D28" s="23"/>
      <c r="E28" s="23"/>
      <c r="F28" s="23"/>
      <c r="G28" s="23"/>
      <c r="H28" s="23"/>
      <c r="I28" s="23"/>
      <c r="J28" s="25"/>
      <c r="K28" s="23"/>
    </row>
    <row r="29" spans="1:11" s="3" customFormat="1" ht="18.600000000000001" x14ac:dyDescent="0.45">
      <c r="A29" s="22" t="s">
        <v>44</v>
      </c>
      <c r="B29" s="51"/>
      <c r="C29" s="51"/>
      <c r="D29" s="51"/>
      <c r="E29" s="51"/>
      <c r="F29" s="51"/>
      <c r="G29" s="51"/>
      <c r="H29" s="51"/>
      <c r="I29" s="51"/>
      <c r="J29" s="51"/>
      <c r="K29" s="52"/>
    </row>
    <row r="30" spans="1:11" s="3" customFormat="1" ht="55.8" x14ac:dyDescent="0.45">
      <c r="A30" s="26" t="s">
        <v>154</v>
      </c>
      <c r="B30" s="23" t="s">
        <v>140</v>
      </c>
      <c r="C30" s="24">
        <v>2021</v>
      </c>
      <c r="D30" s="23"/>
      <c r="E30" s="23"/>
      <c r="F30" s="23"/>
      <c r="G30" s="23"/>
      <c r="H30" s="23"/>
      <c r="I30" s="23"/>
      <c r="J30" s="25"/>
      <c r="K30" s="23"/>
    </row>
    <row r="31" spans="1:11" s="33" customFormat="1" ht="21.6" x14ac:dyDescent="0.55000000000000004">
      <c r="A31" s="48" t="s">
        <v>47</v>
      </c>
      <c r="B31" s="49"/>
      <c r="C31" s="49"/>
      <c r="D31" s="49"/>
      <c r="E31" s="49"/>
      <c r="F31" s="49"/>
      <c r="G31" s="49"/>
      <c r="H31" s="49"/>
      <c r="I31" s="49"/>
      <c r="J31" s="49"/>
      <c r="K31" s="50"/>
    </row>
    <row r="32" spans="1:11" s="3" customFormat="1" ht="55.8" x14ac:dyDescent="0.45">
      <c r="A32" s="26" t="s">
        <v>155</v>
      </c>
      <c r="B32" s="23" t="s">
        <v>139</v>
      </c>
      <c r="C32" s="24">
        <v>2014</v>
      </c>
      <c r="D32" s="23"/>
      <c r="E32" s="23"/>
      <c r="F32" s="23"/>
      <c r="G32" s="23"/>
      <c r="H32" s="23"/>
      <c r="I32" s="23"/>
      <c r="J32" s="25"/>
      <c r="K32" s="23"/>
    </row>
    <row r="33" spans="1:11" s="33" customFormat="1" ht="21.6" x14ac:dyDescent="0.55000000000000004">
      <c r="A33" s="48" t="s">
        <v>46</v>
      </c>
      <c r="B33" s="49"/>
      <c r="C33" s="49"/>
      <c r="D33" s="49"/>
      <c r="E33" s="49"/>
      <c r="F33" s="49"/>
      <c r="G33" s="49"/>
      <c r="H33" s="49"/>
      <c r="I33" s="49"/>
      <c r="J33" s="49"/>
      <c r="K33" s="50"/>
    </row>
    <row r="34" spans="1:11" s="3" customFormat="1" ht="18.600000000000001" x14ac:dyDescent="0.45">
      <c r="A34" s="22" t="s">
        <v>45</v>
      </c>
      <c r="B34" s="51"/>
      <c r="C34" s="51"/>
      <c r="D34" s="51"/>
      <c r="E34" s="51"/>
      <c r="F34" s="51"/>
      <c r="G34" s="51"/>
      <c r="H34" s="51"/>
      <c r="I34" s="51"/>
      <c r="J34" s="51"/>
      <c r="K34" s="52"/>
    </row>
    <row r="35" spans="1:11" s="3" customFormat="1" ht="93" x14ac:dyDescent="0.45">
      <c r="A35" s="26" t="s">
        <v>156</v>
      </c>
      <c r="B35" s="23" t="s">
        <v>48</v>
      </c>
      <c r="C35" s="24">
        <v>2021</v>
      </c>
      <c r="D35" s="23"/>
      <c r="E35" s="23"/>
      <c r="F35" s="23"/>
      <c r="G35" s="23"/>
      <c r="H35" s="23"/>
      <c r="I35" s="23"/>
      <c r="J35" s="25"/>
      <c r="K35" s="23"/>
    </row>
    <row r="36" spans="1:11" s="3" customFormat="1" ht="186" x14ac:dyDescent="0.45">
      <c r="A36" s="26" t="s">
        <v>157</v>
      </c>
      <c r="B36" s="23" t="s">
        <v>49</v>
      </c>
      <c r="C36" s="24">
        <v>2021</v>
      </c>
      <c r="D36" s="23"/>
      <c r="E36" s="23"/>
      <c r="F36" s="23"/>
      <c r="G36" s="23"/>
      <c r="H36" s="23"/>
      <c r="I36" s="23"/>
      <c r="J36" s="25"/>
      <c r="K36" s="23"/>
    </row>
    <row r="37" spans="1:11" s="3" customFormat="1" ht="93" x14ac:dyDescent="0.45">
      <c r="A37" s="57" t="s">
        <v>159</v>
      </c>
      <c r="B37" s="23" t="s">
        <v>50</v>
      </c>
      <c r="C37" s="24">
        <v>2021</v>
      </c>
      <c r="D37" s="23"/>
      <c r="E37" s="23"/>
      <c r="F37" s="23"/>
      <c r="G37" s="23"/>
      <c r="H37" s="23"/>
      <c r="I37" s="23"/>
      <c r="J37" s="25"/>
      <c r="K37" s="23"/>
    </row>
    <row r="38" spans="1:11" s="3" customFormat="1" ht="93" x14ac:dyDescent="0.45">
      <c r="A38" s="57" t="s">
        <v>158</v>
      </c>
      <c r="B38" s="23" t="s">
        <v>51</v>
      </c>
      <c r="C38" s="24">
        <v>2021</v>
      </c>
      <c r="D38" s="23"/>
      <c r="E38" s="23"/>
      <c r="F38" s="23"/>
      <c r="G38" s="23"/>
      <c r="H38" s="23"/>
      <c r="I38" s="23"/>
      <c r="J38" s="25"/>
      <c r="K38" s="23"/>
    </row>
    <row r="39" spans="1:11" s="3" customFormat="1" ht="55.8" x14ac:dyDescent="0.45">
      <c r="A39" s="26" t="s">
        <v>160</v>
      </c>
      <c r="B39" s="23" t="s">
        <v>52</v>
      </c>
      <c r="C39" s="24">
        <v>2021</v>
      </c>
      <c r="D39" s="23"/>
      <c r="E39" s="23"/>
      <c r="F39" s="23"/>
      <c r="G39" s="23"/>
      <c r="H39" s="23"/>
      <c r="I39" s="23"/>
      <c r="J39" s="25"/>
      <c r="K39" s="23"/>
    </row>
    <row r="40" spans="1:11" s="3" customFormat="1" ht="55.8" x14ac:dyDescent="0.45">
      <c r="A40" s="26" t="s">
        <v>161</v>
      </c>
      <c r="B40" s="23" t="s">
        <v>53</v>
      </c>
      <c r="C40" s="24">
        <v>2021</v>
      </c>
      <c r="D40" s="23"/>
      <c r="E40" s="23"/>
      <c r="F40" s="23"/>
      <c r="G40" s="23"/>
      <c r="H40" s="23"/>
      <c r="I40" s="23"/>
      <c r="J40" s="25"/>
      <c r="K40" s="23"/>
    </row>
    <row r="41" spans="1:11" s="3" customFormat="1" ht="55.8" x14ac:dyDescent="0.45">
      <c r="A41" s="57" t="s">
        <v>162</v>
      </c>
      <c r="B41" s="23" t="s">
        <v>54</v>
      </c>
      <c r="C41" s="24">
        <v>2021</v>
      </c>
      <c r="D41" s="23"/>
      <c r="E41" s="23"/>
      <c r="F41" s="23"/>
      <c r="G41" s="23"/>
      <c r="H41" s="23"/>
      <c r="I41" s="23"/>
      <c r="J41" s="25"/>
      <c r="K41" s="23"/>
    </row>
    <row r="42" spans="1:11" s="3" customFormat="1" ht="18.600000000000001" x14ac:dyDescent="0.45">
      <c r="A42" s="26" t="s">
        <v>163</v>
      </c>
      <c r="B42" s="23" t="s">
        <v>55</v>
      </c>
      <c r="C42" s="24">
        <v>2021</v>
      </c>
      <c r="D42" s="23"/>
      <c r="E42" s="23"/>
      <c r="F42" s="23"/>
      <c r="G42" s="23"/>
      <c r="H42" s="23"/>
      <c r="I42" s="23"/>
      <c r="J42" s="25"/>
      <c r="K42" s="23"/>
    </row>
    <row r="43" spans="1:11" s="3" customFormat="1" ht="18.600000000000001" x14ac:dyDescent="0.45">
      <c r="A43" s="22" t="s">
        <v>223</v>
      </c>
      <c r="B43" s="51"/>
      <c r="C43" s="51"/>
      <c r="D43" s="51"/>
      <c r="E43" s="51"/>
      <c r="F43" s="51"/>
      <c r="G43" s="51"/>
      <c r="H43" s="51"/>
      <c r="I43" s="51"/>
      <c r="J43" s="51"/>
      <c r="K43" s="52"/>
    </row>
    <row r="44" spans="1:11" s="3" customFormat="1" ht="130.19999999999999" x14ac:dyDescent="0.45">
      <c r="A44" s="57" t="s">
        <v>224</v>
      </c>
      <c r="B44" s="23"/>
      <c r="C44" s="24"/>
      <c r="D44" s="23"/>
      <c r="E44" s="23"/>
      <c r="F44" s="23"/>
      <c r="G44" s="23"/>
      <c r="H44" s="23"/>
      <c r="I44" s="23"/>
      <c r="J44" s="25"/>
      <c r="K44" s="23"/>
    </row>
    <row r="45" spans="1:11" s="3" customFormat="1" ht="18.600000000000001" x14ac:dyDescent="0.45">
      <c r="A45" s="22" t="s">
        <v>56</v>
      </c>
      <c r="B45" s="51"/>
      <c r="C45" s="51"/>
      <c r="D45" s="51"/>
      <c r="E45" s="51"/>
      <c r="F45" s="51"/>
      <c r="G45" s="51"/>
      <c r="H45" s="51"/>
      <c r="I45" s="51"/>
      <c r="J45" s="51"/>
      <c r="K45" s="52"/>
    </row>
    <row r="46" spans="1:11" s="3" customFormat="1" ht="93" x14ac:dyDescent="0.45">
      <c r="A46" s="26" t="s">
        <v>164</v>
      </c>
      <c r="B46" s="23" t="s">
        <v>57</v>
      </c>
      <c r="C46" s="24">
        <v>2014</v>
      </c>
      <c r="D46" s="23"/>
      <c r="E46" s="23"/>
      <c r="F46" s="23"/>
      <c r="G46" s="23"/>
      <c r="H46" s="23"/>
      <c r="I46" s="23"/>
      <c r="J46" s="25"/>
      <c r="K46" s="23"/>
    </row>
    <row r="47" spans="1:11" s="3" customFormat="1" ht="93" x14ac:dyDescent="0.45">
      <c r="A47" s="26" t="s">
        <v>165</v>
      </c>
      <c r="B47" s="23" t="s">
        <v>58</v>
      </c>
      <c r="C47" s="24">
        <v>2014</v>
      </c>
      <c r="D47" s="23"/>
      <c r="E47" s="23"/>
      <c r="F47" s="23"/>
      <c r="G47" s="23"/>
      <c r="H47" s="23"/>
      <c r="I47" s="23"/>
      <c r="J47" s="25"/>
      <c r="K47" s="23"/>
    </row>
    <row r="48" spans="1:11" s="3" customFormat="1" ht="130.19999999999999" x14ac:dyDescent="0.45">
      <c r="A48" s="26" t="s">
        <v>166</v>
      </c>
      <c r="B48" s="23" t="s">
        <v>60</v>
      </c>
      <c r="C48" s="24">
        <v>2014</v>
      </c>
      <c r="D48" s="23"/>
      <c r="E48" s="23"/>
      <c r="F48" s="23"/>
      <c r="G48" s="23"/>
      <c r="H48" s="23"/>
      <c r="I48" s="23"/>
      <c r="J48" s="25"/>
      <c r="K48" s="23"/>
    </row>
    <row r="49" spans="1:11" s="3" customFormat="1" ht="37.200000000000003" x14ac:dyDescent="0.45">
      <c r="A49" s="26" t="s">
        <v>167</v>
      </c>
      <c r="B49" s="23" t="s">
        <v>66</v>
      </c>
      <c r="C49" s="24">
        <v>2014</v>
      </c>
      <c r="D49" s="23"/>
      <c r="E49" s="23"/>
      <c r="F49" s="23"/>
      <c r="G49" s="23"/>
      <c r="H49" s="23"/>
      <c r="I49" s="23"/>
      <c r="J49" s="25"/>
      <c r="K49" s="23"/>
    </row>
    <row r="50" spans="1:11" s="3" customFormat="1" ht="18.600000000000001" x14ac:dyDescent="0.45">
      <c r="A50" s="22" t="s">
        <v>59</v>
      </c>
      <c r="B50" s="51"/>
      <c r="C50" s="51"/>
      <c r="D50" s="51"/>
      <c r="E50" s="51"/>
      <c r="F50" s="51"/>
      <c r="G50" s="51"/>
      <c r="H50" s="51"/>
      <c r="I50" s="51"/>
      <c r="J50" s="51"/>
      <c r="K50" s="52"/>
    </row>
    <row r="51" spans="1:11" s="3" customFormat="1" ht="37.200000000000003" x14ac:dyDescent="0.45">
      <c r="A51" s="26" t="s">
        <v>61</v>
      </c>
      <c r="B51" s="23"/>
      <c r="C51" s="24"/>
      <c r="D51" s="23"/>
      <c r="E51" s="23"/>
      <c r="F51" s="23"/>
      <c r="G51" s="23"/>
      <c r="H51" s="23"/>
      <c r="I51" s="23"/>
      <c r="J51" s="25"/>
      <c r="K51" s="23"/>
    </row>
    <row r="52" spans="1:11" s="3" customFormat="1" ht="18.600000000000001" x14ac:dyDescent="0.45">
      <c r="A52" s="22" t="s">
        <v>62</v>
      </c>
      <c r="B52" s="51"/>
      <c r="C52" s="51"/>
      <c r="D52" s="51"/>
      <c r="E52" s="51"/>
      <c r="F52" s="51"/>
      <c r="G52" s="51"/>
      <c r="H52" s="51"/>
      <c r="I52" s="51"/>
      <c r="J52" s="51"/>
      <c r="K52" s="52"/>
    </row>
    <row r="53" spans="1:11" s="3" customFormat="1" ht="55.8" x14ac:dyDescent="0.45">
      <c r="A53" s="26" t="s">
        <v>63</v>
      </c>
      <c r="B53" s="23"/>
      <c r="C53" s="24"/>
      <c r="D53" s="23"/>
      <c r="E53" s="23"/>
      <c r="F53" s="23"/>
      <c r="G53" s="23"/>
      <c r="H53" s="23"/>
      <c r="I53" s="23"/>
      <c r="J53" s="25"/>
      <c r="K53" s="23"/>
    </row>
    <row r="54" spans="1:11" s="3" customFormat="1" ht="20.55" customHeight="1" x14ac:dyDescent="0.45">
      <c r="A54" s="26" t="s">
        <v>168</v>
      </c>
      <c r="B54" s="23" t="s">
        <v>65</v>
      </c>
      <c r="C54" s="24">
        <v>2014</v>
      </c>
      <c r="D54" s="23"/>
      <c r="E54" s="23"/>
      <c r="F54" s="23"/>
      <c r="G54" s="23"/>
      <c r="H54" s="23"/>
      <c r="I54" s="23"/>
      <c r="J54" s="25"/>
      <c r="K54" s="23"/>
    </row>
    <row r="55" spans="1:11" s="3" customFormat="1" ht="18.600000000000001" x14ac:dyDescent="0.45">
      <c r="A55" s="22" t="s">
        <v>64</v>
      </c>
      <c r="B55" s="51"/>
      <c r="C55" s="51"/>
      <c r="D55" s="51"/>
      <c r="E55" s="51"/>
      <c r="F55" s="51"/>
      <c r="G55" s="51"/>
      <c r="H55" s="51"/>
      <c r="I55" s="51"/>
      <c r="J55" s="51"/>
      <c r="K55" s="52"/>
    </row>
    <row r="56" spans="1:11" s="3" customFormat="1" ht="130.19999999999999" x14ac:dyDescent="0.45">
      <c r="A56" s="26" t="s">
        <v>169</v>
      </c>
      <c r="B56" s="23" t="s">
        <v>71</v>
      </c>
      <c r="C56" s="24">
        <v>2014</v>
      </c>
      <c r="D56" s="23"/>
      <c r="E56" s="23"/>
      <c r="F56" s="23"/>
      <c r="G56" s="23"/>
      <c r="H56" s="23"/>
      <c r="I56" s="23"/>
      <c r="J56" s="25"/>
      <c r="K56" s="23"/>
    </row>
    <row r="57" spans="1:11" s="3" customFormat="1" ht="37.200000000000003" x14ac:dyDescent="0.45">
      <c r="A57" s="26" t="s">
        <v>170</v>
      </c>
      <c r="B57" s="23" t="s">
        <v>72</v>
      </c>
      <c r="C57" s="24">
        <v>2014</v>
      </c>
      <c r="D57" s="23"/>
      <c r="E57" s="23"/>
      <c r="F57" s="23"/>
      <c r="G57" s="23"/>
      <c r="H57" s="23"/>
      <c r="I57" s="23"/>
      <c r="J57" s="25"/>
      <c r="K57" s="23"/>
    </row>
    <row r="58" spans="1:11" s="3" customFormat="1" ht="93" x14ac:dyDescent="0.45">
      <c r="A58" s="26" t="s">
        <v>171</v>
      </c>
      <c r="B58" s="23" t="s">
        <v>73</v>
      </c>
      <c r="C58" s="24">
        <v>2014</v>
      </c>
      <c r="D58" s="23"/>
      <c r="E58" s="23"/>
      <c r="F58" s="23"/>
      <c r="G58" s="23"/>
      <c r="H58" s="23"/>
      <c r="I58" s="23"/>
      <c r="J58" s="25"/>
      <c r="K58" s="23"/>
    </row>
    <row r="59" spans="1:11" s="3" customFormat="1" ht="18.600000000000001" x14ac:dyDescent="0.45">
      <c r="A59" s="22" t="s">
        <v>67</v>
      </c>
      <c r="B59" s="51"/>
      <c r="C59" s="51"/>
      <c r="D59" s="51"/>
      <c r="E59" s="51"/>
      <c r="F59" s="51"/>
      <c r="G59" s="51"/>
      <c r="H59" s="51"/>
      <c r="I59" s="51"/>
      <c r="J59" s="51"/>
      <c r="K59" s="52"/>
    </row>
    <row r="60" spans="1:11" s="3" customFormat="1" ht="74.400000000000006" x14ac:dyDescent="0.45">
      <c r="A60" s="26" t="s">
        <v>172</v>
      </c>
      <c r="B60" s="23" t="s">
        <v>74</v>
      </c>
      <c r="C60" s="24">
        <v>2014</v>
      </c>
      <c r="D60" s="23"/>
      <c r="E60" s="23"/>
      <c r="F60" s="23"/>
      <c r="G60" s="23"/>
      <c r="H60" s="23"/>
      <c r="I60" s="23"/>
      <c r="J60" s="25"/>
      <c r="K60" s="23"/>
    </row>
    <row r="61" spans="1:11" s="3" customFormat="1" ht="37.200000000000003" x14ac:dyDescent="0.45">
      <c r="A61" s="26" t="s">
        <v>173</v>
      </c>
      <c r="B61" s="23" t="s">
        <v>225</v>
      </c>
      <c r="C61" s="24">
        <v>2014</v>
      </c>
      <c r="D61" s="23"/>
      <c r="E61" s="23"/>
      <c r="F61" s="23"/>
      <c r="G61" s="23"/>
      <c r="H61" s="23"/>
      <c r="I61" s="23"/>
      <c r="J61" s="25"/>
      <c r="K61" s="23"/>
    </row>
    <row r="62" spans="1:11" s="33" customFormat="1" ht="21.6" x14ac:dyDescent="0.55000000000000004">
      <c r="A62" s="48" t="s">
        <v>70</v>
      </c>
      <c r="B62" s="49"/>
      <c r="C62" s="49"/>
      <c r="D62" s="49"/>
      <c r="E62" s="49"/>
      <c r="F62" s="49"/>
      <c r="G62" s="49"/>
      <c r="H62" s="49"/>
      <c r="I62" s="49"/>
      <c r="J62" s="49"/>
      <c r="K62" s="50"/>
    </row>
    <row r="63" spans="1:11" s="3" customFormat="1" ht="55.8" x14ac:dyDescent="0.45">
      <c r="A63" s="26" t="s">
        <v>68</v>
      </c>
      <c r="B63" s="23"/>
      <c r="C63" s="24"/>
      <c r="D63" s="23"/>
      <c r="E63" s="23"/>
      <c r="F63" s="23"/>
      <c r="G63" s="23"/>
      <c r="H63" s="23"/>
      <c r="I63" s="23"/>
      <c r="J63" s="25"/>
      <c r="K63" s="23"/>
    </row>
    <row r="64" spans="1:11" s="3" customFormat="1" ht="18.600000000000001" x14ac:dyDescent="0.45">
      <c r="A64" s="22" t="s">
        <v>69</v>
      </c>
      <c r="B64" s="51"/>
      <c r="C64" s="51"/>
      <c r="D64" s="51"/>
      <c r="E64" s="51"/>
      <c r="F64" s="51"/>
      <c r="G64" s="51"/>
      <c r="H64" s="51"/>
      <c r="I64" s="51"/>
      <c r="J64" s="51"/>
      <c r="K64" s="52"/>
    </row>
    <row r="65" spans="1:11" s="3" customFormat="1" ht="130.19999999999999" x14ac:dyDescent="0.45">
      <c r="A65" s="26" t="s">
        <v>174</v>
      </c>
      <c r="B65" s="23" t="s">
        <v>75</v>
      </c>
      <c r="C65" s="24">
        <v>2014</v>
      </c>
      <c r="D65" s="23"/>
      <c r="E65" s="23"/>
      <c r="F65" s="23"/>
      <c r="G65" s="23"/>
      <c r="H65" s="23"/>
      <c r="I65" s="23"/>
      <c r="J65" s="25"/>
      <c r="K65" s="23"/>
    </row>
    <row r="66" spans="1:11" s="3" customFormat="1" ht="135.44999999999999" customHeight="1" x14ac:dyDescent="0.45">
      <c r="A66" s="26" t="s">
        <v>175</v>
      </c>
      <c r="B66" s="23" t="s">
        <v>76</v>
      </c>
      <c r="C66" s="24">
        <v>2021</v>
      </c>
      <c r="D66" s="23"/>
      <c r="E66" s="23"/>
      <c r="F66" s="23"/>
      <c r="G66" s="23"/>
      <c r="H66" s="23"/>
      <c r="I66" s="23"/>
      <c r="J66" s="25"/>
      <c r="K66" s="23"/>
    </row>
    <row r="67" spans="1:11" s="3" customFormat="1" ht="55.8" x14ac:dyDescent="0.45">
      <c r="A67" s="26" t="s">
        <v>176</v>
      </c>
      <c r="B67" s="23" t="s">
        <v>77</v>
      </c>
      <c r="C67" s="24">
        <v>2021</v>
      </c>
      <c r="D67" s="23"/>
      <c r="E67" s="23"/>
      <c r="F67" s="23"/>
      <c r="G67" s="23"/>
      <c r="H67" s="23"/>
      <c r="I67" s="23"/>
      <c r="J67" s="25"/>
      <c r="K67" s="23"/>
    </row>
    <row r="68" spans="1:11" s="3" customFormat="1" ht="93" x14ac:dyDescent="0.45">
      <c r="A68" s="57" t="s">
        <v>177</v>
      </c>
      <c r="B68" s="23" t="s">
        <v>78</v>
      </c>
      <c r="C68" s="24">
        <v>2021</v>
      </c>
      <c r="D68" s="23"/>
      <c r="E68" s="23"/>
      <c r="F68" s="23"/>
      <c r="G68" s="23"/>
      <c r="H68" s="23"/>
      <c r="I68" s="23"/>
      <c r="J68" s="25"/>
      <c r="K68" s="23"/>
    </row>
    <row r="69" spans="1:11" s="3" customFormat="1" ht="167.4" x14ac:dyDescent="0.45">
      <c r="A69" s="26" t="s">
        <v>178</v>
      </c>
      <c r="B69" s="23" t="s">
        <v>79</v>
      </c>
      <c r="C69" s="24">
        <v>2021</v>
      </c>
      <c r="D69" s="23"/>
      <c r="E69" s="23"/>
      <c r="F69" s="23"/>
      <c r="G69" s="23"/>
      <c r="H69" s="23"/>
      <c r="I69" s="23"/>
      <c r="J69" s="25"/>
      <c r="K69" s="23"/>
    </row>
    <row r="70" spans="1:11" s="3" customFormat="1" ht="18.600000000000001" x14ac:dyDescent="0.45">
      <c r="A70" s="26" t="s">
        <v>179</v>
      </c>
      <c r="B70" s="23" t="s">
        <v>82</v>
      </c>
      <c r="C70" s="24">
        <v>2021</v>
      </c>
      <c r="D70" s="23"/>
      <c r="E70" s="23"/>
      <c r="F70" s="23"/>
      <c r="G70" s="23"/>
      <c r="H70" s="23"/>
      <c r="I70" s="23"/>
      <c r="J70" s="25"/>
      <c r="K70" s="23"/>
    </row>
    <row r="71" spans="1:11" s="3" customFormat="1" ht="18.600000000000001" x14ac:dyDescent="0.45">
      <c r="A71" s="22" t="s">
        <v>80</v>
      </c>
      <c r="B71" s="51"/>
      <c r="C71" s="51"/>
      <c r="D71" s="51"/>
      <c r="E71" s="51"/>
      <c r="F71" s="51"/>
      <c r="G71" s="51"/>
      <c r="H71" s="51"/>
      <c r="I71" s="51"/>
      <c r="J71" s="51"/>
      <c r="K71" s="52"/>
    </row>
    <row r="72" spans="1:11" s="3" customFormat="1" ht="55.8" x14ac:dyDescent="0.45">
      <c r="A72" s="26" t="s">
        <v>180</v>
      </c>
      <c r="B72" s="23" t="s">
        <v>138</v>
      </c>
      <c r="C72" s="24">
        <v>2014</v>
      </c>
      <c r="D72" s="23"/>
      <c r="E72" s="23"/>
      <c r="F72" s="23"/>
      <c r="G72" s="23"/>
      <c r="H72" s="23"/>
      <c r="I72" s="23"/>
      <c r="J72" s="25"/>
      <c r="K72" s="23"/>
    </row>
    <row r="73" spans="1:11" s="3" customFormat="1" ht="18.600000000000001" x14ac:dyDescent="0.45">
      <c r="A73" s="22" t="s">
        <v>81</v>
      </c>
      <c r="B73" s="51"/>
      <c r="C73" s="51"/>
      <c r="D73" s="51"/>
      <c r="E73" s="51"/>
      <c r="F73" s="51"/>
      <c r="G73" s="51"/>
      <c r="H73" s="51"/>
      <c r="I73" s="51"/>
      <c r="J73" s="51"/>
      <c r="K73" s="52"/>
    </row>
    <row r="74" spans="1:11" s="3" customFormat="1" ht="55.8" x14ac:dyDescent="0.45">
      <c r="A74" s="26" t="s">
        <v>181</v>
      </c>
      <c r="B74" s="23" t="s">
        <v>83</v>
      </c>
      <c r="C74" s="24">
        <v>2014</v>
      </c>
      <c r="D74" s="23"/>
      <c r="E74" s="23"/>
      <c r="F74" s="23"/>
      <c r="G74" s="23"/>
      <c r="H74" s="23"/>
      <c r="I74" s="23"/>
      <c r="J74" s="25"/>
      <c r="K74" s="23"/>
    </row>
    <row r="75" spans="1:11" s="3" customFormat="1" ht="37.200000000000003" x14ac:dyDescent="0.45">
      <c r="A75" s="26" t="s">
        <v>182</v>
      </c>
      <c r="B75" s="23" t="s">
        <v>84</v>
      </c>
      <c r="C75" s="24">
        <v>2014</v>
      </c>
      <c r="D75" s="23"/>
      <c r="E75" s="23"/>
      <c r="F75" s="23"/>
      <c r="G75" s="23"/>
      <c r="H75" s="23"/>
      <c r="I75" s="23"/>
      <c r="J75" s="25"/>
      <c r="K75" s="23"/>
    </row>
    <row r="76" spans="1:11" s="3" customFormat="1" ht="37.200000000000003" x14ac:dyDescent="0.45">
      <c r="A76" s="26" t="s">
        <v>183</v>
      </c>
      <c r="B76" s="23" t="s">
        <v>85</v>
      </c>
      <c r="C76" s="24">
        <v>2014</v>
      </c>
      <c r="D76" s="23"/>
      <c r="E76" s="23"/>
      <c r="F76" s="23"/>
      <c r="G76" s="23"/>
      <c r="H76" s="23"/>
      <c r="I76" s="23"/>
      <c r="J76" s="25"/>
      <c r="K76" s="23"/>
    </row>
    <row r="77" spans="1:11" s="3" customFormat="1" ht="37.200000000000003" x14ac:dyDescent="0.45">
      <c r="A77" s="26" t="s">
        <v>184</v>
      </c>
      <c r="B77" s="23" t="s">
        <v>86</v>
      </c>
      <c r="C77" s="24">
        <v>2014</v>
      </c>
      <c r="D77" s="23"/>
      <c r="E77" s="23"/>
      <c r="F77" s="23"/>
      <c r="G77" s="23"/>
      <c r="H77" s="23"/>
      <c r="I77" s="23"/>
      <c r="J77" s="25"/>
      <c r="K77" s="23"/>
    </row>
    <row r="78" spans="1:11" s="3" customFormat="1" ht="55.8" x14ac:dyDescent="0.45">
      <c r="A78" s="26" t="s">
        <v>226</v>
      </c>
      <c r="B78" s="23" t="s">
        <v>87</v>
      </c>
      <c r="C78" s="24">
        <v>2014</v>
      </c>
      <c r="D78" s="23"/>
      <c r="E78" s="23"/>
      <c r="F78" s="23"/>
      <c r="G78" s="23"/>
      <c r="H78" s="23"/>
      <c r="I78" s="23"/>
      <c r="J78" s="25"/>
      <c r="K78" s="23"/>
    </row>
    <row r="79" spans="1:11" s="3" customFormat="1" ht="18.600000000000001" x14ac:dyDescent="0.45">
      <c r="A79" s="26" t="s">
        <v>185</v>
      </c>
      <c r="B79" s="23" t="s">
        <v>88</v>
      </c>
      <c r="C79" s="24">
        <v>2014</v>
      </c>
      <c r="D79" s="23"/>
      <c r="E79" s="23"/>
      <c r="F79" s="23"/>
      <c r="G79" s="23"/>
      <c r="H79" s="23"/>
      <c r="I79" s="23"/>
      <c r="J79" s="25"/>
      <c r="K79" s="23"/>
    </row>
    <row r="80" spans="1:11" s="3" customFormat="1" ht="74.400000000000006" x14ac:dyDescent="0.45">
      <c r="A80" s="26" t="s">
        <v>186</v>
      </c>
      <c r="B80" s="23" t="s">
        <v>89</v>
      </c>
      <c r="C80" s="24">
        <v>2006</v>
      </c>
      <c r="D80" s="23"/>
      <c r="E80" s="23"/>
      <c r="F80" s="23"/>
      <c r="G80" s="23"/>
      <c r="H80" s="23"/>
      <c r="I80" s="23"/>
      <c r="J80" s="25"/>
      <c r="K80" s="23"/>
    </row>
    <row r="81" spans="1:11" s="3" customFormat="1" ht="130.19999999999999" x14ac:dyDescent="0.45">
      <c r="A81" s="26" t="s">
        <v>187</v>
      </c>
      <c r="B81" s="23" t="s">
        <v>90</v>
      </c>
      <c r="C81" s="24">
        <v>2006</v>
      </c>
      <c r="D81" s="23"/>
      <c r="E81" s="23"/>
      <c r="F81" s="23"/>
      <c r="G81" s="23"/>
      <c r="H81" s="23"/>
      <c r="I81" s="23"/>
      <c r="J81" s="25"/>
      <c r="K81" s="23"/>
    </row>
    <row r="82" spans="1:11" s="3" customFormat="1" ht="18.600000000000001" x14ac:dyDescent="0.45">
      <c r="A82" s="22" t="s">
        <v>91</v>
      </c>
      <c r="B82" s="51"/>
      <c r="C82" s="51"/>
      <c r="D82" s="51"/>
      <c r="E82" s="51"/>
      <c r="F82" s="51"/>
      <c r="G82" s="51"/>
      <c r="H82" s="51"/>
      <c r="I82" s="51"/>
      <c r="J82" s="51"/>
      <c r="K82" s="52"/>
    </row>
    <row r="83" spans="1:11" s="3" customFormat="1" ht="37.200000000000003" x14ac:dyDescent="0.45">
      <c r="A83" s="26" t="s">
        <v>188</v>
      </c>
      <c r="B83" s="23" t="s">
        <v>93</v>
      </c>
      <c r="C83" s="24">
        <v>2014</v>
      </c>
      <c r="D83" s="23"/>
      <c r="E83" s="23"/>
      <c r="F83" s="23"/>
      <c r="G83" s="23"/>
      <c r="H83" s="23"/>
      <c r="I83" s="23"/>
      <c r="J83" s="25"/>
      <c r="K83" s="23"/>
    </row>
    <row r="84" spans="1:11" s="3" customFormat="1" ht="55.8" x14ac:dyDescent="0.45">
      <c r="A84" s="26" t="s">
        <v>189</v>
      </c>
      <c r="B84" s="23" t="s">
        <v>94</v>
      </c>
      <c r="C84" s="24">
        <v>2014</v>
      </c>
      <c r="D84" s="23"/>
      <c r="E84" s="23"/>
      <c r="F84" s="23"/>
      <c r="G84" s="23"/>
      <c r="H84" s="23"/>
      <c r="I84" s="23"/>
      <c r="J84" s="25"/>
      <c r="K84" s="23"/>
    </row>
    <row r="85" spans="1:11" s="3" customFormat="1" ht="148.80000000000001" x14ac:dyDescent="0.45">
      <c r="A85" s="26" t="s">
        <v>190</v>
      </c>
      <c r="B85" s="23" t="s">
        <v>92</v>
      </c>
      <c r="C85" s="24">
        <v>2006</v>
      </c>
      <c r="D85" s="23"/>
      <c r="E85" s="23"/>
      <c r="F85" s="23"/>
      <c r="G85" s="23"/>
      <c r="H85" s="23"/>
      <c r="I85" s="23"/>
      <c r="J85" s="25"/>
      <c r="K85" s="23"/>
    </row>
    <row r="86" spans="1:11" s="3" customFormat="1" ht="18.600000000000001" x14ac:dyDescent="0.45">
      <c r="A86" s="22" t="s">
        <v>95</v>
      </c>
      <c r="B86" s="51"/>
      <c r="C86" s="51"/>
      <c r="D86" s="51"/>
      <c r="E86" s="51"/>
      <c r="F86" s="51"/>
      <c r="G86" s="51"/>
      <c r="H86" s="51"/>
      <c r="I86" s="51"/>
      <c r="J86" s="51"/>
      <c r="K86" s="52"/>
    </row>
    <row r="87" spans="1:11" s="3" customFormat="1" ht="93" x14ac:dyDescent="0.45">
      <c r="A87" s="57" t="s">
        <v>222</v>
      </c>
      <c r="B87" s="23" t="s">
        <v>96</v>
      </c>
      <c r="C87" s="24">
        <v>2021</v>
      </c>
      <c r="D87" s="23"/>
      <c r="E87" s="23"/>
      <c r="F87" s="23"/>
      <c r="G87" s="23"/>
      <c r="H87" s="23"/>
      <c r="I87" s="23"/>
      <c r="J87" s="25"/>
      <c r="K87" s="23"/>
    </row>
    <row r="88" spans="1:11" s="3" customFormat="1" ht="55.8" x14ac:dyDescent="0.45">
      <c r="A88" s="26" t="s">
        <v>191</v>
      </c>
      <c r="B88" s="23" t="s">
        <v>97</v>
      </c>
      <c r="C88" s="24">
        <v>2021</v>
      </c>
      <c r="D88" s="23"/>
      <c r="E88" s="23"/>
      <c r="F88" s="23"/>
      <c r="G88" s="23"/>
      <c r="H88" s="23"/>
      <c r="I88" s="23"/>
      <c r="J88" s="25"/>
      <c r="K88" s="23"/>
    </row>
    <row r="89" spans="1:11" s="3" customFormat="1" ht="37.200000000000003" x14ac:dyDescent="0.45">
      <c r="A89" s="26" t="s">
        <v>192</v>
      </c>
      <c r="B89" s="23" t="s">
        <v>98</v>
      </c>
      <c r="C89" s="24">
        <v>2014</v>
      </c>
      <c r="D89" s="23"/>
      <c r="E89" s="23"/>
      <c r="F89" s="23"/>
      <c r="G89" s="23"/>
      <c r="H89" s="23"/>
      <c r="I89" s="23"/>
      <c r="J89" s="25"/>
      <c r="K89" s="23"/>
    </row>
    <row r="90" spans="1:11" s="3" customFormat="1" ht="37.200000000000003" x14ac:dyDescent="0.45">
      <c r="A90" s="65" t="s">
        <v>227</v>
      </c>
      <c r="B90" s="23"/>
      <c r="C90" s="24"/>
      <c r="D90" s="23"/>
      <c r="E90" s="23"/>
      <c r="F90" s="23"/>
      <c r="G90" s="23"/>
      <c r="H90" s="23"/>
      <c r="I90" s="23"/>
      <c r="J90" s="25"/>
      <c r="K90" s="23"/>
    </row>
    <row r="91" spans="1:11" s="3" customFormat="1" ht="18.600000000000001" x14ac:dyDescent="0.45">
      <c r="A91" s="22" t="s">
        <v>99</v>
      </c>
      <c r="B91" s="51"/>
      <c r="C91" s="51"/>
      <c r="D91" s="51"/>
      <c r="E91" s="51"/>
      <c r="F91" s="51"/>
      <c r="G91" s="51"/>
      <c r="H91" s="51"/>
      <c r="I91" s="51"/>
      <c r="J91" s="51"/>
      <c r="K91" s="52"/>
    </row>
    <row r="92" spans="1:11" s="3" customFormat="1" ht="55.8" x14ac:dyDescent="0.45">
      <c r="A92" s="26" t="s">
        <v>193</v>
      </c>
      <c r="B92" s="23" t="s">
        <v>100</v>
      </c>
      <c r="C92" s="24">
        <v>2021</v>
      </c>
      <c r="D92" s="23"/>
      <c r="E92" s="23"/>
      <c r="F92" s="23"/>
      <c r="G92" s="23"/>
      <c r="H92" s="23"/>
      <c r="I92" s="23"/>
      <c r="J92" s="25"/>
      <c r="K92" s="23"/>
    </row>
    <row r="93" spans="1:11" s="3" customFormat="1" ht="18.600000000000001" x14ac:dyDescent="0.45">
      <c r="A93" s="26" t="s">
        <v>194</v>
      </c>
      <c r="B93" s="23" t="s">
        <v>101</v>
      </c>
      <c r="C93" s="24">
        <v>2021</v>
      </c>
      <c r="D93" s="23"/>
      <c r="E93" s="23"/>
      <c r="F93" s="23"/>
      <c r="G93" s="23"/>
      <c r="H93" s="23"/>
      <c r="I93" s="23"/>
      <c r="J93" s="25"/>
      <c r="K93" s="23"/>
    </row>
    <row r="94" spans="1:11" s="3" customFormat="1" ht="18.600000000000001" x14ac:dyDescent="0.45">
      <c r="A94" s="22" t="s">
        <v>102</v>
      </c>
      <c r="B94" s="51"/>
      <c r="C94" s="51"/>
      <c r="D94" s="51"/>
      <c r="E94" s="51"/>
      <c r="F94" s="51"/>
      <c r="G94" s="51"/>
      <c r="H94" s="51"/>
      <c r="I94" s="51"/>
      <c r="J94" s="51"/>
      <c r="K94" s="52"/>
    </row>
    <row r="95" spans="1:11" s="3" customFormat="1" ht="39" customHeight="1" x14ac:dyDescent="0.45">
      <c r="A95" s="26" t="s">
        <v>195</v>
      </c>
      <c r="B95" s="23" t="s">
        <v>106</v>
      </c>
      <c r="C95" s="24">
        <v>2014</v>
      </c>
      <c r="D95" s="23"/>
      <c r="E95" s="23"/>
      <c r="F95" s="23"/>
      <c r="G95" s="23"/>
      <c r="H95" s="23"/>
      <c r="I95" s="23"/>
      <c r="J95" s="25"/>
      <c r="K95" s="23"/>
    </row>
    <row r="96" spans="1:11" s="3" customFormat="1" ht="55.8" x14ac:dyDescent="0.45">
      <c r="A96" s="26" t="s">
        <v>196</v>
      </c>
      <c r="B96" s="23" t="s">
        <v>107</v>
      </c>
      <c r="C96" s="24">
        <v>2014</v>
      </c>
      <c r="D96" s="23"/>
      <c r="E96" s="23"/>
      <c r="F96" s="23"/>
      <c r="G96" s="23"/>
      <c r="H96" s="23"/>
      <c r="I96" s="23"/>
      <c r="J96" s="25"/>
      <c r="K96" s="23"/>
    </row>
    <row r="97" spans="1:11" s="3" customFormat="1" ht="55.8" x14ac:dyDescent="0.45">
      <c r="A97" s="26" t="s">
        <v>197</v>
      </c>
      <c r="B97" s="23" t="s">
        <v>108</v>
      </c>
      <c r="C97" s="24">
        <v>2014</v>
      </c>
      <c r="D97" s="23"/>
      <c r="E97" s="23"/>
      <c r="F97" s="23"/>
      <c r="G97" s="23"/>
      <c r="H97" s="23"/>
      <c r="I97" s="23"/>
      <c r="J97" s="25"/>
      <c r="K97" s="23"/>
    </row>
    <row r="98" spans="1:11" s="33" customFormat="1" ht="21.6" x14ac:dyDescent="0.55000000000000004">
      <c r="A98" s="48" t="s">
        <v>104</v>
      </c>
      <c r="B98" s="49"/>
      <c r="C98" s="49"/>
      <c r="D98" s="49"/>
      <c r="E98" s="49"/>
      <c r="F98" s="49"/>
      <c r="G98" s="49"/>
      <c r="H98" s="49"/>
      <c r="I98" s="49"/>
      <c r="J98" s="49"/>
      <c r="K98" s="50"/>
    </row>
    <row r="99" spans="1:11" s="3" customFormat="1" ht="18.600000000000001" x14ac:dyDescent="0.45">
      <c r="A99" s="22" t="s">
        <v>103</v>
      </c>
      <c r="B99" s="51"/>
      <c r="C99" s="51"/>
      <c r="D99" s="51"/>
      <c r="E99" s="51"/>
      <c r="F99" s="51"/>
      <c r="G99" s="51"/>
      <c r="H99" s="51"/>
      <c r="I99" s="51"/>
      <c r="J99" s="51"/>
      <c r="K99" s="52"/>
    </row>
    <row r="100" spans="1:11" s="3" customFormat="1" ht="37.200000000000003" x14ac:dyDescent="0.45">
      <c r="A100" s="26" t="s">
        <v>198</v>
      </c>
      <c r="B100" s="23" t="s">
        <v>105</v>
      </c>
      <c r="C100" s="24">
        <v>2014</v>
      </c>
      <c r="D100" s="23"/>
      <c r="E100" s="23"/>
      <c r="F100" s="23"/>
      <c r="G100" s="23"/>
      <c r="H100" s="23"/>
      <c r="I100" s="23"/>
      <c r="J100" s="25"/>
      <c r="K100" s="23"/>
    </row>
    <row r="101" spans="1:11" s="3" customFormat="1" ht="74.400000000000006" x14ac:dyDescent="0.45">
      <c r="A101" s="26" t="s">
        <v>199</v>
      </c>
      <c r="B101" s="23" t="s">
        <v>109</v>
      </c>
      <c r="C101" s="24">
        <v>2014</v>
      </c>
      <c r="D101" s="23"/>
      <c r="E101" s="23"/>
      <c r="F101" s="23"/>
      <c r="G101" s="23"/>
      <c r="H101" s="23"/>
      <c r="I101" s="23"/>
      <c r="J101" s="25"/>
      <c r="K101" s="23"/>
    </row>
    <row r="102" spans="1:11" s="3" customFormat="1" ht="55.8" x14ac:dyDescent="0.45">
      <c r="A102" s="26" t="s">
        <v>200</v>
      </c>
      <c r="B102" s="23" t="s">
        <v>110</v>
      </c>
      <c r="C102" s="24">
        <v>2021</v>
      </c>
      <c r="D102" s="23"/>
      <c r="E102" s="23"/>
      <c r="F102" s="23"/>
      <c r="G102" s="23"/>
      <c r="H102" s="23"/>
      <c r="I102" s="23"/>
      <c r="J102" s="25"/>
      <c r="K102" s="23"/>
    </row>
    <row r="103" spans="1:11" s="3" customFormat="1" ht="55.8" x14ac:dyDescent="0.45">
      <c r="A103" s="26" t="s">
        <v>201</v>
      </c>
      <c r="B103" s="23" t="s">
        <v>111</v>
      </c>
      <c r="C103" s="24">
        <v>2014</v>
      </c>
      <c r="D103" s="23"/>
      <c r="E103" s="23"/>
      <c r="F103" s="23"/>
      <c r="G103" s="23"/>
      <c r="H103" s="23"/>
      <c r="I103" s="23"/>
      <c r="J103" s="25"/>
      <c r="K103" s="23"/>
    </row>
    <row r="104" spans="1:11" s="3" customFormat="1" ht="93" x14ac:dyDescent="0.45">
      <c r="A104" s="57" t="s">
        <v>202</v>
      </c>
      <c r="B104" s="23" t="s">
        <v>112</v>
      </c>
      <c r="C104" s="24">
        <v>2014</v>
      </c>
      <c r="D104" s="23"/>
      <c r="E104" s="23"/>
      <c r="F104" s="23"/>
      <c r="G104" s="23"/>
      <c r="H104" s="23"/>
      <c r="I104" s="23"/>
      <c r="J104" s="25"/>
      <c r="K104" s="23"/>
    </row>
    <row r="105" spans="1:11" s="3" customFormat="1" ht="74.400000000000006" x14ac:dyDescent="0.45">
      <c r="A105" s="26" t="s">
        <v>203</v>
      </c>
      <c r="B105" s="23" t="s">
        <v>113</v>
      </c>
      <c r="C105" s="24" t="s">
        <v>39</v>
      </c>
      <c r="D105" s="23"/>
      <c r="E105" s="23"/>
      <c r="F105" s="23"/>
      <c r="G105" s="23"/>
      <c r="H105" s="23"/>
      <c r="I105" s="23"/>
      <c r="J105" s="25"/>
      <c r="K105" s="23"/>
    </row>
    <row r="106" spans="1:11" s="3" customFormat="1" ht="18.600000000000001" x14ac:dyDescent="0.45">
      <c r="A106" s="26" t="s">
        <v>204</v>
      </c>
      <c r="B106" s="23" t="s">
        <v>115</v>
      </c>
      <c r="C106" s="24">
        <v>2014</v>
      </c>
      <c r="D106" s="23"/>
      <c r="E106" s="23"/>
      <c r="F106" s="23"/>
      <c r="G106" s="23"/>
      <c r="H106" s="23"/>
      <c r="I106" s="23"/>
      <c r="J106" s="25"/>
      <c r="K106" s="23"/>
    </row>
    <row r="107" spans="1:11" s="3" customFormat="1" ht="18.600000000000001" x14ac:dyDescent="0.45">
      <c r="A107" s="22" t="s">
        <v>114</v>
      </c>
      <c r="B107" s="51"/>
      <c r="C107" s="51"/>
      <c r="D107" s="51"/>
      <c r="E107" s="51"/>
      <c r="F107" s="51"/>
      <c r="G107" s="51"/>
      <c r="H107" s="51"/>
      <c r="I107" s="51"/>
      <c r="J107" s="51"/>
      <c r="K107" s="52"/>
    </row>
    <row r="108" spans="1:11" s="3" customFormat="1" ht="111.6" x14ac:dyDescent="0.45">
      <c r="A108" s="26" t="s">
        <v>205</v>
      </c>
      <c r="B108" s="23" t="s">
        <v>116</v>
      </c>
      <c r="C108" s="24" t="s">
        <v>39</v>
      </c>
      <c r="D108" s="23"/>
      <c r="E108" s="23"/>
      <c r="F108" s="23"/>
      <c r="G108" s="23"/>
      <c r="H108" s="23"/>
      <c r="I108" s="23"/>
      <c r="J108" s="25"/>
      <c r="K108" s="23"/>
    </row>
    <row r="109" spans="1:11" s="3" customFormat="1" ht="167.4" x14ac:dyDescent="0.45">
      <c r="A109" s="57" t="s">
        <v>206</v>
      </c>
      <c r="B109" s="23" t="s">
        <v>117</v>
      </c>
      <c r="C109" s="24" t="s">
        <v>39</v>
      </c>
      <c r="D109" s="23"/>
      <c r="E109" s="23"/>
      <c r="F109" s="23"/>
      <c r="G109" s="23"/>
      <c r="H109" s="23"/>
      <c r="I109" s="23"/>
      <c r="J109" s="25"/>
      <c r="K109" s="23"/>
    </row>
    <row r="110" spans="1:11" s="3" customFormat="1" ht="55.8" x14ac:dyDescent="0.45">
      <c r="A110" s="26" t="s">
        <v>207</v>
      </c>
      <c r="B110" s="23" t="s">
        <v>119</v>
      </c>
      <c r="C110" s="24" t="s">
        <v>39</v>
      </c>
      <c r="D110" s="23"/>
      <c r="E110" s="23"/>
      <c r="F110" s="23"/>
      <c r="G110" s="23"/>
      <c r="H110" s="23"/>
      <c r="I110" s="23"/>
      <c r="J110" s="25"/>
      <c r="K110" s="23"/>
    </row>
    <row r="111" spans="1:11" s="33" customFormat="1" ht="21.6" x14ac:dyDescent="0.55000000000000004">
      <c r="A111" s="48" t="s">
        <v>120</v>
      </c>
      <c r="B111" s="49"/>
      <c r="C111" s="49"/>
      <c r="D111" s="49"/>
      <c r="E111" s="49"/>
      <c r="F111" s="49"/>
      <c r="G111" s="49"/>
      <c r="H111" s="49"/>
      <c r="I111" s="49"/>
      <c r="J111" s="49"/>
      <c r="K111" s="50"/>
    </row>
    <row r="112" spans="1:11" s="3" customFormat="1" ht="37.200000000000003" x14ac:dyDescent="0.45">
      <c r="A112" s="26" t="s">
        <v>208</v>
      </c>
      <c r="B112" s="23" t="s">
        <v>121</v>
      </c>
      <c r="C112" s="24">
        <v>2014</v>
      </c>
      <c r="D112" s="23"/>
      <c r="E112" s="23"/>
      <c r="F112" s="23"/>
      <c r="G112" s="23"/>
      <c r="H112" s="23"/>
      <c r="I112" s="23"/>
      <c r="J112" s="25"/>
      <c r="K112" s="23"/>
    </row>
    <row r="113" spans="1:11" s="33" customFormat="1" ht="21.6" x14ac:dyDescent="0.55000000000000004">
      <c r="A113" s="48" t="s">
        <v>122</v>
      </c>
      <c r="B113" s="49"/>
      <c r="C113" s="49"/>
      <c r="D113" s="49"/>
      <c r="E113" s="49"/>
      <c r="F113" s="49"/>
      <c r="G113" s="49"/>
      <c r="H113" s="49"/>
      <c r="I113" s="49"/>
      <c r="J113" s="49"/>
      <c r="K113" s="50"/>
    </row>
    <row r="114" spans="1:11" s="3" customFormat="1" ht="18.600000000000001" x14ac:dyDescent="0.45">
      <c r="A114" s="22" t="s">
        <v>118</v>
      </c>
      <c r="B114" s="51"/>
      <c r="C114" s="51"/>
      <c r="D114" s="51"/>
      <c r="E114" s="51"/>
      <c r="F114" s="51"/>
      <c r="G114" s="51"/>
      <c r="H114" s="51"/>
      <c r="I114" s="51"/>
      <c r="J114" s="51"/>
      <c r="K114" s="52"/>
    </row>
    <row r="115" spans="1:11" s="3" customFormat="1" ht="167.4" x14ac:dyDescent="0.45">
      <c r="A115" s="26" t="s">
        <v>209</v>
      </c>
      <c r="B115" s="23" t="s">
        <v>123</v>
      </c>
      <c r="C115" s="24" t="s">
        <v>39</v>
      </c>
      <c r="D115" s="23"/>
      <c r="E115" s="23"/>
      <c r="F115" s="23"/>
      <c r="G115" s="23"/>
      <c r="H115" s="23"/>
      <c r="I115" s="23"/>
      <c r="J115" s="25"/>
      <c r="K115" s="23"/>
    </row>
    <row r="116" spans="1:11" s="3" customFormat="1" ht="37.200000000000003" x14ac:dyDescent="0.45">
      <c r="A116" s="26" t="s">
        <v>210</v>
      </c>
      <c r="B116" s="23" t="s">
        <v>124</v>
      </c>
      <c r="C116" s="24" t="s">
        <v>39</v>
      </c>
      <c r="D116" s="23"/>
      <c r="E116" s="23"/>
      <c r="F116" s="23"/>
      <c r="G116" s="23"/>
      <c r="H116" s="23"/>
      <c r="I116" s="23"/>
      <c r="J116" s="25"/>
      <c r="K116" s="23"/>
    </row>
    <row r="117" spans="1:11" s="3" customFormat="1" ht="37.200000000000003" x14ac:dyDescent="0.45">
      <c r="A117" s="26" t="s">
        <v>211</v>
      </c>
      <c r="B117" s="23" t="s">
        <v>125</v>
      </c>
      <c r="C117" s="24">
        <v>2021</v>
      </c>
      <c r="D117" s="23"/>
      <c r="E117" s="23"/>
      <c r="F117" s="23"/>
      <c r="G117" s="23"/>
      <c r="H117" s="23"/>
      <c r="I117" s="23"/>
      <c r="J117" s="25"/>
      <c r="K117" s="23"/>
    </row>
    <row r="118" spans="1:11" s="3" customFormat="1" ht="55.8" x14ac:dyDescent="0.45">
      <c r="A118" s="26" t="s">
        <v>212</v>
      </c>
      <c r="B118" s="23" t="s">
        <v>126</v>
      </c>
      <c r="C118" s="24">
        <v>2021</v>
      </c>
      <c r="D118" s="23"/>
      <c r="E118" s="23"/>
      <c r="F118" s="23"/>
      <c r="G118" s="23"/>
      <c r="H118" s="23"/>
      <c r="I118" s="23"/>
      <c r="J118" s="25"/>
      <c r="K118" s="23"/>
    </row>
    <row r="119" spans="1:11" s="3" customFormat="1" ht="18.600000000000001" x14ac:dyDescent="0.45">
      <c r="A119" s="22" t="s">
        <v>127</v>
      </c>
      <c r="B119" s="51"/>
      <c r="C119" s="51"/>
      <c r="D119" s="51"/>
      <c r="E119" s="51"/>
      <c r="F119" s="51"/>
      <c r="G119" s="51"/>
      <c r="H119" s="51"/>
      <c r="I119" s="51"/>
      <c r="J119" s="51"/>
      <c r="K119" s="52"/>
    </row>
    <row r="120" spans="1:11" s="3" customFormat="1" ht="18.600000000000001" x14ac:dyDescent="0.45">
      <c r="A120" s="22" t="s">
        <v>128</v>
      </c>
      <c r="B120" s="51"/>
      <c r="C120" s="51"/>
      <c r="D120" s="51"/>
      <c r="E120" s="51"/>
      <c r="F120" s="51"/>
      <c r="G120" s="51"/>
      <c r="H120" s="51"/>
      <c r="I120" s="51"/>
      <c r="J120" s="51"/>
      <c r="K120" s="52"/>
    </row>
    <row r="121" spans="1:11" s="3" customFormat="1" ht="37.200000000000003" x14ac:dyDescent="0.45">
      <c r="A121" s="26" t="s">
        <v>213</v>
      </c>
      <c r="B121" s="23" t="s">
        <v>131</v>
      </c>
      <c r="C121" s="24">
        <v>2021</v>
      </c>
      <c r="D121" s="23"/>
      <c r="E121" s="23"/>
      <c r="F121" s="23"/>
      <c r="G121" s="23"/>
      <c r="H121" s="23"/>
      <c r="I121" s="23"/>
      <c r="J121" s="25"/>
      <c r="K121" s="23"/>
    </row>
    <row r="122" spans="1:11" s="3" customFormat="1" ht="37.200000000000003" x14ac:dyDescent="0.45">
      <c r="A122" s="26" t="s">
        <v>214</v>
      </c>
      <c r="B122" s="23" t="s">
        <v>132</v>
      </c>
      <c r="C122" s="24">
        <v>2021</v>
      </c>
      <c r="D122" s="23"/>
      <c r="E122" s="23"/>
      <c r="F122" s="23"/>
      <c r="G122" s="23"/>
      <c r="H122" s="23"/>
      <c r="I122" s="23"/>
      <c r="J122" s="25"/>
      <c r="K122" s="23"/>
    </row>
    <row r="123" spans="1:11" s="3" customFormat="1" ht="18.600000000000001" x14ac:dyDescent="0.45">
      <c r="A123" s="22" t="s">
        <v>129</v>
      </c>
      <c r="B123" s="51"/>
      <c r="C123" s="51"/>
      <c r="D123" s="51"/>
      <c r="E123" s="51"/>
      <c r="F123" s="51"/>
      <c r="G123" s="51"/>
      <c r="H123" s="51"/>
      <c r="I123" s="51"/>
      <c r="J123" s="51"/>
      <c r="K123" s="52"/>
    </row>
    <row r="124" spans="1:11" s="3" customFormat="1" ht="37.200000000000003" x14ac:dyDescent="0.45">
      <c r="A124" s="26" t="s">
        <v>215</v>
      </c>
      <c r="B124" s="23" t="s">
        <v>133</v>
      </c>
      <c r="C124" s="24" t="s">
        <v>39</v>
      </c>
      <c r="D124" s="23"/>
      <c r="E124" s="23"/>
      <c r="F124" s="23"/>
      <c r="G124" s="23"/>
      <c r="H124" s="23"/>
      <c r="I124" s="23"/>
      <c r="J124" s="25"/>
      <c r="K124" s="23"/>
    </row>
    <row r="125" spans="1:11" s="3" customFormat="1" ht="18.600000000000001" x14ac:dyDescent="0.45">
      <c r="A125" s="22" t="s">
        <v>130</v>
      </c>
      <c r="B125" s="51"/>
      <c r="C125" s="51"/>
      <c r="D125" s="51"/>
      <c r="E125" s="51"/>
      <c r="F125" s="51"/>
      <c r="G125" s="51"/>
      <c r="H125" s="51"/>
      <c r="I125" s="51"/>
      <c r="J125" s="51"/>
      <c r="K125" s="52"/>
    </row>
    <row r="126" spans="1:11" s="3" customFormat="1" ht="55.8" x14ac:dyDescent="0.45">
      <c r="A126" s="26" t="s">
        <v>220</v>
      </c>
      <c r="B126" s="23" t="s">
        <v>134</v>
      </c>
      <c r="C126" s="24" t="s">
        <v>39</v>
      </c>
      <c r="D126" s="23"/>
      <c r="E126" s="23"/>
      <c r="F126" s="23"/>
      <c r="G126" s="23"/>
      <c r="H126" s="23"/>
      <c r="I126" s="23"/>
      <c r="J126" s="25"/>
      <c r="K126" s="23"/>
    </row>
    <row r="127" spans="1:11" s="33" customFormat="1" ht="21.6" x14ac:dyDescent="0.55000000000000004">
      <c r="A127" s="48" t="s">
        <v>135</v>
      </c>
      <c r="B127" s="49"/>
      <c r="C127" s="49"/>
      <c r="D127" s="49"/>
      <c r="E127" s="49"/>
      <c r="F127" s="49"/>
      <c r="G127" s="49"/>
      <c r="H127" s="49"/>
      <c r="I127" s="49"/>
      <c r="J127" s="49"/>
      <c r="K127" s="50"/>
    </row>
    <row r="128" spans="1:11" s="3" customFormat="1" ht="37.200000000000003" x14ac:dyDescent="0.45">
      <c r="A128" s="26" t="s">
        <v>216</v>
      </c>
      <c r="B128" s="23" t="s">
        <v>136</v>
      </c>
      <c r="C128" s="24">
        <v>2021</v>
      </c>
      <c r="D128" s="23"/>
      <c r="E128" s="23"/>
      <c r="F128" s="23"/>
      <c r="G128" s="23"/>
      <c r="H128" s="23"/>
      <c r="I128" s="23"/>
      <c r="J128" s="25"/>
      <c r="K128" s="23"/>
    </row>
    <row r="129" spans="1:11" s="3" customFormat="1" ht="37.200000000000003" x14ac:dyDescent="0.45">
      <c r="A129" s="57" t="s">
        <v>217</v>
      </c>
      <c r="B129" s="23" t="s">
        <v>137</v>
      </c>
      <c r="C129" s="24">
        <v>2021</v>
      </c>
      <c r="D129" s="23"/>
      <c r="E129" s="23"/>
      <c r="F129" s="23"/>
      <c r="G129" s="23"/>
      <c r="H129" s="23"/>
      <c r="I129" s="23"/>
      <c r="J129" s="25"/>
      <c r="K129" s="23"/>
    </row>
    <row r="130" spans="1:11" s="3" customFormat="1" ht="24.45" customHeight="1" x14ac:dyDescent="0.45">
      <c r="A130" s="58"/>
      <c r="B130" s="19"/>
      <c r="C130" s="59"/>
      <c r="D130" s="19"/>
      <c r="E130" s="19"/>
      <c r="F130" s="19"/>
      <c r="G130" s="19"/>
      <c r="H130" s="19"/>
      <c r="I130" s="19"/>
      <c r="J130" s="60"/>
      <c r="K130" s="19"/>
    </row>
  </sheetData>
  <autoFilter ref="A9:K125" xr:uid="{00000000-0009-0000-0000-000002000000}"/>
  <phoneticPr fontId="28" type="noConversion"/>
  <dataValidations count="2">
    <dataValidation type="list" allowBlank="1" showInputMessage="1" showErrorMessage="1" sqref="H10:H50 H52 H54:H62 H64:H130" xr:uid="{00000000-0002-0000-0200-000000000000}">
      <formula1>"Yes,No"</formula1>
    </dataValidation>
    <dataValidation type="list" allowBlank="1" showInputMessage="1" showErrorMessage="1" sqref="D10:D50 F10:F50 F52 D52 D54:D62 F54:F62 F64:F1048576 D64:D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49" fitToHeight="0" orientation="landscape" verticalDpi="0" r:id="rId1"/>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BA92A-CCBC-455E-A842-A34664102050}">
  <ds:schemaRefs>
    <ds:schemaRef ds:uri="http://schemas.microsoft.com/sharepoint/v3/contenttype/forms"/>
  </ds:schemaRefs>
</ds:datastoreItem>
</file>

<file path=customXml/itemProps2.xml><?xml version="1.0" encoding="utf-8"?>
<ds:datastoreItem xmlns:ds="http://schemas.openxmlformats.org/officeDocument/2006/customXml" ds:itemID="{B678FC93-F569-4104-A8BA-FFD27F8B1E87}">
  <ds:schemaRefs>
    <ds:schemaRef ds:uri="http://purl.org/dc/dcmitype/"/>
    <ds:schemaRef ds:uri="http://www.w3.org/XML/1998/namespace"/>
    <ds:schemaRef ds:uri="acaf4567-dc07-471f-892c-2bcb86ef35a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0eb656aa-4e79-4e95-9076-bc119a23e0cc"/>
    <ds:schemaRef ds:uri="c1f338ac-e338-414f-952c-f74dcc6d59e1"/>
  </ds:schemaRefs>
</ds:datastoreItem>
</file>

<file path=customXml/itemProps3.xml><?xml version="1.0" encoding="utf-8"?>
<ds:datastoreItem xmlns:ds="http://schemas.openxmlformats.org/officeDocument/2006/customXml" ds:itemID="{A3A1CFC8-3FDC-47DB-B9B7-3ECBC2B04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Cover page</vt:lpstr>
      <vt:lpstr>Introduction</vt:lpstr>
      <vt:lpstr>Data sheet</vt:lpstr>
      <vt:lpstr>'Data sheet'!_Anticoagulation_1</vt:lpstr>
      <vt:lpstr>'Data sheet'!_Anticoagulation_2</vt:lpstr>
      <vt:lpstr>'Data sheet'!_Rate_control</vt:lpstr>
      <vt:lpstr>'Data sheet'!_Stroke_risk</vt:lpstr>
      <vt:lpstr>'Data sheet'!_Toc371604765</vt:lpstr>
      <vt:lpstr>'Data sheet'!_Toc62204996</vt:lpstr>
      <vt:lpstr>'Data sheet'!_Toc62204997</vt:lpstr>
      <vt:lpstr>'Data sheet'!_Toc62204998</vt:lpstr>
      <vt:lpstr>'Data sheet'!_Toc62204999</vt:lpstr>
      <vt:lpstr>'Data sheet'!_Toc62205004</vt:lpstr>
      <vt:lpstr>'Data sheet'!_Toc62205005</vt:lpstr>
      <vt:lpstr>'Data sheet'!_Toc62205006</vt:lpstr>
      <vt:lpstr>'Data sheet'!BM_CurSel</vt:lpstr>
      <vt:lpstr>'Data sheet'!preventing_postoperative</vt:lpstr>
      <vt:lpstr>'Data sheet'!PreventingRecurrence</vt:lpstr>
      <vt:lpstr>'Cover page'!Print_Area</vt:lpstr>
      <vt:lpstr>'Data sheet'!Print_Area</vt:lpstr>
      <vt:lpstr>Introduction!Print_Area</vt:lpstr>
      <vt:lpstr>'Data sheet'!Print_Titles</vt:lpstr>
      <vt:lpstr>'Data sheet'!referral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NG196 Atrial fibrillation: diagnosis and management: Baseline assessment tool</cp:keywords>
  <cp:lastModifiedBy/>
  <dcterms:created xsi:type="dcterms:W3CDTF">2021-04-22T09:02:03Z</dcterms:created>
  <dcterms:modified xsi:type="dcterms:W3CDTF">2025-04-02T10:59:25Z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2025-04-01T15:21:52Z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92858233-3798-4166-b43a-a7cf4df46a46</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