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xr:revisionPtr revIDLastSave="0" documentId="13_ncr:1_{5968D889-918A-40D7-925C-BFE1FD963CDC}" xr6:coauthVersionLast="47" xr6:coauthVersionMax="47" xr10:uidLastSave="{00000000-0000-0000-0000-000000000000}"/>
  <bookViews>
    <workbookView xWindow="28680" yWindow="-120" windowWidth="21840" windowHeight="13020" tabRatio="889" xr2:uid="{00000000-000D-0000-FFFF-FFFF00000000}"/>
  </bookViews>
  <sheets>
    <sheet name="Introduction" sheetId="23" r:id="rId1"/>
    <sheet name="Data sheet" sheetId="26" r:id="rId2"/>
    <sheet name="Table 1" sheetId="28" r:id="rId3"/>
    <sheet name="Table 2" sheetId="29" r:id="rId4"/>
    <sheet name="Data sheet totals" sheetId="27" r:id="rId5"/>
  </sheets>
  <definedNames>
    <definedName name="_xlnm._FilterDatabase" localSheetId="1" hidden="1">'Data sheet'!$A$2:$L$2</definedName>
    <definedName name="_Hlk100219767" localSheetId="1">'Data sheet'!#REF!</definedName>
    <definedName name="_Hlk100563946" localSheetId="3">'Table 2'!$A$4</definedName>
    <definedName name="_Hlk100564065" localSheetId="3">'Table 2'!$A$5</definedName>
    <definedName name="_Hlk103358131" localSheetId="1">'Data sheet'!$A$25</definedName>
    <definedName name="_Hlk104193579" localSheetId="1">'Data sheet'!$A$26</definedName>
    <definedName name="_Hlk104363817" localSheetId="1">'Data sheet'!$A$24</definedName>
    <definedName name="_Hlk104373754" localSheetId="1">'Data sheet'!$A$42</definedName>
    <definedName name="_Hlk115796621" localSheetId="1">'Data sheet'!#REF!</definedName>
    <definedName name="_Hlk117266466" localSheetId="1">'Data sheet'!$A$39</definedName>
    <definedName name="_Hlk117266504" localSheetId="1">'Data sheet'!$A$38</definedName>
    <definedName name="_Hlk118885227" localSheetId="1">'Data sheet'!$A$32</definedName>
    <definedName name="_Hlk119411382" localSheetId="1">'Data sheet'!$A$40</definedName>
    <definedName name="_Hlk99489112" localSheetId="1">'Data sheet'!$A$30</definedName>
    <definedName name="_Information_for_people" localSheetId="1">'Data sheet'!$A$4</definedName>
    <definedName name="_Performing_and_reporting" localSheetId="1">'Data sheet'!$A$28</definedName>
    <definedName name="_Surgery_and_active" localSheetId="1">'Data sheet'!$A$41</definedName>
    <definedName name="_Toc120701744" localSheetId="1">'Data sheet'!$A$40</definedName>
    <definedName name="AssessAndDiag" localSheetId="1">'Data sheet'!$A$14</definedName>
    <definedName name="InfoAndSupport" localSheetId="1">'Data sheet'!$A$3</definedName>
    <definedName name="_xlnm.Print_Area" localSheetId="1">'Data sheet'!$A$1:$L$95</definedName>
    <definedName name="_xlnm.Print_Area" localSheetId="4">'Data sheet totals'!$A$1:$B$5</definedName>
    <definedName name="_xlnm.Print_Area" localSheetId="0">Introduction!$A$1:$A$12</definedName>
    <definedName name="_xlnm.Print_Titles" localSheetId="1">'Data sheet'!$2:$2</definedName>
    <definedName name="Table2" localSheetId="3">'Table 2'!$A$1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7" l="1"/>
  <c r="B2" i="27"/>
  <c r="B1" i="27" a="1"/>
  <c r="B1" i="27" s="1"/>
  <c r="A1" i="26"/>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<sst xmlns="http://schemas.openxmlformats.org/spreadsheetml/2006/main" count="204" uniqueCount="204">
  <si>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</si>
  <si>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</si>
  <si>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</si>
  <si>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</si>
  <si>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</si>
  <si>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</si>
  <si>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</si>
  <si>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</si>
  <si>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</si>
  <si>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</si>
  <si>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</si>
  <si>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</si>
  <si>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</si>
  <si>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</si>
  <si>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</si>
  <si>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</si>
  <si>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</si>
  <si>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</si>
  <si>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</si>
  <si>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</si>
  <si>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r>
      <t xml:space="preserve">This baseline assessment tool should be used in conjuction with </t>
    </r>
    <r>
      <rPr>
        <u/>
        <sz val="12"/>
        <color rgb="FF005EA5"/>
        <rFont val="Inter"/>
      </rPr>
      <t>thyroid cancer: assessment and management</t>
    </r>
    <r>
      <rPr>
        <sz val="12"/>
        <rFont val="Inter"/>
      </rPr>
      <t xml:space="preserve"> (NG230). It can be used to evaluate whether practice is in line with the recommendations in the guideline. It can also help to plan activity to meet the recommendations.</t>
    </r>
  </si>
  <si>
    <r>
      <rPr>
        <u/>
        <sz val="12"/>
        <color rgb="FF005EA5"/>
        <rFont val="Lato"/>
        <family val="2"/>
      </rPr>
      <t>Tools and resources</t>
    </r>
    <r>
      <rPr>
        <sz val="12"/>
        <rFont val="Lato"/>
        <family val="2"/>
      </rPr>
      <t xml:space="preserve"> to help put the guidance into practice are available on the NICE website. These include resource impact reports and templates to help you identify the financial impact of implementing this guideline.</t>
    </r>
  </si>
  <si>
    <t>Information for people with suspected thyroid cancer</t>
  </si>
  <si>
    <t>Information for people having surgery</t>
  </si>
  <si>
    <t>1.1.1</t>
  </si>
  <si>
    <t>1.1.2</t>
  </si>
  <si>
    <t>1.1.5</t>
  </si>
  <si>
    <t>Information for people with thyroid cancer</t>
  </si>
  <si>
    <t>Information for people having radioactive iodine</t>
  </si>
  <si>
    <t>Blood tests</t>
  </si>
  <si>
    <t>1.2.1</t>
  </si>
  <si>
    <t>1.2.2</t>
  </si>
  <si>
    <t>1.2.3</t>
  </si>
  <si>
    <t>1.2.4</t>
  </si>
  <si>
    <t>Ultrasound</t>
  </si>
  <si>
    <t>Management options based on ultrasound results</t>
  </si>
  <si>
    <t>1.2.6</t>
  </si>
  <si>
    <t>1.2.7</t>
  </si>
  <si>
    <t>1.2.8</t>
  </si>
  <si>
    <t>1.2.9</t>
  </si>
  <si>
    <t>1.2.10</t>
  </si>
  <si>
    <t>FNAC testing</t>
  </si>
  <si>
    <t>Performing and reporting FNAC</t>
  </si>
  <si>
    <t>1.2.11</t>
  </si>
  <si>
    <t>1.2.12</t>
  </si>
  <si>
    <t>1.2.13</t>
  </si>
  <si>
    <t>1.2.14</t>
  </si>
  <si>
    <t>Management and further sampling after initial FNAC</t>
  </si>
  <si>
    <t>Management and further sampling</t>
  </si>
  <si>
    <t>Thy1 (inadequate)</t>
  </si>
  <si>
    <t>Thy1c (cystic lesion)</t>
  </si>
  <si>
    <t>Thy2 and Thy2c (benign)</t>
  </si>
  <si>
    <t>Thy3a (atypia, neoplasia possible)</t>
  </si>
  <si>
    <t>Thy3f (suggesting follicular neoplasm)</t>
  </si>
  <si>
    <t>Thy4 (suspicion of malignancy) and Thy5 (malignant)</t>
  </si>
  <si>
    <t>Radioisotope scans</t>
  </si>
  <si>
    <t>Imaging for further staging</t>
  </si>
  <si>
    <t>1.1.6</t>
  </si>
  <si>
    <t>Surgery and active surveillance for primary tumours</t>
  </si>
  <si>
    <t>Offer total thyroidectomy to people who have:
• a T3 or T4 stage primary tumour
• regional lymph node involvement (N1)
• adverse pathological features
• distant metastatic disease (M1).</t>
  </si>
  <si>
    <t>1.3.3</t>
  </si>
  <si>
    <t>Offer completion thyroidectomy to people who have had a hemithyroidectomy if it is indicated on review of the histological features of the initial specimen.</t>
  </si>
  <si>
    <t>1.3.4</t>
  </si>
  <si>
    <t>1.3.5</t>
  </si>
  <si>
    <t>Surgery for nodal disease</t>
  </si>
  <si>
    <t>Offer a compartment-orientated lateral neck dissection for people with structural nodal disease in the lateral neck.</t>
  </si>
  <si>
    <t>1.3.6</t>
  </si>
  <si>
    <t>1.3.7</t>
  </si>
  <si>
    <t>Offer a compartment-orientated central neck dissection for people with structural nodal disease in the central neck.</t>
  </si>
  <si>
    <t>1.3.8</t>
  </si>
  <si>
    <t>1.3.9</t>
  </si>
  <si>
    <t>Surgery during pregnancy</t>
  </si>
  <si>
    <t>1.3.10</t>
  </si>
  <si>
    <t>1.3.11</t>
  </si>
  <si>
    <t>Thyrotropin alfa</t>
  </si>
  <si>
    <t>1.3.12</t>
  </si>
  <si>
    <t>1.3.13</t>
  </si>
  <si>
    <t>RAI for initial ablation</t>
  </si>
  <si>
    <t>1.3.14</t>
  </si>
  <si>
    <t>Do not offer RAI to people with T1a or T1b tumours including those with multifocal disease, unless there are adverse features, regional lymph node involvement, or evidence of other metastatic disease.</t>
  </si>
  <si>
    <t>1.3.15</t>
  </si>
  <si>
    <t>1.3.16</t>
  </si>
  <si>
    <t>RAI activity for initial ablation</t>
  </si>
  <si>
    <t>1.3.17</t>
  </si>
  <si>
    <t>1.3.18</t>
  </si>
  <si>
    <t>External beam radiotherapy</t>
  </si>
  <si>
    <t>1.3.19</t>
  </si>
  <si>
    <t>1.3.20</t>
  </si>
  <si>
    <t>1.4 Ongoing treatment with thyroid stimulating hormone suppression for differentiated thyroid cancer</t>
  </si>
  <si>
    <t>1.4.1</t>
  </si>
  <si>
    <t>1.4.2</t>
  </si>
  <si>
    <t>Assessing and managing response to TSH suppression</t>
  </si>
  <si>
    <t>1.4.3</t>
  </si>
  <si>
    <t>1.4.4</t>
  </si>
  <si>
    <t>Long-term duration of TSH suppression</t>
  </si>
  <si>
    <t>Offer a review to people who have had ongoing TSH suppression for more than 10 years. Decide whether the TSH suppression can be reduced after an individualised assessment of risks and benefits, and explain that:
• lifelong suppression is not necessary unless they have high-risk or metastatic disease
• reducing TSH suppression may lower the risk of developing bone and cardiac problems.</t>
  </si>
  <si>
    <t>1.4.5</t>
  </si>
  <si>
    <t>1.5 Post-thyroidectomy monitoring of differentiated thyroid cancer</t>
  </si>
  <si>
    <t>Measuring thyroglobulin and thyroglobulin antibodies</t>
  </si>
  <si>
    <t>1.5.1</t>
  </si>
  <si>
    <t>1.5.2</t>
  </si>
  <si>
    <t>Consider further investigations if a person has had total thyroidectomy and RAI, and:
• has detectable thyroglobulin levels without thyroglobulin antibodies
• investigations have not shown recurrent or residual cancer in the presence of detectable thyroglobulin without thyroglobulin antibodies, and now the thyroglobulin levels without thyroglobulin antibodies are rising.</t>
  </si>
  <si>
    <t>1.5.3</t>
  </si>
  <si>
    <t>1.5.4</t>
  </si>
  <si>
    <t>1.5.5</t>
  </si>
  <si>
    <t>1.5.6</t>
  </si>
  <si>
    <t>Stimulated thyroglobulin and highly sensitive thyroglobulin testing</t>
  </si>
  <si>
    <t>1.5.7</t>
  </si>
  <si>
    <t>1.5.8</t>
  </si>
  <si>
    <t>1.5.9</t>
  </si>
  <si>
    <t>Use caution when interpreting results in the presence of thyroglobulin antibodies because they may cause false-positive or negative findings.</t>
  </si>
  <si>
    <t>1.5.10</t>
  </si>
  <si>
    <t>Do not routinely follow up people with thyroid cancer who have a solitary microcarcinoma (T1a) that has been surgically removed.</t>
  </si>
  <si>
    <t>1.6.1</t>
  </si>
  <si>
    <t>1.6.2</t>
  </si>
  <si>
    <t>1.6.3</t>
  </si>
  <si>
    <t>Discuss at the multidisciplinary team meeting any person who has had a total or completion thyroidectomy and RAI and has evidence of structural persistent disease.</t>
  </si>
  <si>
    <t>1.6.4</t>
  </si>
  <si>
    <t>1.1 Information and support</t>
  </si>
  <si>
    <t>Explain to people with suspected thyroid cancer:
•	that not all lumps, nodules or swellings in the thyroid are cancer
•	what the diagnostic pathway involves and what tests they may need.</t>
  </si>
  <si>
    <t>Do not refer to thyroid cancer as a ‘good cancer’ because many people do not find this reassuring and it can cause them to feel that their diagnosis is unimportant.</t>
  </si>
  <si>
    <t>Consider further appointments if they will benefit a person’s psychological wellbeing, even if they are not indicated for physical reasons.</t>
  </si>
  <si>
    <t>1.2 Assessment and diagnosis</t>
  </si>
  <si>
    <t>1.3  Initial treatment of differentiated thyroid cancer</t>
  </si>
  <si>
    <t>Do not use calcitonin testing to assess thyroid nodules unless there is a reason to suspect medullary thyroid cancer (MTC), such as a family history or a nodule with an appearance on ultrasound that suggests MTC.</t>
  </si>
  <si>
    <t>Do not routinely measure thyroid peroxidase antibody (TPO).</t>
  </si>
  <si>
    <t>Offer greyscale ultrasound with an established system for grading ultrasound appearance as the initial diagnostic test when investigating thyroid nodules for malignancy.</t>
  </si>
  <si>
    <t>Offer fine-needle aspiration cytology (FNAC) to people who meet the threshold using an established system for grading ultrasound appearance.</t>
  </si>
  <si>
    <t>Use liquid-based cytology, direct smear or both when processing FNAC samples.</t>
  </si>
  <si>
    <t>Use the initial FNAC results to determine further management and sampling options, as shown in table 1.</t>
  </si>
  <si>
    <t>Do not routinely use radioisotope scans for the initial diagnosis of thyroid cancer.</t>
  </si>
  <si>
    <t>Consider hemithyroidectomy or active surveillance for people with a solitary microcarcinoma (T1a) without evidence of nodal involvement.</t>
  </si>
  <si>
    <t>Risk group</t>
  </si>
  <si>
    <t>Low risk (no evidence of disease on imaging and thyroglobulin of less than 0.2 microgram/litre, or stimulated thyroglobulin of less than 1 microgram/litre)</t>
  </si>
  <si>
    <t>Medium risk (thyroglobulin between 0.2 and 1.0 microgram/litre, or stimulated thyroglobulin of between 1 and 10 microgram/litre)</t>
  </si>
  <si>
    <t>High risk (thyroglobulin of greater than 1.0 microgram/litre, or stimulated thyroglobulin of greater than 10 microgram/litre)</t>
  </si>
  <si>
    <t>Anyone with biochemical or structural evidence of disease</t>
  </si>
  <si>
    <t>Baseline assessment tool for thyroid cancer: assessment and management (NG230)</t>
  </si>
  <si>
    <t>Published: 19 December 2022</t>
  </si>
  <si>
    <t>Offer people with suspected or confirmed thyroid cancer, and their family and carers if appropriate, information on what hemithyroidectomy or total thyroidectomy involves. Explain the benefits and risks of treatment, including long-term implications such as:
•	the effects of having part or all of your thyroid removed
•	the potential for and possible consequences of:
-	hypothyroidism and the subsequent need for lifelong thyroid hormone replacement
-	the need for treatment for low parathyroid hormone
-	voice change and swallowing disorders .</t>
  </si>
  <si>
    <t>1.1.3</t>
  </si>
  <si>
    <t>1.1.4</t>
  </si>
  <si>
    <t>At follow up, give people with thyroid cancer, and their family and carers if appropriate, information on:
•	follow up and how it is likely to be done
•	what thyroglobulin is, how it is measured and why
•	lifelong thyroid hormone replacement
•	lifelong monitoring of thyroid function
•	when to seek advice from a healthcare professional, who that healthcare professional should be and how to contact them.</t>
  </si>
  <si>
    <t>Offer people with suspected or confirmed thyroid cancer, and their family and carers if appropriate, the following information on the benefits, and short- and long-term risks of, radioactive iodine (RAI):
•	the aim of RAI is to destroy any residual thyroid tissue, including tissue that may be malignant, and to allow for effective monitoring for recurrence by a blood test
•	precautions may be needed when taking RAI which may temporarily affect conception, pregnancy, breastfeeding and fertility
•	although uncommon, there is the potential for dry mouth and salivary gland inflammation, both of which are temporary in most people
•	there is a potential but very low risk of RAI causing new primary second cancers.</t>
  </si>
  <si>
    <t>Follow the recommendation on referral for suspected thyroid cancer in the NICE guideline on suspected cancer.</t>
  </si>
  <si>
    <t>Consider measuring TPO when interpreting indeterminate cytopathology.</t>
  </si>
  <si>
    <t>See the section on investigating thyroid enlargement in the NICE guideline on thyroid disease, and follow the recommendation on referral for suspected thyroid cancer in the NICE guideline on suspected cancer.</t>
  </si>
  <si>
    <t>1.2.5</t>
  </si>
  <si>
    <r>
      <t xml:space="preserve">Consider FNAC or active surveillance when: 
•	ultrasound results do not meet the threshold for FNAC on ultrasound grading alone </t>
    </r>
    <r>
      <rPr>
        <b/>
        <sz val="12"/>
        <color theme="1"/>
        <rFont val="Inter"/>
      </rPr>
      <t>and</t>
    </r>
    <r>
      <rPr>
        <sz val="12"/>
        <color theme="1"/>
        <rFont val="Inter"/>
      </rPr>
      <t xml:space="preserve">
•	there are other reasons for clinical concern.</t>
    </r>
  </si>
  <si>
    <t>Use ultrasound guidance when performing fine needle aspiration cytology.
This recommendation has been incorporated from NICE’s guideline on thyroid disease.</t>
  </si>
  <si>
    <t>Do not routinely use cross-sectional imaging (CT or MRI) for people with T1 or T2 disease and no other indications.</t>
  </si>
  <si>
    <t>1.3.1</t>
  </si>
  <si>
    <t>1.3.2</t>
  </si>
  <si>
    <t>Consider a preventive ipsilateral central neck dissection when doing the compartment-orientated lateral neck dissection for people with structural nodal disease in the lateral neck.</t>
  </si>
  <si>
    <t>Do not offer preventive central or lateral neck dissection (except in the circumstances in recommendation 1.3.7).</t>
  </si>
  <si>
    <t>Offer thyrotropin alfa for pretherapeutic stimulation for people with thyroid cancer (including those with distant metastases; see recommendation 1.3.13) who are having RAI ablation.
In December 2022 this use of thyrotropin alfa as a treatment for thyroid cancer for people with distant metastases was off-label. See NICE’s information on prescribing medicines.</t>
  </si>
  <si>
    <t>Use thyrotropin alfa with caution for people with thyroid cancer who have brain or spinal metastases, because there is a risk of clinically significant tumour flare.</t>
  </si>
  <si>
    <t>Offer RAI to people who have had a total or completion thyroidectomy based on the criteria in the recommendations on offering total thyroidectomy in the section on surgery and active surveillance for primary tumours.</t>
  </si>
  <si>
    <r>
      <rPr>
        <sz val="12"/>
        <rFont val="Inter"/>
      </rPr>
      <t xml:space="preserve">National Institute for Health and Care Excellence
3rd floor, 3 Piccadilly Place, Manchester, M1 3BN; www.nice.org.uk
© NICE 2026. All rights reserved. </t>
    </r>
    <r>
      <rPr>
        <u/>
        <sz val="12"/>
        <color rgb="FF005EA5"/>
        <rFont val="Inter"/>
      </rPr>
      <t>Subject to Notice of rights</t>
    </r>
    <r>
      <rPr>
        <sz val="12"/>
        <color rgb="FF0000FF"/>
        <rFont val="Inter"/>
      </rPr>
      <t>.</t>
    </r>
  </si>
  <si>
    <t>Offer RAI with an activity for initial ablation of 1.1 GBq for people who are not having 3.7 GBq.</t>
  </si>
  <si>
    <t>Consider EBRT for symptom control for people having palliative care.</t>
  </si>
  <si>
    <t>When to offer thyroid-stimulating hormone suppression</t>
  </si>
  <si>
    <t>Do not offer thyroid-stimulating hormone (TSH) suppression to people who:
• do not meet the threshold for RAI (see the section on RAI for initial ablation)
• have significant comorbidities that mean low TSH levels should be avoided.</t>
  </si>
  <si>
    <t>1.4.6</t>
  </si>
  <si>
    <t>Continue to suppress TSH to less than 0.1 mIU/litre for people who have biochemical or structural evidence of persistent or recurrent disease.</t>
  </si>
  <si>
    <r>
      <t>Offer thyroglobulin measurement alongside measurement of thyroglobulin antibodies for people with differentiated thyroid cancer who have had total or completion thyroidectomy and RAI. Measure at:
• 3- to 6-month intervals in the first 2 years after RAI ablation</t>
    </r>
    <r>
      <rPr>
        <b/>
        <sz val="12"/>
        <color rgb="FF000000"/>
        <rFont val="Inter"/>
      </rPr>
      <t xml:space="preserve"> and</t>
    </r>
    <r>
      <rPr>
        <sz val="12"/>
        <color rgb="FF000000"/>
        <rFont val="Inter"/>
      </rPr>
      <t xml:space="preserve">
• 6- to 12-month intervals thereafter.</t>
    </r>
  </si>
  <si>
    <t>Do not routinely measure thyroglobulin levels for people who have not had total or completion thyroidectomy.</t>
  </si>
  <si>
    <t>Initial FNAC result</t>
  </si>
  <si>
    <t>Table 1 Management options after initial FNAC</t>
  </si>
  <si>
    <t>• Offer repeat sampling
• Consider core-needle biopsy (CNB) or fine-needle aspiration cytology (FNAC) with rapid on-site evaluation (ROSE) as the first choice
• Consider FNAC alone if ROSE is unavailable and CNB is unavailable or inappropriate
• Consider diagnostic hemithyroidectomy if the repeat sample is also Thy1</t>
  </si>
  <si>
    <t>• Offer repeat sampling with FNAC
• Consider diagnostic hemithyroidectomy if the repeat sample is also Thy1c and the ultrasound appearances are concerning</t>
  </si>
  <si>
    <t>• Consider repeat ultrasound
• Offer repeat sampling with FNAC if the second ultrasound also reaches the threshold for FNAC
• Consider CNB as an alternative to FNAC
• Discharge people if there is no evidence of malignancy after all investigations are complete, unless there are other reasons for clinical concern</t>
  </si>
  <si>
    <t>• Offer repeat sampling
• Consider CNB (or FNAC if CNB unavailable or inappropriate)
• Consider diagnostic hemithyroidectomy or active surveillance if repeated samples are still Thy3a</t>
  </si>
  <si>
    <t xml:space="preserve">• Consider diagnostic hemithyroidectomy </t>
  </si>
  <si>
    <t>•Offer diagnostic hemithyroidectomy, or treatment with therapeutic hemithyroidectomy or total thyroidectomy</t>
  </si>
  <si>
    <t>Consider (at least annually) 2 to 5 years follow-up with thyroglobulin testing
Use ultrasound if needed</t>
  </si>
  <si>
    <t>Consider (at least annually) 5 to 10 years follow-up with thyroglobulin testing
Use ultrasound if needed</t>
  </si>
  <si>
    <t>Consider (at least annually) 10 years follow-up with thyroglobulin testing
Use ultrasound if needed</t>
  </si>
  <si>
    <t>Consider (at least annually) lifelong follow-up with thyroglobulin testing
Use ultrasound if needed</t>
  </si>
  <si>
    <t>Use the Royal College of Pathologists modification of the British Thyroid Association (BTA) reporting system for thyroid cytology specimens to report cytology results.</t>
  </si>
  <si>
    <t>Consider rapid on-site evaluation of FNAC adequacy rates to improve the diagnostic yield of samples if the Thy1 (inadequate) rate for the centre or individual healthcare professionals is higher than 15% (when Thy1c is excluded).</t>
  </si>
  <si>
    <t>Consider CT of neck and chest, or MRI of neck and CT of chest for people with T3 or T4 thyroid cancer or any N1 or M1 thyroid cancer or other clinical suspicion of metastases.</t>
  </si>
  <si>
    <r>
      <t xml:space="preserve">Offer hemithyroidectomy or total thyroidectomy to people with:
•	differentiated thyroid tumours larger than 1 cm </t>
    </r>
    <r>
      <rPr>
        <b/>
        <sz val="12"/>
        <color theme="1"/>
        <rFont val="Inter"/>
      </rPr>
      <t xml:space="preserve">or </t>
    </r>
    <r>
      <rPr>
        <sz val="12"/>
        <color theme="1"/>
        <rFont val="Inter"/>
      </rPr>
      <t xml:space="preserve">
•	multifocal disease (T1a [m] to T2N0M0).</t>
    </r>
  </si>
  <si>
    <t>The obstetrician, surgeon and endocrinologist should discuss the factors in recommendation 1.3.9 and jointly decide with the person whether to delay surgery.</t>
  </si>
  <si>
    <t>Consider delaying surgery until after pregnancy, taking into account the:
•	risk of delaying surgery
•	risk to the pregnancy
•	rate of disease progression.</t>
  </si>
  <si>
    <t>When surgery cannot be delayed until after pregnancy, do it during the second trimester, if possible.</t>
  </si>
  <si>
    <t>Consider RAI for people with T2 disease who have had a total or completion thyroidectomy, but whose cancer does not show any of the features in the recommendations on offering total thyroidectomy in the section on surgery and active surveillance for primary tumours.</t>
  </si>
  <si>
    <r>
      <t>Consider RAI with an activity for initial ablation of 3.7 GBq for people: 
•	with high-risk features, such as T4, N1b or M1 disease or aggressive subtypes</t>
    </r>
    <r>
      <rPr>
        <b/>
        <sz val="12"/>
        <color rgb="FF000000"/>
        <rFont val="Inter"/>
      </rPr>
      <t xml:space="preserve"> or </t>
    </r>
    <r>
      <rPr>
        <sz val="12"/>
        <color rgb="FF000000"/>
        <rFont val="Inter"/>
      </rPr>
      <t xml:space="preserve">
•	who should avoid multiple ablations because they have one or more of the following characteristics:
-	significant comorbidities such as cardiovascular disease
-	mobility issues
-	complex social concerns.</t>
    </r>
  </si>
  <si>
    <r>
      <t xml:space="preserve">Consider external beam radiotherapy (EBRT) if there is:
•	macroscopic disease after surgery </t>
    </r>
    <r>
      <rPr>
        <b/>
        <sz val="12"/>
        <color rgb="FF000000"/>
        <rFont val="Inter"/>
      </rPr>
      <t>or</t>
    </r>
    <r>
      <rPr>
        <sz val="12"/>
        <color rgb="FF000000"/>
        <rFont val="Inter"/>
      </rPr>
      <t xml:space="preserve"> 
•	local disease that is unlikely to be controlled with RAI.</t>
    </r>
  </si>
  <si>
    <t>Continue TSH suppression until follow-up review at 9 to 12 months after initial treatment has been completed.</t>
  </si>
  <si>
    <t>Use dynamic risk stratification to determine further management at 9 to 12 months after completion of initial RAI ablation, as follows:
•	Reduce TSH suppression to achieve a TSH level of between 0.3 mIU/litre and 2.0 mIU/litre, and continue this for life for people who have an excellent response to treatment.
•	Continue TSH suppression to achieve a TSH level of between 0.1 mIU/litre and 0.5 mIU/litre for people who have an intermediate response to initial treatment.</t>
  </si>
  <si>
    <r>
      <t xml:space="preserve">Consider further investigations if a person has:
•	had a total thyroidectomy without RAI </t>
    </r>
    <r>
      <rPr>
        <b/>
        <sz val="12"/>
        <color rgb="FF000000"/>
        <rFont val="Inter"/>
      </rPr>
      <t xml:space="preserve">and </t>
    </r>
    <r>
      <rPr>
        <sz val="12"/>
        <color rgb="FF000000"/>
        <rFont val="Inter"/>
      </rPr>
      <t xml:space="preserve">
•	rising thyroglobulin levels without thyroglobulin antibodies.</t>
    </r>
  </si>
  <si>
    <r>
      <t>Consider further investigations: 
•	when thyroglobulin antibodies are first detected above the laboratory threshold</t>
    </r>
    <r>
      <rPr>
        <b/>
        <sz val="12"/>
        <color rgb="FF000000"/>
        <rFont val="Inter"/>
      </rPr>
      <t xml:space="preserve"> or </t>
    </r>
    <r>
      <rPr>
        <sz val="12"/>
        <color rgb="FF000000"/>
        <rFont val="Inter"/>
      </rPr>
      <t xml:space="preserve">
•	at any point if the levels of thyroglobulin or thyroglobulin antibodies are rising.</t>
    </r>
  </si>
  <si>
    <t>When measuring thyroglobulin and thyroglobulin antibodies, take into account that:
• the presence of thyroglobulin antibodies, above the laboratory threshold, can interfere with the measurement of thyroglobulin levels
• detectable thyroglobulin levels for people without thyroglobulin antibodies suggest the presence of residual thyroid tissue or residual or recurrent thyroid cancer.</t>
  </si>
  <si>
    <t>Follow the recommendations on thyroid function tests in the NICE guideline on thyroid disease.</t>
  </si>
  <si>
    <t xml:space="preserve">Offer thyroid hormone at doses that will suppress TSH to below 0.1 mIU/litre to people who have had total or completion thyroidectomy and RAI. </t>
  </si>
  <si>
    <r>
      <t xml:space="preserve">Consider either a stimulated thyroglobulin test or highly sensitive thyroglobulin test if thyroglobulin is undetectable on a standard assay for people who have:
•	had a total or completion thyroidectomy and RAI </t>
    </r>
    <r>
      <rPr>
        <b/>
        <sz val="12"/>
        <color rgb="FF000000"/>
        <rFont val="Inter"/>
      </rPr>
      <t xml:space="preserve">and </t>
    </r>
    <r>
      <rPr>
        <sz val="12"/>
        <color rgb="FF000000"/>
        <rFont val="Inter"/>
      </rPr>
      <t xml:space="preserve">
•	no evidence of structural persistent disease.</t>
    </r>
  </si>
  <si>
    <t>Consider the following if using a stimulated thyroglobulin test:
• less frequent follow-up, when appropriate, and more relaxed TSH suppression if stimulated thyroglobulin is below 1 microgram/litre (low risk)
• continuing TSH suppression if stimulated thyroglobulin is between 1 and 10 microgram/litre (indeterminate risk)
• further investigations and treatment if stimulated thyroglobulin is 10 microgram/litre or more and there is no resectable disease.</t>
  </si>
  <si>
    <t>Consider the following if using a highly sensitive assay that can detect thyroglobulin levels lower than 0.2 microgram/litre:
• less frequent follow-up, when appropriate, and more relaxed TSH suppression if the thyroglobulin level is lower than 0.2 microgram/litre
• stimulated thyroglobulin, which can be helpful in separating people into lower- and higher-risk groups if the thyroglobulin level is between 0.2 and 1 microgram/litre.</t>
  </si>
  <si>
    <t>1.6 Follow-up of differentiated thyroid cancer</t>
  </si>
  <si>
    <t>Consider an ultrasound at 6 to 12 months initially then annual clinical follow-up for up to 5 years for people with T1a (m) or T1b stage or greater thyroid cancer, who have had a hemithyroidectomy or total thyroidectomy without RAI.</t>
  </si>
  <si>
    <t>Table 2 Risk-stratified follow-up for people who have had a total or completion thyroidectomy and RAI</t>
  </si>
  <si>
    <t>Follow-up</t>
  </si>
  <si>
    <t>Consider a risk-stratified approach to follow-up for any person who has had total or completion thyroidectomy and RAI, as shown in table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</si>
</sst>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sz val="12"/>
      <name val="Lato"/>
      <family val="2"/>
    </font>
    <font>
      <u/>
      <sz val="12"/>
      <color rgb="FF0000FF"/>
      <name val="Lato"/>
      <family val="2"/>
    </font>
    <font>
      <sz val="11"/>
      <color theme="1"/>
      <name val="Inter"/>
    </font>
    <font>
      <b/>
      <sz val="13"/>
      <color rgb="FFFFFFFF"/>
      <name val="Inter"/>
    </font>
    <font>
      <sz val="12"/>
      <color rgb="FF222222"/>
      <name val="Inter"/>
    </font>
    <font>
      <sz val="12"/>
      <color theme="1"/>
      <name val="Inter"/>
    </font>
    <font>
      <sz val="18"/>
      <name val="Inter"/>
    </font>
    <font>
      <u/>
      <sz val="12"/>
      <color rgb="FF0000FF"/>
      <name val="Inter"/>
    </font>
    <font>
      <sz val="12"/>
      <name val="Inter"/>
    </font>
    <font>
      <sz val="12"/>
      <color rgb="FF0000FF"/>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sz val="12"/>
      <color rgb="FFFFFFFF"/>
      <name val="Inter SemiBold"/>
    </font>
    <font>
      <b/>
      <sz val="13"/>
      <color theme="0"/>
      <name val="Lato"/>
      <family val="2"/>
    </font>
    <font>
      <b/>
      <sz val="13"/>
      <color rgb="FFFFFFFF"/>
      <name val="Lato"/>
      <family val="2"/>
    </font>
    <font>
      <sz val="12"/>
      <color theme="0"/>
      <name val="Lato"/>
      <family val="2"/>
    </font>
    <font>
      <sz val="11"/>
      <color rgb="FF222222"/>
      <name val="Inter"/>
    </font>
    <font>
      <sz val="11"/>
      <color rgb="FF222222"/>
      <name val="Lato"/>
      <family val="2"/>
    </font>
    <font>
      <sz val="10"/>
      <color rgb="FF222222"/>
      <name val="Inter"/>
    </font>
    <font>
      <sz val="10"/>
      <color rgb="FF222222"/>
      <name val="Lato"/>
      <family val="2"/>
    </font>
    <font>
      <b/>
      <sz val="12"/>
      <color rgb="FFFFFFFF"/>
      <name val="Lato"/>
      <family val="2"/>
    </font>
    <font>
      <b/>
      <sz val="12"/>
      <color rgb="FFFFFFFF"/>
      <name val="Inter SemiBold"/>
    </font>
    <font>
      <b/>
      <sz val="12"/>
      <color theme="0"/>
      <name val="Inter SemiBold"/>
    </font>
    <font>
      <u/>
      <sz val="12"/>
      <color rgb="FF005EA5"/>
      <name val="Lato"/>
      <family val="2"/>
    </font>
    <font>
      <sz val="12"/>
      <color rgb="FF000000"/>
      <name val="Inter"/>
    </font>
    <font>
      <b/>
      <sz val="12"/>
      <color rgb="FF000000"/>
      <name val="Inter"/>
    </font>
    <font>
      <b/>
      <sz val="12"/>
      <color theme="1"/>
      <name val="Inter"/>
    </font>
  </fonts>
  <fills count="13">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DD8CD"/>
        <bgColor indexed="64"/>
      </patternFill>
    </fill>
    <fill>
      <patternFill patternType="solid">
        <fgColor rgb="FF40729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theme="0" tint="-0.34998626667073579"/>
        <bgColor indexed="64"/>
      </patternFill>
    </fill>
    <fill>
      <patternFill patternType="solid">
        <fgColor rgb="FF00436C"/>
      </patternFill>
    </fill>
    <fill>
      <patternFill patternType="solid">
        <fgColor rgb="FFEAD054"/>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s>
  <cellStyleXfs count="14">
    <xf numFmtId="0" fontId="0" fillId="0" borderId="0">
      <alignment vertical="top"/>
    </xf>
    <xf numFmtId="0" fontId="7"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2" fillId="4" borderId="0" applyBorder="0" applyAlignment="0">
      <alignment vertical="top"/>
    </xf>
    <xf numFmtId="0" fontId="10" fillId="0" borderId="0" applyFill="0" applyBorder="0" applyAlignment="0">
      <alignment vertical="top"/>
    </xf>
    <xf numFmtId="0" fontId="23" fillId="0" borderId="0">
      <alignment vertical="top"/>
    </xf>
    <xf numFmtId="0" fontId="22" fillId="3" borderId="0">
      <alignment vertical="top"/>
    </xf>
    <xf numFmtId="0" fontId="21" fillId="0" borderId="0">
      <alignment vertical="top"/>
    </xf>
    <xf numFmtId="0" fontId="29" fillId="7" borderId="1">
      <alignment wrapText="1"/>
    </xf>
    <xf numFmtId="0" fontId="30" fillId="8" borderId="1"/>
    <xf numFmtId="0" fontId="31" fillId="9" borderId="3">
      <alignment vertical="top"/>
    </xf>
    <xf numFmtId="0" fontId="27" fillId="0" borderId="1">
      <alignment vertical="top" wrapText="1"/>
    </xf>
    <xf numFmtId="0" fontId="36" fillId="8" borderId="1"/>
  </cellStyleXfs>
  <cellXfs count="61">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8" fillId="0" borderId="0" xfId="0" applyFont="1" applyAlignment="1">
      <alignment wrapText="1"/>
    </xf>
    <xf numFmtId="0" fontId="16" fillId="4" borderId="2" xfId="0" applyFont="1" applyFill="1" applyBorder="1">
      <alignment vertical="top"/>
    </xf>
    <xf numFmtId="0" fontId="0" fillId="4" borderId="2" xfId="0" applyFill="1" applyBorder="1">
      <alignment vertical="top"/>
    </xf>
    <xf numFmtId="0" fontId="20" fillId="4" borderId="0" xfId="0" applyFont="1" applyFill="1" applyAlignment="1"/>
    <xf numFmtId="0" fontId="14" fillId="0" borderId="1" xfId="0" applyFont="1" applyBorder="1" applyAlignment="1">
      <alignment wrapText="1"/>
    </xf>
    <xf numFmtId="0" fontId="11" fillId="0" borderId="1" xfId="0" applyFont="1" applyBorder="1" applyAlignment="1">
      <alignment horizontal="center" wrapText="1"/>
    </xf>
    <xf numFmtId="0" fontId="11" fillId="0" borderId="1" xfId="0" applyFont="1" applyBorder="1" applyAlignment="1">
      <alignment wrapText="1"/>
    </xf>
    <xf numFmtId="0" fontId="11" fillId="0" borderId="4" xfId="0" applyFont="1" applyBorder="1" applyAlignment="1">
      <alignment wrapText="1"/>
    </xf>
    <xf numFmtId="0" fontId="11" fillId="0" borderId="4" xfId="0" applyFont="1" applyBorder="1" applyAlignment="1">
      <alignment horizontal="center" wrapText="1"/>
    </xf>
    <xf numFmtId="0" fontId="11" fillId="0" borderId="5" xfId="0" applyFont="1" applyBorder="1" applyAlignment="1">
      <alignment wrapText="1"/>
    </xf>
    <xf numFmtId="9" fontId="11" fillId="0" borderId="5" xfId="0" applyNumberFormat="1" applyFont="1" applyBorder="1" applyAlignment="1">
      <alignment horizontal="center" wrapText="1"/>
    </xf>
    <xf numFmtId="9" fontId="11" fillId="0" borderId="1" xfId="0" applyNumberFormat="1" applyFont="1" applyBorder="1" applyAlignment="1">
      <alignment horizontal="center" wrapText="1"/>
    </xf>
    <xf numFmtId="0" fontId="20" fillId="3" borderId="3" xfId="0" applyFont="1" applyFill="1" applyBorder="1">
      <alignment vertical="top"/>
    </xf>
    <xf numFmtId="0" fontId="25" fillId="0" borderId="0" xfId="0" applyFont="1">
      <alignment vertical="top"/>
    </xf>
    <xf numFmtId="0" fontId="20" fillId="3" borderId="3" xfId="0" applyFont="1" applyFill="1" applyBorder="1" applyAlignment="1">
      <alignment vertical="top" wrapText="1"/>
    </xf>
    <xf numFmtId="0" fontId="10" fillId="0" borderId="0" xfId="0" applyFont="1">
      <alignment vertical="top"/>
    </xf>
    <xf numFmtId="0" fontId="26" fillId="0" borderId="0" xfId="0" applyFont="1" applyAlignment="1">
      <alignment horizontal="left" vertical="top" wrapText="1"/>
    </xf>
    <xf numFmtId="0" fontId="12" fillId="0" borderId="0" xfId="0" applyFont="1">
      <alignment vertical="top"/>
    </xf>
    <xf numFmtId="0" fontId="11" fillId="0" borderId="0" xfId="0" applyFont="1" applyAlignment="1">
      <alignment vertical="top" wrapText="1"/>
    </xf>
    <xf numFmtId="0" fontId="19" fillId="5" borderId="0" xfId="0" applyFont="1" applyFill="1" applyAlignment="1">
      <alignment vertical="top" wrapText="1"/>
    </xf>
    <xf numFmtId="0" fontId="10" fillId="5" borderId="0" xfId="5" applyFill="1" applyBorder="1" applyAlignment="1">
      <alignment vertical="top" wrapText="1"/>
    </xf>
    <xf numFmtId="0" fontId="13" fillId="0" borderId="0" xfId="1" applyFont="1" applyBorder="1" applyProtection="1">
      <alignment vertical="top" wrapText="1"/>
    </xf>
    <xf numFmtId="0" fontId="11" fillId="0" borderId="0" xfId="0" applyFont="1">
      <alignment vertical="top"/>
    </xf>
    <xf numFmtId="0" fontId="9" fillId="4" borderId="2" xfId="0" applyFont="1" applyFill="1" applyBorder="1" applyAlignment="1"/>
    <xf numFmtId="0" fontId="24" fillId="0" borderId="0" xfId="0" applyFont="1" applyAlignment="1"/>
    <xf numFmtId="0" fontId="8" fillId="0" borderId="0" xfId="0" applyFont="1">
      <alignment vertical="top"/>
    </xf>
    <xf numFmtId="0" fontId="28" fillId="6" borderId="1" xfId="0" applyFont="1" applyFill="1" applyBorder="1" applyAlignment="1"/>
    <xf numFmtId="0" fontId="28" fillId="6" borderId="1" xfId="0" applyFont="1" applyFill="1" applyBorder="1">
      <alignment vertical="top"/>
    </xf>
    <xf numFmtId="0" fontId="24" fillId="0" borderId="0" xfId="0" applyFont="1">
      <alignment vertical="top"/>
    </xf>
    <xf numFmtId="0" fontId="32" fillId="0" borderId="0" xfId="0" applyFont="1">
      <alignment vertical="top"/>
    </xf>
    <xf numFmtId="0" fontId="33" fillId="0" borderId="0" xfId="0" applyFont="1">
      <alignment vertical="top"/>
    </xf>
    <xf numFmtId="0" fontId="10" fillId="0" borderId="0" xfId="0" applyFont="1" applyAlignment="1"/>
    <xf numFmtId="0" fontId="34" fillId="0" borderId="0" xfId="0" applyFont="1">
      <alignment vertical="top"/>
    </xf>
    <xf numFmtId="0" fontId="35" fillId="0" borderId="0" xfId="0" applyFont="1">
      <alignment vertical="top"/>
    </xf>
    <xf numFmtId="0" fontId="38" fillId="3" borderId="1" xfId="13" applyFont="1" applyFill="1"/>
    <xf numFmtId="0" fontId="14" fillId="0" borderId="1" xfId="1" applyFont="1" applyFill="1" applyBorder="1" applyProtection="1">
      <alignment vertical="top" wrapText="1"/>
    </xf>
    <xf numFmtId="0" fontId="28" fillId="0" borderId="0" xfId="0" applyFont="1">
      <alignment vertical="top"/>
    </xf>
    <xf numFmtId="0" fontId="3" fillId="10" borderId="0" xfId="0" applyFont="1" applyFill="1" applyAlignment="1">
      <alignment wrapText="1"/>
    </xf>
    <xf numFmtId="0" fontId="8" fillId="10" borderId="0" xfId="0" applyFont="1" applyFill="1" applyAlignment="1">
      <alignment wrapText="1"/>
    </xf>
    <xf numFmtId="0" fontId="14" fillId="0" borderId="0" xfId="1" applyFont="1" applyBorder="1" applyProtection="1">
      <alignment vertical="top" wrapText="1"/>
    </xf>
    <xf numFmtId="0" fontId="6" fillId="5" borderId="0" xfId="1" applyFont="1" applyFill="1" applyBorder="1" applyProtection="1">
      <alignment vertical="top" wrapText="1"/>
    </xf>
    <xf numFmtId="0" fontId="37" fillId="3" borderId="3" xfId="13" applyFont="1" applyFill="1" applyBorder="1"/>
    <xf numFmtId="0" fontId="10" fillId="0" borderId="6" xfId="0" applyFont="1" applyBorder="1" applyAlignment="1">
      <alignment vertical="top" wrapText="1"/>
    </xf>
    <xf numFmtId="0" fontId="10" fillId="0" borderId="6" xfId="0" applyFont="1" applyBorder="1">
      <alignment vertical="top"/>
    </xf>
    <xf numFmtId="0" fontId="40" fillId="0" borderId="9" xfId="0" applyFont="1" applyBorder="1" applyAlignment="1">
      <alignment horizontal="left" vertical="top" wrapText="1"/>
    </xf>
    <xf numFmtId="0" fontId="0" fillId="0" borderId="0" xfId="0" applyAlignment="1"/>
    <xf numFmtId="0" fontId="20" fillId="11" borderId="0" xfId="0" applyFont="1" applyFill="1" applyAlignment="1">
      <alignment horizontal="left" vertical="top"/>
    </xf>
    <xf numFmtId="0" fontId="10" fillId="0" borderId="11" xfId="0" applyFont="1" applyBorder="1" applyAlignment="1">
      <alignment vertical="top" wrapText="1"/>
    </xf>
    <xf numFmtId="0" fontId="10" fillId="0" borderId="10"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14" fillId="12" borderId="1" xfId="1" applyFont="1" applyFill="1" applyBorder="1" applyAlignment="1" applyProtection="1">
      <alignment wrapText="1"/>
    </xf>
    <xf numFmtId="0" fontId="14" fillId="12" borderId="1" xfId="1" applyFont="1" applyFill="1" applyBorder="1" applyProtection="1">
      <alignment vertical="top" wrapText="1"/>
    </xf>
    <xf numFmtId="0" fontId="6" fillId="0" borderId="0" xfId="1" applyFont="1" applyFill="1" applyBorder="1" applyProtection="1">
      <alignment vertical="top" wrapText="1"/>
    </xf>
    <xf numFmtId="0" fontId="40" fillId="0" borderId="9" xfId="0" applyFont="1" applyBorder="1" applyAlignment="1">
      <alignment horizontal="left" wrapText="1"/>
    </xf>
    <xf numFmtId="0" fontId="20" fillId="11" borderId="0" xfId="0" applyFont="1" applyFill="1" applyAlignment="1">
      <alignment horizontal="left"/>
    </xf>
  </cellXfs>
  <cellStyles count="14">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1">
    <dxf>
      <font>
        <sz val="12"/>
        <color rgb="FF222222"/>
        <name val="Lato"/>
      </font>
      <fill>
        <patternFill patternType="solid">
          <bgColor rgb="FF808080"/>
        </patternFill>
      </fill>
    </dxf>
  </dxfs>
  <tableStyles count="0" defaultTableStyle="TableStyleMedium9" defaultPivotStyle="PivotStyleLight16"/>
  <colors>
    <mruColors>
      <color rgb="FF005EA5"/>
      <color rgb="FF407291"/>
      <color rgb="FF228096"/>
      <color rgb="FF228046"/>
      <color rgb="FF00436C"/>
      <color rgb="FFEDD8CD"/>
      <color rgb="FFF7F4F1"/>
      <color rgb="FFBFBFBF"/>
      <color rgb="FF22222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10</xdr:row>
      <xdr:rowOff>12700</xdr:rowOff>
    </xdr:from>
    <xdr:to>
      <xdr:col>0</xdr:col>
      <xdr:colOff>4077564</xdr:colOff>
      <xdr:row>12</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www.nice.org.uk/guidance/ng230/resources" TargetMode="External"/><Relationship Id="rId1" Type="http://schemas.openxmlformats.org/officeDocument/2006/relationships/hyperlink" Target="http://www.nice.org.uk/guidance/ng230"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3"/>
  <sheetViews>
    <sheetView showGridLines="0" tabSelected="1" zoomScaleNormal="100" workbookViewId="0"/>
  </sheetViews>
  <sheetFormatPr defaultColWidth="8.33203125" defaultRowHeight="13.8" x14ac:dyDescent="0.25"/>
  <cols>
    <col min="1" max="1" width="108.4140625" style="1" customWidth="1"/>
    <col min="2" max="16384" width="8.33203125" style="1"/>
  </cols>
  <sheetData>
    <row r="1" spans="1:5" ht="81.900000000000006" customHeight="1" x14ac:dyDescent="0.25">
      <c r="A1" s="21" t="s">
        <v>137</v>
      </c>
    </row>
    <row r="2" spans="1:5" ht="27.6" x14ac:dyDescent="0.25">
      <c r="A2" s="22" t="s">
        <v>138</v>
      </c>
      <c r="B2" s="4"/>
      <c r="C2" s="4"/>
      <c r="D2" s="4"/>
      <c r="E2" s="4"/>
    </row>
    <row r="3" spans="1:5" ht="27.6" x14ac:dyDescent="0.25">
      <c r="A3" s="22"/>
      <c r="C3" s="4"/>
      <c r="D3" s="4"/>
      <c r="E3" s="4"/>
    </row>
    <row r="4" spans="1:5" ht="64.5" customHeight="1" x14ac:dyDescent="0.25">
      <c r="A4" s="44" t="s">
        <v>20</v>
      </c>
    </row>
    <row r="5" spans="1:5" ht="47.25" customHeight="1" x14ac:dyDescent="0.25">
      <c r="A5" s="23" t="s">
        <v>3</v>
      </c>
    </row>
    <row r="6" spans="1:5" ht="30" customHeight="1" x14ac:dyDescent="0.25">
      <c r="A6" s="24" t="s">
        <v>8</v>
      </c>
    </row>
    <row r="7" spans="1:5" ht="268.5" customHeight="1" x14ac:dyDescent="0.25">
      <c r="A7" s="25" t="s">
        <v>19</v>
      </c>
    </row>
    <row r="8" spans="1:5" ht="46.5" customHeight="1" x14ac:dyDescent="0.25">
      <c r="A8" s="45" t="s">
        <v>21</v>
      </c>
    </row>
    <row r="9" spans="1:5" ht="67.5" customHeight="1" x14ac:dyDescent="0.25">
      <c r="A9" s="26" t="s">
        <v>158</v>
      </c>
    </row>
    <row r="10" spans="1:5" ht="15.6" x14ac:dyDescent="0.25">
      <c r="A10" s="27"/>
    </row>
    <row r="11" spans="1:5" s="30" customFormat="1" ht="15.6" x14ac:dyDescent="0.25">
      <c r="A11" s="27"/>
    </row>
    <row r="12" spans="1:5" s="30" customFormat="1" ht="15.6" x14ac:dyDescent="0.25">
      <c r="A12" s="27"/>
    </row>
    <row r="13" spans="1:5" s="30" customFormat="1" ht="15.6" x14ac:dyDescent="0.25">
      <c r="A13" s="27"/>
    </row>
    <row r="14" spans="1:5" s="27" customFormat="1" ht="15.6" x14ac:dyDescent="0.25"/>
    <row r="15" spans="1:5" s="27" customFormat="1" ht="15.6" x14ac:dyDescent="0.25"/>
    <row r="16" spans="1:5" s="27" customFormat="1" ht="15.6" x14ac:dyDescent="0.25">
      <c r="A16" s="20"/>
    </row>
    <row r="17" s="27" customFormat="1" ht="15.6" x14ac:dyDescent="0.25"/>
    <row r="18" s="27" customFormat="1" ht="15.6" x14ac:dyDescent="0.25"/>
    <row r="19" s="27" customFormat="1" ht="15.6" x14ac:dyDescent="0.25"/>
    <row r="20" s="27" customFormat="1" ht="15.6" x14ac:dyDescent="0.25"/>
    <row r="21" s="27" customFormat="1" ht="15.6" x14ac:dyDescent="0.25"/>
    <row r="22" s="27" customFormat="1" ht="15.6" x14ac:dyDescent="0.25"/>
    <row r="23" s="27" customFormat="1" ht="15.6" x14ac:dyDescent="0.25"/>
    <row r="24" s="27" customFormat="1" ht="15.6" x14ac:dyDescent="0.25"/>
    <row r="25" s="27" customFormat="1" ht="15.6" x14ac:dyDescent="0.25"/>
    <row r="26" s="27" customFormat="1" ht="15.6" x14ac:dyDescent="0.25"/>
    <row r="27" s="27" customFormat="1" ht="15.6" x14ac:dyDescent="0.25"/>
    <row r="28" s="27" customFormat="1" ht="15.6" x14ac:dyDescent="0.25"/>
    <row r="29" s="27" customFormat="1" ht="15.6" x14ac:dyDescent="0.25"/>
    <row r="30" s="27" customFormat="1" ht="15.6" x14ac:dyDescent="0.25"/>
    <row r="31" s="27" customFormat="1" ht="15.6" x14ac:dyDescent="0.25"/>
    <row r="32" s="27" customFormat="1" ht="15.6" x14ac:dyDescent="0.25"/>
    <row r="33" s="27" customFormat="1" ht="15.6" x14ac:dyDescent="0.25"/>
    <row r="34" s="27" customFormat="1" ht="15.6" x14ac:dyDescent="0.25"/>
    <row r="35" s="27" customFormat="1" ht="15.6" x14ac:dyDescent="0.25"/>
    <row r="36" s="27" customFormat="1" ht="15.6" x14ac:dyDescent="0.25"/>
    <row r="37" s="27" customFormat="1" ht="15.6" x14ac:dyDescent="0.25"/>
    <row r="38" s="27" customFormat="1" ht="15.6" x14ac:dyDescent="0.25"/>
    <row r="39" s="27" customFormat="1" ht="15.6" x14ac:dyDescent="0.25"/>
    <row r="40" s="27" customFormat="1" ht="15.6" x14ac:dyDescent="0.25"/>
    <row r="41" s="27" customFormat="1" ht="15.6" x14ac:dyDescent="0.25"/>
    <row r="42" s="27" customFormat="1" ht="15.6" x14ac:dyDescent="0.25"/>
    <row r="43" s="27" customFormat="1" ht="15.6" x14ac:dyDescent="0.25"/>
    <row r="44" s="27" customFormat="1" ht="15.6" x14ac:dyDescent="0.25"/>
    <row r="45" s="27" customFormat="1" ht="15.6" x14ac:dyDescent="0.25"/>
    <row r="46" s="27" customFormat="1" ht="15.6" x14ac:dyDescent="0.25"/>
    <row r="47" s="27" customFormat="1" ht="15.6" x14ac:dyDescent="0.25"/>
    <row r="48" s="27" customFormat="1" ht="15.6" x14ac:dyDescent="0.25"/>
    <row r="49" s="27" customFormat="1" ht="15.6" x14ac:dyDescent="0.25"/>
    <row r="50" s="27" customFormat="1" ht="15.6" x14ac:dyDescent="0.25"/>
    <row r="51" s="27" customFormat="1" ht="15.6" x14ac:dyDescent="0.25"/>
    <row r="52" s="27" customFormat="1" ht="15.6" x14ac:dyDescent="0.25"/>
    <row r="53" s="27" customFormat="1" ht="15.6" x14ac:dyDescent="0.25"/>
    <row r="54" s="27" customFormat="1" ht="15.6" x14ac:dyDescent="0.25"/>
    <row r="55" s="27" customFormat="1" ht="15.6" x14ac:dyDescent="0.25"/>
    <row r="56" s="27" customFormat="1" ht="15.6" x14ac:dyDescent="0.25"/>
    <row r="57" s="27" customFormat="1" ht="15.6" x14ac:dyDescent="0.25"/>
    <row r="58" s="27" customFormat="1" ht="15.6" x14ac:dyDescent="0.25"/>
    <row r="59" s="27" customFormat="1" ht="15.6" x14ac:dyDescent="0.25"/>
    <row r="60" s="27" customFormat="1" ht="15.6" x14ac:dyDescent="0.25"/>
    <row r="61" s="27" customFormat="1" ht="15.6" x14ac:dyDescent="0.25"/>
    <row r="62" s="27" customFormat="1" ht="15.6" x14ac:dyDescent="0.25"/>
    <row r="63" s="27" customFormat="1" ht="15.6" x14ac:dyDescent="0.25"/>
    <row r="64" s="27" customFormat="1" ht="15.6" x14ac:dyDescent="0.25"/>
    <row r="65" s="27" customFormat="1" ht="15.6" x14ac:dyDescent="0.25"/>
    <row r="66" s="27" customFormat="1" ht="15.6" x14ac:dyDescent="0.25"/>
    <row r="67" s="27" customFormat="1" ht="15.6" x14ac:dyDescent="0.25"/>
    <row r="68" s="27" customFormat="1" ht="15.6" x14ac:dyDescent="0.25"/>
    <row r="69" s="27" customFormat="1" ht="15.6" x14ac:dyDescent="0.25"/>
    <row r="70" s="27" customFormat="1" ht="15.6" x14ac:dyDescent="0.25"/>
    <row r="71" s="27" customFormat="1" ht="15.6" x14ac:dyDescent="0.25"/>
    <row r="72" s="27" customFormat="1" ht="15.6" x14ac:dyDescent="0.25"/>
    <row r="73" s="27" customFormat="1" ht="15.6" x14ac:dyDescent="0.25"/>
    <row r="74" s="27" customFormat="1" ht="15.6" x14ac:dyDescent="0.25"/>
    <row r="75" s="27" customFormat="1" ht="15.6" x14ac:dyDescent="0.25"/>
    <row r="76" s="27" customFormat="1" ht="15.6" x14ac:dyDescent="0.25"/>
    <row r="77" s="27" customFormat="1" ht="15.6" x14ac:dyDescent="0.25"/>
    <row r="78" s="27" customFormat="1" ht="15.6" x14ac:dyDescent="0.25"/>
    <row r="79" s="27" customFormat="1" ht="15.6" x14ac:dyDescent="0.25"/>
    <row r="80" s="27" customFormat="1" ht="15.6" x14ac:dyDescent="0.25"/>
    <row r="81" s="27" customFormat="1" ht="15.6" x14ac:dyDescent="0.25"/>
    <row r="82" s="27" customFormat="1" ht="15.6" x14ac:dyDescent="0.25"/>
    <row r="83" s="27" customFormat="1" ht="15.6" x14ac:dyDescent="0.25"/>
    <row r="84" s="27" customFormat="1" ht="15.6" x14ac:dyDescent="0.25"/>
    <row r="85" s="27" customFormat="1" ht="15.6" x14ac:dyDescent="0.25"/>
    <row r="86" s="27" customFormat="1" ht="15.6" x14ac:dyDescent="0.25"/>
    <row r="87" s="27" customFormat="1" ht="15.6" x14ac:dyDescent="0.25"/>
    <row r="88" s="27" customFormat="1" ht="15.6" x14ac:dyDescent="0.25"/>
    <row r="89" s="27" customFormat="1" ht="15.6" x14ac:dyDescent="0.25"/>
    <row r="90" s="27" customFormat="1" ht="15.6" x14ac:dyDescent="0.25"/>
    <row r="91" s="27" customFormat="1" ht="15.6" x14ac:dyDescent="0.25"/>
    <row r="92" s="27" customFormat="1" ht="15.6" x14ac:dyDescent="0.25"/>
    <row r="93" s="27" customFormat="1" ht="15.6" x14ac:dyDescent="0.25"/>
    <row r="94" s="27" customFormat="1" ht="15.6" x14ac:dyDescent="0.25"/>
    <row r="95" s="27" customFormat="1" ht="15.6" x14ac:dyDescent="0.25"/>
    <row r="96" s="27" customFormat="1" ht="15.6" x14ac:dyDescent="0.25"/>
    <row r="97" s="27" customFormat="1" ht="15.6" x14ac:dyDescent="0.25"/>
    <row r="98" s="27" customFormat="1" ht="15.6" x14ac:dyDescent="0.25"/>
    <row r="99" s="27" customFormat="1" ht="15.6" x14ac:dyDescent="0.25"/>
    <row r="100" s="27" customFormat="1" ht="15.6" x14ac:dyDescent="0.25"/>
    <row r="101" s="27" customFormat="1" ht="15.6" x14ac:dyDescent="0.25"/>
    <row r="102" s="27" customFormat="1" ht="15.6" x14ac:dyDescent="0.25"/>
    <row r="103" s="27" customFormat="1" ht="15.6" x14ac:dyDescent="0.25"/>
    <row r="104" s="27" customFormat="1" ht="15.6" x14ac:dyDescent="0.25"/>
    <row r="105" s="27" customFormat="1" ht="15.6" x14ac:dyDescent="0.25"/>
    <row r="106" s="27" customFormat="1" ht="15.6" x14ac:dyDescent="0.25"/>
    <row r="107" s="27" customFormat="1" ht="15.6" x14ac:dyDescent="0.25"/>
    <row r="108" s="27" customFormat="1" ht="15.6" x14ac:dyDescent="0.25"/>
    <row r="109" s="27" customFormat="1" ht="15.6" x14ac:dyDescent="0.25"/>
    <row r="110" s="27" customFormat="1" ht="15.6" x14ac:dyDescent="0.25"/>
    <row r="111" s="27" customFormat="1" ht="15.6" x14ac:dyDescent="0.25"/>
    <row r="112" s="27" customFormat="1" ht="15.6" x14ac:dyDescent="0.25"/>
    <row r="113" s="27" customFormat="1" ht="15.6" x14ac:dyDescent="0.25"/>
    <row r="114" s="27" customFormat="1" ht="15.6" x14ac:dyDescent="0.25"/>
    <row r="115" s="27" customFormat="1" ht="15.6" x14ac:dyDescent="0.25"/>
    <row r="116" s="27" customFormat="1" ht="15.6" x14ac:dyDescent="0.25"/>
    <row r="117" s="27" customFormat="1" ht="15.6" x14ac:dyDescent="0.25"/>
    <row r="118" s="27" customFormat="1" ht="15.6" x14ac:dyDescent="0.25"/>
    <row r="119" s="27" customFormat="1" ht="15.6" x14ac:dyDescent="0.25"/>
    <row r="120" s="27" customFormat="1" ht="15.6" x14ac:dyDescent="0.25"/>
    <row r="121" s="27" customFormat="1" ht="15.6" x14ac:dyDescent="0.25"/>
    <row r="122" s="27" customFormat="1" ht="15.6" x14ac:dyDescent="0.25"/>
    <row r="123" s="27" customFormat="1" ht="15.6" x14ac:dyDescent="0.25"/>
    <row r="124" s="27" customFormat="1" ht="15.6" x14ac:dyDescent="0.25"/>
    <row r="125" s="27" customFormat="1" ht="15.6" x14ac:dyDescent="0.25"/>
    <row r="126" s="27" customFormat="1" ht="15.6" x14ac:dyDescent="0.25"/>
    <row r="127" s="27" customFormat="1" ht="15.6" x14ac:dyDescent="0.25"/>
    <row r="128" s="27" customFormat="1" ht="15.6" x14ac:dyDescent="0.25"/>
    <row r="129" s="27" customFormat="1" ht="15.6" x14ac:dyDescent="0.25"/>
    <row r="130" s="27" customFormat="1" ht="15.6" x14ac:dyDescent="0.25"/>
    <row r="131" s="27" customFormat="1" ht="15.6" x14ac:dyDescent="0.25"/>
    <row r="132" s="27" customFormat="1" ht="15.6" x14ac:dyDescent="0.25"/>
    <row r="133" s="27" customFormat="1" ht="15.6" x14ac:dyDescent="0.25"/>
    <row r="134" s="27" customFormat="1" ht="15.6" x14ac:dyDescent="0.25"/>
    <row r="135" s="27" customFormat="1" ht="15.6" x14ac:dyDescent="0.25"/>
    <row r="136" s="27" customFormat="1" ht="15.6" x14ac:dyDescent="0.25"/>
    <row r="137" s="27" customFormat="1" ht="15.6" x14ac:dyDescent="0.25"/>
    <row r="138" s="27" customFormat="1" ht="15.6" x14ac:dyDescent="0.25"/>
    <row r="139" s="27" customFormat="1" ht="15.6" x14ac:dyDescent="0.25"/>
    <row r="140" s="27" customFormat="1" ht="15.6" x14ac:dyDescent="0.25"/>
    <row r="141" s="27" customFormat="1" ht="15.6" x14ac:dyDescent="0.25"/>
    <row r="142" s="27" customFormat="1" ht="15.6" x14ac:dyDescent="0.25"/>
    <row r="143" s="27" customFormat="1" ht="15.6" x14ac:dyDescent="0.25"/>
    <row r="144" s="27" customFormat="1" ht="15.6" x14ac:dyDescent="0.25"/>
    <row r="145" s="27" customFormat="1" ht="15.6" x14ac:dyDescent="0.25"/>
    <row r="146" s="27" customFormat="1" ht="15.6" x14ac:dyDescent="0.25"/>
    <row r="147" s="27" customFormat="1" ht="15.6" x14ac:dyDescent="0.25"/>
    <row r="148" s="27" customFormat="1" ht="15.6" x14ac:dyDescent="0.25"/>
    <row r="149" s="27" customFormat="1" ht="15.6" x14ac:dyDescent="0.25"/>
    <row r="150" s="27" customFormat="1" ht="15.6" x14ac:dyDescent="0.25"/>
    <row r="151" s="27" customFormat="1" ht="15.6" x14ac:dyDescent="0.25"/>
    <row r="152" s="27" customFormat="1" ht="15.6" x14ac:dyDescent="0.25"/>
    <row r="153" s="30" customFormat="1" x14ac:dyDescent="0.25"/>
  </sheetData>
  <hyperlinks>
    <hyperlink ref="A4" r:id="rId1" display="This baseline assessment tool should be used in conjuction with thyroid cancer: assessment and management (NG230). It can be used to evaluate whether practice is in line with the recommendations in the guideline. It can also help to plan activity to meet the recommendations." xr:uid="{763EFD94-6A3A-4779-9E1F-06F758183946}"/>
    <hyperlink ref="A8" r:id="rId2" xr:uid="{00000000-0004-0000-0100-000000000000}"/>
    <hyperlink ref="A9"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scale="65"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N1165"/>
  <sheetViews>
    <sheetView showGridLines="0" zoomScaleNormal="100" workbookViewId="0">
      <pane ySplit="2" topLeftCell="A3" activePane="bottomLeft" state="frozen"/>
      <selection pane="bottomLeft"/>
    </sheetView>
  </sheetViews>
  <sheetFormatPr defaultColWidth="9.08203125" defaultRowHeight="13.8" x14ac:dyDescent="0.25"/>
  <cols>
    <col min="1" max="1" width="55" style="3" customWidth="1"/>
    <col min="2" max="2" width="18.33203125" style="42" customWidth="1"/>
    <col min="3" max="3" width="38.33203125" style="3" customWidth="1"/>
    <col min="4" max="4" width="74.4140625" style="3" customWidth="1"/>
    <col min="5" max="5" width="36.9140625" style="3" customWidth="1"/>
    <col min="6" max="6" width="78.9140625" style="3" customWidth="1"/>
    <col min="7" max="7" width="43" style="3" customWidth="1"/>
    <col min="8" max="8" width="48.75" style="3" customWidth="1"/>
    <col min="9" max="9" width="39.6640625" style="3" customWidth="1"/>
    <col min="10" max="10" width="8.6640625" style="3" customWidth="1"/>
    <col min="11" max="11" width="16.25" style="3" customWidth="1"/>
    <col min="12" max="12" width="13.75" style="3" customWidth="1"/>
    <col min="13" max="16384" width="9.08203125" style="1"/>
  </cols>
  <sheetData>
    <row r="1" spans="1:14" ht="31.5" customHeight="1" x14ac:dyDescent="0.75">
      <c r="A1" s="29" t="str">
        <f>Introduction!A1</f>
        <v>Baseline assessment tool for thyroid cancer: assessment and management (NG230)</v>
      </c>
      <c r="B1" s="43"/>
      <c r="C1" s="5"/>
      <c r="D1" s="5"/>
      <c r="E1" s="5"/>
      <c r="F1" s="5"/>
      <c r="G1" s="5"/>
      <c r="H1" s="5"/>
      <c r="I1" s="5"/>
      <c r="J1" s="5"/>
      <c r="K1" s="5"/>
      <c r="L1" s="5"/>
    </row>
    <row r="2" spans="1:14" s="18" customFormat="1" ht="34.5" customHeight="1" x14ac:dyDescent="0.25">
      <c r="A2" s="17" t="s">
        <v>7</v>
      </c>
      <c r="B2" s="19" t="s">
        <v>13</v>
      </c>
      <c r="C2" s="19" t="s">
        <v>14</v>
      </c>
      <c r="D2" s="19" t="s">
        <v>15</v>
      </c>
      <c r="E2" s="19" t="s">
        <v>16</v>
      </c>
      <c r="F2" s="19" t="s">
        <v>17</v>
      </c>
      <c r="G2" s="19" t="s">
        <v>18</v>
      </c>
      <c r="H2" s="19" t="s">
        <v>12</v>
      </c>
      <c r="I2" s="19" t="s">
        <v>9</v>
      </c>
      <c r="J2" s="17" t="s">
        <v>2</v>
      </c>
      <c r="K2" s="17" t="s">
        <v>10</v>
      </c>
      <c r="L2" s="17" t="s">
        <v>11</v>
      </c>
    </row>
    <row r="3" spans="1:14" s="2" customFormat="1" ht="16.8" x14ac:dyDescent="0.3">
      <c r="A3" s="8" t="s">
        <v>118</v>
      </c>
      <c r="B3" s="28"/>
      <c r="C3" s="6"/>
      <c r="D3" s="6"/>
      <c r="E3" s="6"/>
      <c r="F3" s="6"/>
      <c r="G3" s="7"/>
      <c r="H3" s="7"/>
      <c r="I3" s="7"/>
      <c r="J3" s="7"/>
      <c r="K3" s="7"/>
      <c r="L3" s="7"/>
    </row>
    <row r="4" spans="1:14" s="2" customFormat="1" ht="15.6" x14ac:dyDescent="0.3">
      <c r="A4" s="31" t="s">
        <v>22</v>
      </c>
      <c r="B4" s="31"/>
      <c r="C4" s="32"/>
      <c r="D4" s="32"/>
      <c r="E4" s="32"/>
      <c r="F4" s="32"/>
      <c r="G4" s="32"/>
      <c r="H4" s="32"/>
      <c r="I4" s="32"/>
      <c r="J4" s="32"/>
      <c r="K4" s="32"/>
      <c r="L4" s="32"/>
      <c r="M4" s="41"/>
      <c r="N4" s="41"/>
    </row>
    <row r="5" spans="1:14" ht="62.4" x14ac:dyDescent="0.3">
      <c r="A5" s="11" t="s">
        <v>119</v>
      </c>
      <c r="B5" s="11" t="s">
        <v>24</v>
      </c>
      <c r="C5" s="40"/>
      <c r="D5" s="11"/>
      <c r="E5" s="40"/>
      <c r="F5" s="11"/>
      <c r="G5" s="40"/>
      <c r="H5" s="11"/>
      <c r="I5" s="11"/>
      <c r="J5" s="11"/>
      <c r="K5" s="11"/>
      <c r="L5" s="11"/>
    </row>
    <row r="6" spans="1:14" s="2" customFormat="1" ht="15.6" x14ac:dyDescent="0.3">
      <c r="A6" s="31" t="s">
        <v>23</v>
      </c>
      <c r="B6" s="31"/>
      <c r="C6" s="32"/>
      <c r="D6" s="32"/>
      <c r="E6" s="32"/>
      <c r="F6" s="32"/>
      <c r="G6" s="32"/>
      <c r="H6" s="32"/>
      <c r="I6" s="32"/>
      <c r="J6" s="32"/>
      <c r="K6" s="32"/>
      <c r="L6" s="32"/>
      <c r="M6" s="41"/>
      <c r="N6" s="41"/>
    </row>
    <row r="7" spans="1:14" ht="171.6" x14ac:dyDescent="0.3">
      <c r="A7" s="11" t="s">
        <v>139</v>
      </c>
      <c r="B7" s="11" t="s">
        <v>25</v>
      </c>
      <c r="C7" s="40"/>
      <c r="D7" s="11"/>
      <c r="E7" s="40"/>
      <c r="F7" s="11"/>
      <c r="G7" s="40"/>
      <c r="H7" s="11"/>
      <c r="I7" s="11"/>
      <c r="J7" s="11"/>
      <c r="K7" s="11"/>
      <c r="L7" s="11"/>
    </row>
    <row r="8" spans="1:14" s="2" customFormat="1" ht="15.6" x14ac:dyDescent="0.3">
      <c r="A8" s="31" t="s">
        <v>27</v>
      </c>
      <c r="B8" s="31"/>
      <c r="C8" s="32"/>
      <c r="D8" s="32"/>
      <c r="E8" s="32"/>
      <c r="F8" s="32"/>
      <c r="G8" s="32"/>
      <c r="H8" s="32"/>
      <c r="I8" s="32"/>
      <c r="J8" s="32"/>
      <c r="K8" s="32"/>
      <c r="L8" s="32"/>
      <c r="M8" s="41"/>
      <c r="N8" s="41"/>
    </row>
    <row r="9" spans="1:14" ht="46.8" x14ac:dyDescent="0.3">
      <c r="A9" s="11" t="s">
        <v>120</v>
      </c>
      <c r="B9" s="11" t="s">
        <v>140</v>
      </c>
      <c r="C9" s="40"/>
      <c r="D9" s="11"/>
      <c r="E9" s="40"/>
      <c r="F9" s="11"/>
      <c r="G9" s="40"/>
      <c r="H9" s="11"/>
      <c r="I9" s="11"/>
      <c r="J9" s="11"/>
      <c r="K9" s="11"/>
      <c r="L9" s="11"/>
    </row>
    <row r="10" spans="1:14" ht="46.8" x14ac:dyDescent="0.3">
      <c r="A10" s="11" t="s">
        <v>121</v>
      </c>
      <c r="B10" s="11" t="s">
        <v>141</v>
      </c>
      <c r="C10" s="40"/>
      <c r="D10" s="11"/>
      <c r="E10" s="40"/>
      <c r="F10" s="11"/>
      <c r="G10" s="40"/>
      <c r="H10" s="11"/>
      <c r="I10" s="11"/>
      <c r="J10" s="11"/>
      <c r="K10" s="11"/>
      <c r="L10" s="11"/>
    </row>
    <row r="11" spans="1:14" ht="124.8" x14ac:dyDescent="0.3">
      <c r="A11" s="11" t="s">
        <v>142</v>
      </c>
      <c r="B11" s="11" t="s">
        <v>26</v>
      </c>
      <c r="C11" s="40"/>
      <c r="D11" s="11"/>
      <c r="E11" s="40"/>
      <c r="F11" s="11"/>
      <c r="G11" s="40"/>
      <c r="H11" s="11"/>
      <c r="I11" s="11"/>
      <c r="J11" s="11"/>
      <c r="K11" s="11"/>
      <c r="L11" s="11"/>
    </row>
    <row r="12" spans="1:14" s="2" customFormat="1" ht="15.6" x14ac:dyDescent="0.3">
      <c r="A12" s="31" t="s">
        <v>28</v>
      </c>
      <c r="B12" s="31"/>
      <c r="C12" s="32"/>
      <c r="D12" s="32"/>
      <c r="E12" s="32"/>
      <c r="F12" s="32"/>
      <c r="G12" s="32"/>
      <c r="H12" s="32"/>
      <c r="I12" s="32"/>
      <c r="J12" s="32"/>
      <c r="K12" s="32"/>
      <c r="L12" s="32"/>
      <c r="M12" s="41"/>
      <c r="N12" s="41"/>
    </row>
    <row r="13" spans="1:14" ht="234" x14ac:dyDescent="0.3">
      <c r="A13" s="11" t="s">
        <v>143</v>
      </c>
      <c r="B13" s="11" t="s">
        <v>57</v>
      </c>
      <c r="C13" s="40"/>
      <c r="D13" s="11"/>
      <c r="E13" s="40"/>
      <c r="F13" s="11"/>
      <c r="G13" s="40"/>
      <c r="H13" s="11"/>
      <c r="I13" s="11"/>
      <c r="J13" s="11"/>
      <c r="K13" s="11"/>
      <c r="L13" s="11"/>
    </row>
    <row r="14" spans="1:14" s="2" customFormat="1" ht="16.8" x14ac:dyDescent="0.3">
      <c r="A14" s="8" t="s">
        <v>122</v>
      </c>
      <c r="B14" s="28"/>
      <c r="C14" s="6"/>
      <c r="D14" s="6"/>
      <c r="E14" s="6"/>
      <c r="F14" s="6"/>
      <c r="G14" s="7"/>
      <c r="H14" s="7"/>
      <c r="I14" s="7"/>
      <c r="J14" s="7"/>
      <c r="K14" s="7"/>
      <c r="L14" s="7"/>
    </row>
    <row r="15" spans="1:14" ht="31.2" x14ac:dyDescent="0.3">
      <c r="A15" s="11" t="s">
        <v>144</v>
      </c>
      <c r="B15" s="11"/>
      <c r="C15" s="40"/>
      <c r="D15" s="11"/>
      <c r="E15" s="40"/>
      <c r="F15" s="11"/>
      <c r="G15" s="40"/>
      <c r="H15" s="11"/>
      <c r="I15" s="11"/>
      <c r="J15" s="11"/>
      <c r="K15" s="11"/>
      <c r="L15" s="11"/>
    </row>
    <row r="16" spans="1:14" s="2" customFormat="1" ht="15.6" x14ac:dyDescent="0.3">
      <c r="A16" s="31" t="s">
        <v>29</v>
      </c>
      <c r="B16" s="31"/>
      <c r="C16" s="32"/>
      <c r="D16" s="32"/>
      <c r="E16" s="32"/>
      <c r="F16" s="32"/>
      <c r="G16" s="32"/>
      <c r="H16" s="32"/>
      <c r="I16" s="32"/>
      <c r="J16" s="32"/>
      <c r="K16" s="32"/>
      <c r="L16" s="32"/>
      <c r="M16" s="41"/>
      <c r="N16" s="41"/>
    </row>
    <row r="17" spans="1:14" s="58" customFormat="1" ht="31.2" x14ac:dyDescent="0.3">
      <c r="A17" s="56" t="s">
        <v>194</v>
      </c>
      <c r="B17" s="56"/>
      <c r="C17" s="56"/>
      <c r="D17" s="57"/>
      <c r="E17" s="57"/>
      <c r="F17" s="57"/>
      <c r="G17" s="57"/>
      <c r="H17" s="57"/>
      <c r="I17" s="57"/>
      <c r="J17" s="57"/>
      <c r="K17" s="57"/>
      <c r="L17" s="57"/>
      <c r="M17" s="57"/>
    </row>
    <row r="18" spans="1:14" ht="62.4" x14ac:dyDescent="0.3">
      <c r="A18" s="11" t="s">
        <v>124</v>
      </c>
      <c r="B18" s="11" t="s">
        <v>30</v>
      </c>
      <c r="C18" s="40"/>
      <c r="D18" s="11"/>
      <c r="E18" s="40"/>
      <c r="F18" s="11"/>
      <c r="G18" s="40"/>
      <c r="H18" s="11"/>
      <c r="I18" s="11"/>
      <c r="J18" s="11"/>
      <c r="K18" s="11"/>
      <c r="L18" s="11"/>
    </row>
    <row r="19" spans="1:14" ht="15.6" x14ac:dyDescent="0.3">
      <c r="A19" s="11" t="s">
        <v>125</v>
      </c>
      <c r="B19" s="11" t="s">
        <v>31</v>
      </c>
      <c r="C19" s="40"/>
      <c r="D19" s="11"/>
      <c r="E19" s="40"/>
      <c r="F19" s="11"/>
      <c r="G19" s="40"/>
      <c r="H19" s="11"/>
      <c r="I19" s="11"/>
      <c r="J19" s="11"/>
      <c r="K19" s="11"/>
      <c r="L19" s="11"/>
    </row>
    <row r="20" spans="1:14" ht="31.2" x14ac:dyDescent="0.3">
      <c r="A20" s="11" t="s">
        <v>145</v>
      </c>
      <c r="B20" s="11" t="s">
        <v>32</v>
      </c>
      <c r="C20" s="40"/>
      <c r="D20" s="11"/>
      <c r="E20" s="40"/>
      <c r="F20" s="11"/>
      <c r="G20" s="40"/>
      <c r="H20" s="11"/>
      <c r="I20" s="11"/>
      <c r="J20" s="11"/>
      <c r="K20" s="11"/>
      <c r="L20" s="11"/>
    </row>
    <row r="21" spans="1:14" s="2" customFormat="1" ht="15.6" x14ac:dyDescent="0.3">
      <c r="A21" s="31" t="s">
        <v>34</v>
      </c>
      <c r="B21" s="31"/>
      <c r="C21" s="32"/>
      <c r="D21" s="32"/>
      <c r="E21" s="32"/>
      <c r="F21" s="32"/>
      <c r="G21" s="32"/>
      <c r="H21" s="32"/>
      <c r="I21" s="32"/>
      <c r="J21" s="32"/>
      <c r="K21" s="32"/>
      <c r="L21" s="32"/>
      <c r="M21" s="41"/>
      <c r="N21" s="41"/>
    </row>
    <row r="22" spans="1:14" s="58" customFormat="1" ht="69.599999999999994" customHeight="1" x14ac:dyDescent="0.3">
      <c r="A22" s="56" t="s">
        <v>146</v>
      </c>
      <c r="B22" s="56"/>
      <c r="C22" s="56"/>
      <c r="D22" s="57"/>
      <c r="E22" s="57"/>
      <c r="F22" s="57"/>
      <c r="G22" s="57"/>
      <c r="H22" s="57"/>
      <c r="I22" s="57"/>
      <c r="J22" s="57"/>
      <c r="K22" s="57"/>
      <c r="L22" s="57"/>
      <c r="M22" s="57"/>
    </row>
    <row r="23" spans="1:14" ht="46.8" x14ac:dyDescent="0.3">
      <c r="A23" s="11" t="s">
        <v>126</v>
      </c>
      <c r="B23" s="11" t="s">
        <v>33</v>
      </c>
      <c r="C23" s="40"/>
      <c r="D23" s="11"/>
      <c r="E23" s="40"/>
      <c r="F23" s="11"/>
      <c r="G23" s="40"/>
      <c r="H23" s="11"/>
      <c r="I23" s="11"/>
      <c r="J23" s="11"/>
      <c r="K23" s="11"/>
      <c r="L23" s="11"/>
    </row>
    <row r="24" spans="1:14" s="2" customFormat="1" ht="15.6" x14ac:dyDescent="0.3">
      <c r="A24" s="31" t="s">
        <v>35</v>
      </c>
      <c r="B24" s="31"/>
      <c r="C24" s="32"/>
      <c r="D24" s="32"/>
      <c r="E24" s="32"/>
      <c r="F24" s="32"/>
      <c r="G24" s="32"/>
      <c r="H24" s="32"/>
      <c r="I24" s="32"/>
      <c r="J24" s="32"/>
      <c r="K24" s="32"/>
      <c r="L24" s="32"/>
      <c r="M24" s="41"/>
      <c r="N24" s="41"/>
    </row>
    <row r="25" spans="1:14" ht="46.8" x14ac:dyDescent="0.3">
      <c r="A25" s="11" t="s">
        <v>127</v>
      </c>
      <c r="B25" s="11" t="s">
        <v>147</v>
      </c>
      <c r="C25" s="40"/>
      <c r="D25" s="11"/>
      <c r="E25" s="40"/>
      <c r="F25" s="11"/>
      <c r="G25" s="40"/>
      <c r="H25" s="11"/>
      <c r="I25" s="11"/>
      <c r="J25" s="11"/>
      <c r="K25" s="11"/>
      <c r="L25" s="11"/>
    </row>
    <row r="26" spans="1:14" ht="62.4" x14ac:dyDescent="0.3">
      <c r="A26" s="11" t="s">
        <v>148</v>
      </c>
      <c r="B26" s="11" t="s">
        <v>36</v>
      </c>
      <c r="C26" s="40"/>
      <c r="D26" s="11"/>
      <c r="E26" s="40"/>
      <c r="F26" s="11"/>
      <c r="G26" s="40"/>
      <c r="H26" s="11"/>
      <c r="I26" s="11"/>
      <c r="J26" s="11"/>
      <c r="K26" s="11"/>
      <c r="L26" s="11"/>
    </row>
    <row r="27" spans="1:14" s="2" customFormat="1" ht="15.6" x14ac:dyDescent="0.3">
      <c r="A27" s="31" t="s">
        <v>41</v>
      </c>
      <c r="B27" s="31"/>
      <c r="C27" s="32"/>
      <c r="D27" s="32"/>
      <c r="E27" s="32"/>
      <c r="F27" s="32"/>
      <c r="G27" s="32"/>
      <c r="H27" s="32"/>
      <c r="I27" s="32"/>
      <c r="J27" s="32"/>
      <c r="K27" s="32"/>
      <c r="L27" s="32"/>
      <c r="M27" s="41"/>
      <c r="N27" s="41"/>
    </row>
    <row r="28" spans="1:14" s="2" customFormat="1" ht="15.6" x14ac:dyDescent="0.3">
      <c r="A28" s="31" t="s">
        <v>42</v>
      </c>
      <c r="B28" s="31"/>
      <c r="C28" s="32"/>
      <c r="D28" s="32"/>
      <c r="E28" s="32"/>
      <c r="F28" s="32"/>
      <c r="G28" s="32"/>
      <c r="H28" s="32"/>
      <c r="I28" s="32"/>
      <c r="J28" s="32"/>
      <c r="K28" s="32"/>
      <c r="L28" s="32"/>
      <c r="M28" s="41"/>
      <c r="N28" s="41"/>
    </row>
    <row r="29" spans="1:14" ht="78" x14ac:dyDescent="0.3">
      <c r="A29" s="11" t="s">
        <v>149</v>
      </c>
      <c r="B29" s="11" t="s">
        <v>37</v>
      </c>
      <c r="C29" s="40"/>
      <c r="D29" s="11"/>
      <c r="E29" s="40"/>
      <c r="F29" s="11"/>
      <c r="G29" s="40"/>
      <c r="H29" s="11"/>
      <c r="I29" s="11"/>
      <c r="J29" s="11"/>
      <c r="K29" s="11"/>
      <c r="L29" s="11"/>
    </row>
    <row r="30" spans="1:14" ht="31.2" x14ac:dyDescent="0.3">
      <c r="A30" s="11" t="s">
        <v>128</v>
      </c>
      <c r="B30" s="11" t="s">
        <v>38</v>
      </c>
      <c r="C30" s="40"/>
      <c r="D30" s="11"/>
      <c r="E30" s="40"/>
      <c r="F30" s="11"/>
      <c r="G30" s="40"/>
      <c r="H30" s="11"/>
      <c r="I30" s="11"/>
      <c r="J30" s="11"/>
      <c r="K30" s="11"/>
      <c r="L30" s="11"/>
    </row>
    <row r="31" spans="1:14" ht="46.8" x14ac:dyDescent="0.3">
      <c r="A31" s="11" t="s">
        <v>179</v>
      </c>
      <c r="B31" s="11" t="s">
        <v>39</v>
      </c>
      <c r="C31" s="40"/>
      <c r="D31" s="11"/>
      <c r="E31" s="40"/>
      <c r="F31" s="11"/>
      <c r="G31" s="40"/>
      <c r="H31" s="11"/>
      <c r="I31" s="11"/>
      <c r="J31" s="11"/>
      <c r="K31" s="11"/>
      <c r="L31" s="11"/>
    </row>
    <row r="32" spans="1:14" ht="62.4" x14ac:dyDescent="0.3">
      <c r="A32" s="11" t="s">
        <v>180</v>
      </c>
      <c r="B32" s="11" t="s">
        <v>40</v>
      </c>
      <c r="C32" s="40"/>
      <c r="D32" s="11"/>
      <c r="E32" s="40"/>
      <c r="F32" s="11"/>
      <c r="G32" s="40"/>
      <c r="H32" s="11"/>
      <c r="I32" s="11"/>
      <c r="J32" s="11"/>
      <c r="K32" s="11"/>
      <c r="L32" s="11"/>
    </row>
    <row r="33" spans="1:14" s="2" customFormat="1" ht="15.6" x14ac:dyDescent="0.3">
      <c r="A33" s="31" t="s">
        <v>47</v>
      </c>
      <c r="B33" s="31"/>
      <c r="C33" s="32"/>
      <c r="D33" s="32"/>
      <c r="E33" s="32"/>
      <c r="F33" s="32"/>
      <c r="G33" s="32"/>
      <c r="H33" s="32"/>
      <c r="I33" s="32"/>
      <c r="J33" s="32"/>
      <c r="K33" s="32"/>
      <c r="L33" s="32"/>
      <c r="M33" s="41"/>
      <c r="N33" s="41"/>
    </row>
    <row r="34" spans="1:14" ht="31.2" x14ac:dyDescent="0.3">
      <c r="A34" s="11" t="s">
        <v>129</v>
      </c>
      <c r="B34" s="11" t="s">
        <v>43</v>
      </c>
      <c r="C34" s="40"/>
      <c r="D34" s="11"/>
      <c r="E34" s="40"/>
      <c r="F34" s="11"/>
      <c r="G34" s="40"/>
      <c r="H34" s="11"/>
      <c r="I34" s="11"/>
      <c r="J34" s="11"/>
      <c r="K34" s="11"/>
      <c r="L34" s="11"/>
    </row>
    <row r="35" spans="1:14" s="2" customFormat="1" ht="15.6" x14ac:dyDescent="0.3">
      <c r="A35" s="31" t="s">
        <v>55</v>
      </c>
      <c r="B35" s="31"/>
      <c r="C35" s="32"/>
      <c r="D35" s="32"/>
      <c r="E35" s="32"/>
      <c r="F35" s="32"/>
      <c r="G35" s="32"/>
      <c r="H35" s="32"/>
      <c r="I35" s="32"/>
      <c r="J35" s="32"/>
      <c r="K35" s="32"/>
      <c r="L35" s="32"/>
      <c r="M35" s="41"/>
      <c r="N35" s="41"/>
    </row>
    <row r="36" spans="1:14" ht="31.2" x14ac:dyDescent="0.3">
      <c r="A36" s="11" t="s">
        <v>130</v>
      </c>
      <c r="B36" s="11" t="s">
        <v>44</v>
      </c>
      <c r="C36" s="40"/>
      <c r="D36" s="11"/>
      <c r="E36" s="40"/>
      <c r="F36" s="11"/>
      <c r="G36" s="40"/>
      <c r="H36" s="11"/>
      <c r="I36" s="11"/>
      <c r="J36" s="11"/>
      <c r="K36" s="11"/>
      <c r="L36" s="11"/>
    </row>
    <row r="37" spans="1:14" s="2" customFormat="1" ht="15.6" x14ac:dyDescent="0.3">
      <c r="A37" s="31" t="s">
        <v>56</v>
      </c>
      <c r="B37" s="31"/>
      <c r="C37" s="32"/>
      <c r="D37" s="32"/>
      <c r="E37" s="32"/>
      <c r="F37" s="32"/>
      <c r="G37" s="32"/>
      <c r="H37" s="32"/>
      <c r="I37" s="32"/>
      <c r="J37" s="32"/>
      <c r="K37" s="32"/>
      <c r="L37" s="32"/>
      <c r="M37" s="41"/>
      <c r="N37" s="41"/>
    </row>
    <row r="38" spans="1:14" ht="31.2" x14ac:dyDescent="0.3">
      <c r="A38" s="11" t="s">
        <v>150</v>
      </c>
      <c r="B38" s="11" t="s">
        <v>45</v>
      </c>
      <c r="C38" s="40"/>
      <c r="D38" s="11"/>
      <c r="E38" s="40"/>
      <c r="F38" s="11"/>
      <c r="G38" s="40"/>
      <c r="H38" s="11"/>
      <c r="I38" s="11"/>
      <c r="J38" s="11"/>
      <c r="K38" s="11"/>
      <c r="L38" s="11"/>
    </row>
    <row r="39" spans="1:14" ht="46.8" x14ac:dyDescent="0.3">
      <c r="A39" s="11" t="s">
        <v>181</v>
      </c>
      <c r="B39" s="11" t="s">
        <v>46</v>
      </c>
      <c r="C39" s="40"/>
      <c r="D39" s="11"/>
      <c r="E39" s="40"/>
      <c r="F39" s="11"/>
      <c r="G39" s="40"/>
      <c r="H39" s="11"/>
      <c r="I39" s="11"/>
      <c r="J39" s="11"/>
      <c r="K39" s="11"/>
      <c r="L39" s="11"/>
    </row>
    <row r="40" spans="1:14" s="2" customFormat="1" ht="16.8" x14ac:dyDescent="0.3">
      <c r="A40" s="8" t="s">
        <v>123</v>
      </c>
      <c r="B40" s="28"/>
      <c r="C40" s="6"/>
      <c r="D40" s="6"/>
      <c r="E40" s="6"/>
      <c r="F40" s="6"/>
      <c r="G40" s="7"/>
      <c r="H40" s="7"/>
      <c r="I40" s="7"/>
      <c r="J40" s="7"/>
      <c r="K40" s="7"/>
      <c r="L40" s="7"/>
    </row>
    <row r="41" spans="1:14" s="2" customFormat="1" ht="15.6" x14ac:dyDescent="0.3">
      <c r="A41" s="31" t="s">
        <v>58</v>
      </c>
      <c r="B41" s="31"/>
      <c r="C41" s="32"/>
      <c r="D41" s="32"/>
      <c r="E41" s="32"/>
      <c r="F41" s="32"/>
      <c r="G41" s="32"/>
      <c r="H41" s="32"/>
      <c r="I41" s="32"/>
      <c r="J41" s="32"/>
      <c r="K41" s="32"/>
      <c r="L41" s="32"/>
      <c r="M41" s="41"/>
      <c r="N41" s="41"/>
    </row>
    <row r="42" spans="1:14" ht="46.8" x14ac:dyDescent="0.3">
      <c r="A42" s="11" t="s">
        <v>182</v>
      </c>
      <c r="B42" s="11" t="s">
        <v>151</v>
      </c>
      <c r="C42" s="40"/>
      <c r="D42" s="11"/>
      <c r="E42" s="40"/>
      <c r="F42" s="11"/>
      <c r="G42" s="40"/>
      <c r="H42" s="11"/>
      <c r="I42" s="11"/>
      <c r="J42" s="11"/>
      <c r="K42" s="11"/>
      <c r="L42" s="11"/>
    </row>
    <row r="43" spans="1:14" s="50" customFormat="1" ht="78" x14ac:dyDescent="0.3">
      <c r="A43" s="49" t="s">
        <v>59</v>
      </c>
      <c r="B43" s="11" t="s">
        <v>152</v>
      </c>
      <c r="C43" s="49"/>
      <c r="D43" s="49"/>
      <c r="E43" s="49"/>
      <c r="F43" s="49"/>
      <c r="G43" s="49"/>
      <c r="H43" s="49"/>
      <c r="I43" s="49"/>
      <c r="J43" s="49"/>
      <c r="K43" s="49"/>
      <c r="L43" s="49"/>
    </row>
    <row r="44" spans="1:14" s="50" customFormat="1" ht="46.8" x14ac:dyDescent="0.3">
      <c r="A44" s="49" t="s">
        <v>61</v>
      </c>
      <c r="B44" s="11" t="s">
        <v>60</v>
      </c>
      <c r="C44" s="49"/>
      <c r="D44" s="49"/>
      <c r="E44" s="49"/>
      <c r="F44" s="49"/>
      <c r="G44" s="49"/>
      <c r="H44" s="49"/>
      <c r="I44" s="49"/>
      <c r="J44" s="49"/>
      <c r="K44" s="49"/>
      <c r="L44" s="49"/>
    </row>
    <row r="45" spans="1:14" s="50" customFormat="1" ht="46.8" x14ac:dyDescent="0.3">
      <c r="A45" s="49" t="s">
        <v>131</v>
      </c>
      <c r="B45" s="11" t="s">
        <v>62</v>
      </c>
      <c r="C45" s="49"/>
      <c r="D45" s="49"/>
      <c r="E45" s="49"/>
      <c r="F45" s="49"/>
      <c r="G45" s="49"/>
      <c r="H45" s="49"/>
      <c r="I45" s="49"/>
      <c r="J45" s="49"/>
      <c r="K45" s="49"/>
      <c r="L45" s="49"/>
    </row>
    <row r="46" spans="1:14" s="2" customFormat="1" ht="15.6" x14ac:dyDescent="0.3">
      <c r="A46" s="31" t="s">
        <v>64</v>
      </c>
      <c r="B46" s="31"/>
      <c r="C46" s="32"/>
      <c r="D46" s="32"/>
      <c r="E46" s="32"/>
      <c r="F46" s="32"/>
      <c r="G46" s="32"/>
      <c r="H46" s="32"/>
      <c r="I46" s="32"/>
      <c r="J46" s="32"/>
      <c r="K46" s="32"/>
      <c r="L46" s="32"/>
      <c r="M46" s="41"/>
      <c r="N46" s="41"/>
    </row>
    <row r="47" spans="1:14" s="50" customFormat="1" ht="31.2" x14ac:dyDescent="0.3">
      <c r="A47" s="49" t="s">
        <v>65</v>
      </c>
      <c r="B47" s="59" t="s">
        <v>63</v>
      </c>
      <c r="C47" s="49"/>
      <c r="D47" s="49"/>
      <c r="E47" s="49"/>
      <c r="F47" s="49"/>
      <c r="G47" s="49"/>
      <c r="H47" s="49"/>
      <c r="I47" s="49"/>
      <c r="J47" s="49"/>
      <c r="K47" s="49"/>
      <c r="L47" s="49"/>
    </row>
    <row r="48" spans="1:14" s="50" customFormat="1" ht="51.6" customHeight="1" x14ac:dyDescent="0.3">
      <c r="A48" s="49" t="s">
        <v>153</v>
      </c>
      <c r="B48" s="59" t="s">
        <v>66</v>
      </c>
      <c r="C48" s="49"/>
      <c r="D48" s="49"/>
      <c r="E48" s="49"/>
      <c r="F48" s="49"/>
      <c r="G48" s="49"/>
      <c r="H48" s="49"/>
      <c r="I48" s="49"/>
      <c r="J48" s="49"/>
      <c r="K48" s="49"/>
      <c r="L48" s="49"/>
    </row>
    <row r="49" spans="1:14" s="50" customFormat="1" ht="31.2" x14ac:dyDescent="0.3">
      <c r="A49" s="49" t="s">
        <v>68</v>
      </c>
      <c r="B49" s="59" t="s">
        <v>67</v>
      </c>
      <c r="C49" s="49"/>
      <c r="D49" s="49"/>
      <c r="E49" s="49"/>
      <c r="F49" s="49"/>
      <c r="G49" s="49"/>
      <c r="H49" s="49"/>
      <c r="I49" s="49"/>
      <c r="J49" s="49"/>
      <c r="K49" s="49"/>
      <c r="L49" s="49"/>
    </row>
    <row r="50" spans="1:14" s="50" customFormat="1" ht="31.2" x14ac:dyDescent="0.3">
      <c r="A50" s="49" t="s">
        <v>154</v>
      </c>
      <c r="B50" s="59" t="s">
        <v>69</v>
      </c>
      <c r="C50" s="49"/>
      <c r="D50" s="49"/>
      <c r="E50" s="49"/>
      <c r="F50" s="49"/>
      <c r="G50" s="49"/>
      <c r="H50" s="49"/>
      <c r="I50" s="49"/>
      <c r="J50" s="49"/>
      <c r="K50" s="49"/>
      <c r="L50" s="49"/>
    </row>
    <row r="51" spans="1:14" s="2" customFormat="1" ht="15.6" x14ac:dyDescent="0.3">
      <c r="A51" s="31" t="s">
        <v>71</v>
      </c>
      <c r="B51" s="31"/>
      <c r="C51" s="32"/>
      <c r="D51" s="32"/>
      <c r="E51" s="32"/>
      <c r="F51" s="32"/>
      <c r="G51" s="32"/>
      <c r="H51" s="32"/>
      <c r="I51" s="32"/>
      <c r="J51" s="32"/>
      <c r="K51" s="32"/>
      <c r="L51" s="32"/>
      <c r="M51" s="41"/>
      <c r="N51" s="41"/>
    </row>
    <row r="52" spans="1:14" s="50" customFormat="1" ht="78" x14ac:dyDescent="0.3">
      <c r="A52" s="49" t="s">
        <v>184</v>
      </c>
      <c r="B52" s="59" t="s">
        <v>70</v>
      </c>
      <c r="C52" s="49"/>
      <c r="D52" s="49"/>
      <c r="E52" s="49"/>
      <c r="F52" s="49"/>
      <c r="G52" s="49"/>
      <c r="H52" s="49"/>
      <c r="I52" s="49"/>
      <c r="J52" s="49"/>
      <c r="K52" s="49"/>
      <c r="L52" s="49"/>
    </row>
    <row r="53" spans="1:14" s="50" customFormat="1" ht="46.8" x14ac:dyDescent="0.3">
      <c r="A53" s="49" t="s">
        <v>183</v>
      </c>
      <c r="B53" s="59" t="s">
        <v>72</v>
      </c>
      <c r="C53" s="49"/>
      <c r="D53" s="49"/>
      <c r="E53" s="49"/>
      <c r="F53" s="49"/>
      <c r="G53" s="49"/>
      <c r="H53" s="49"/>
      <c r="I53" s="49"/>
      <c r="J53" s="49"/>
      <c r="K53" s="49"/>
      <c r="L53" s="49"/>
    </row>
    <row r="54" spans="1:14" s="50" customFormat="1" ht="31.2" x14ac:dyDescent="0.3">
      <c r="A54" s="49" t="s">
        <v>185</v>
      </c>
      <c r="B54" s="59" t="s">
        <v>73</v>
      </c>
      <c r="C54" s="49"/>
      <c r="D54" s="49"/>
      <c r="E54" s="49"/>
      <c r="F54" s="49"/>
      <c r="G54" s="49"/>
      <c r="H54" s="49"/>
      <c r="I54" s="49"/>
      <c r="J54" s="49"/>
      <c r="K54" s="49"/>
      <c r="L54" s="49"/>
    </row>
    <row r="55" spans="1:14" s="2" customFormat="1" ht="15.6" x14ac:dyDescent="0.3">
      <c r="A55" s="31" t="s">
        <v>74</v>
      </c>
      <c r="B55" s="31"/>
      <c r="C55" s="32"/>
      <c r="D55" s="32"/>
      <c r="E55" s="32"/>
      <c r="F55" s="32"/>
      <c r="G55" s="32"/>
      <c r="H55" s="32"/>
      <c r="I55" s="32"/>
      <c r="J55" s="32"/>
      <c r="K55" s="32"/>
      <c r="L55" s="32"/>
      <c r="M55" s="41"/>
      <c r="N55" s="41"/>
    </row>
    <row r="56" spans="1:14" s="50" customFormat="1" ht="109.2" x14ac:dyDescent="0.3">
      <c r="A56" s="49" t="s">
        <v>155</v>
      </c>
      <c r="B56" s="59" t="s">
        <v>75</v>
      </c>
      <c r="C56" s="49"/>
      <c r="D56" s="49"/>
      <c r="E56" s="49"/>
      <c r="F56" s="49"/>
      <c r="G56" s="49"/>
      <c r="H56" s="49"/>
      <c r="I56" s="49"/>
      <c r="J56" s="49"/>
      <c r="K56" s="49"/>
      <c r="L56" s="49"/>
    </row>
    <row r="57" spans="1:14" s="50" customFormat="1" ht="46.8" x14ac:dyDescent="0.3">
      <c r="A57" s="49" t="s">
        <v>156</v>
      </c>
      <c r="B57" s="59" t="s">
        <v>76</v>
      </c>
      <c r="C57" s="49"/>
      <c r="D57" s="49"/>
      <c r="E57" s="49"/>
      <c r="F57" s="49"/>
      <c r="G57" s="49"/>
      <c r="H57" s="49"/>
      <c r="I57" s="49"/>
      <c r="J57" s="49"/>
      <c r="K57" s="49"/>
      <c r="L57" s="49"/>
    </row>
    <row r="58" spans="1:14" s="2" customFormat="1" ht="15.6" x14ac:dyDescent="0.3">
      <c r="A58" s="31" t="s">
        <v>77</v>
      </c>
      <c r="B58" s="31"/>
      <c r="C58" s="32"/>
      <c r="D58" s="32"/>
      <c r="E58" s="32"/>
      <c r="F58" s="32"/>
      <c r="G58" s="32"/>
      <c r="H58" s="32"/>
      <c r="I58" s="32"/>
      <c r="J58" s="32"/>
      <c r="K58" s="32"/>
      <c r="L58" s="32"/>
      <c r="M58" s="41"/>
      <c r="N58" s="41"/>
    </row>
    <row r="59" spans="1:14" s="50" customFormat="1" ht="62.4" x14ac:dyDescent="0.3">
      <c r="A59" s="49" t="s">
        <v>157</v>
      </c>
      <c r="B59" s="59" t="s">
        <v>78</v>
      </c>
      <c r="C59" s="49"/>
      <c r="D59" s="49"/>
      <c r="E59" s="49"/>
      <c r="F59" s="49"/>
      <c r="G59" s="49"/>
      <c r="H59" s="49"/>
      <c r="I59" s="49"/>
      <c r="J59" s="49"/>
      <c r="K59" s="49"/>
      <c r="L59" s="49"/>
    </row>
    <row r="60" spans="1:14" s="50" customFormat="1" ht="46.8" x14ac:dyDescent="0.3">
      <c r="A60" s="49" t="s">
        <v>79</v>
      </c>
      <c r="B60" s="59" t="s">
        <v>80</v>
      </c>
      <c r="C60" s="49"/>
      <c r="D60" s="49"/>
      <c r="E60" s="49"/>
      <c r="F60" s="49"/>
      <c r="G60" s="49"/>
      <c r="H60" s="49"/>
      <c r="I60" s="49"/>
      <c r="J60" s="49"/>
      <c r="K60" s="49"/>
      <c r="L60" s="49"/>
    </row>
    <row r="61" spans="1:14" s="50" customFormat="1" ht="78" x14ac:dyDescent="0.3">
      <c r="A61" s="49" t="s">
        <v>186</v>
      </c>
      <c r="B61" s="59" t="s">
        <v>81</v>
      </c>
      <c r="C61" s="49"/>
      <c r="D61" s="49"/>
      <c r="E61" s="49"/>
      <c r="F61" s="49"/>
      <c r="G61" s="49"/>
      <c r="H61" s="49"/>
      <c r="I61" s="49"/>
      <c r="J61" s="49"/>
      <c r="K61" s="49"/>
      <c r="L61" s="49"/>
    </row>
    <row r="62" spans="1:14" s="2" customFormat="1" ht="15.6" x14ac:dyDescent="0.3">
      <c r="A62" s="31" t="s">
        <v>82</v>
      </c>
      <c r="B62" s="31"/>
      <c r="C62" s="32"/>
      <c r="D62" s="32"/>
      <c r="E62" s="32"/>
      <c r="F62" s="32"/>
      <c r="G62" s="32"/>
      <c r="H62" s="32"/>
      <c r="I62" s="32"/>
      <c r="J62" s="32"/>
      <c r="K62" s="32"/>
      <c r="L62" s="32"/>
      <c r="M62" s="41"/>
      <c r="N62" s="41"/>
    </row>
    <row r="63" spans="1:14" s="50" customFormat="1" ht="140.4" x14ac:dyDescent="0.3">
      <c r="A63" s="49" t="s">
        <v>187</v>
      </c>
      <c r="B63" s="59" t="s">
        <v>83</v>
      </c>
      <c r="C63" s="49"/>
      <c r="D63" s="49"/>
      <c r="E63" s="49"/>
      <c r="F63" s="49"/>
      <c r="G63" s="49"/>
      <c r="H63" s="49"/>
      <c r="I63" s="49"/>
      <c r="J63" s="49"/>
      <c r="K63" s="49"/>
      <c r="L63" s="49"/>
    </row>
    <row r="64" spans="1:14" s="50" customFormat="1" ht="31.2" x14ac:dyDescent="0.3">
      <c r="A64" s="49" t="s">
        <v>159</v>
      </c>
      <c r="B64" s="59" t="s">
        <v>84</v>
      </c>
      <c r="C64" s="49"/>
      <c r="D64" s="49"/>
      <c r="E64" s="49"/>
      <c r="F64" s="49"/>
      <c r="G64" s="49"/>
      <c r="H64" s="49"/>
      <c r="I64" s="49"/>
      <c r="J64" s="49"/>
      <c r="K64" s="49"/>
      <c r="L64" s="49"/>
    </row>
    <row r="65" spans="1:14" s="2" customFormat="1" ht="15.6" x14ac:dyDescent="0.3">
      <c r="A65" s="31" t="s">
        <v>85</v>
      </c>
      <c r="B65" s="31"/>
      <c r="C65" s="32"/>
      <c r="D65" s="32"/>
      <c r="E65" s="32"/>
      <c r="F65" s="32"/>
      <c r="G65" s="32"/>
      <c r="H65" s="32"/>
      <c r="I65" s="32"/>
      <c r="J65" s="32"/>
      <c r="K65" s="32"/>
      <c r="L65" s="32"/>
      <c r="M65" s="41"/>
      <c r="N65" s="41"/>
    </row>
    <row r="66" spans="1:14" s="50" customFormat="1" ht="46.8" x14ac:dyDescent="0.3">
      <c r="A66" s="49" t="s">
        <v>188</v>
      </c>
      <c r="B66" s="59" t="s">
        <v>86</v>
      </c>
      <c r="C66" s="49"/>
      <c r="D66" s="49"/>
      <c r="E66" s="49"/>
      <c r="F66" s="49"/>
      <c r="G66" s="49"/>
      <c r="H66" s="49"/>
      <c r="I66" s="49"/>
      <c r="J66" s="49"/>
      <c r="K66" s="49"/>
      <c r="L66" s="49"/>
    </row>
    <row r="67" spans="1:14" s="50" customFormat="1" ht="31.2" x14ac:dyDescent="0.3">
      <c r="A67" s="49" t="s">
        <v>160</v>
      </c>
      <c r="B67" s="59" t="s">
        <v>87</v>
      </c>
      <c r="C67" s="49"/>
      <c r="D67" s="49"/>
      <c r="E67" s="49"/>
      <c r="F67" s="49"/>
      <c r="G67" s="49"/>
      <c r="H67" s="49"/>
      <c r="I67" s="49"/>
      <c r="J67" s="49"/>
      <c r="K67" s="49"/>
      <c r="L67" s="49"/>
    </row>
    <row r="68" spans="1:14" s="50" customFormat="1" ht="16.8" x14ac:dyDescent="0.3">
      <c r="A68" s="51" t="s">
        <v>88</v>
      </c>
      <c r="B68" s="60"/>
      <c r="C68" s="51"/>
      <c r="D68" s="51"/>
      <c r="E68" s="51"/>
      <c r="F68" s="51"/>
      <c r="G68" s="51"/>
      <c r="H68" s="51"/>
      <c r="I68" s="51"/>
      <c r="J68" s="51"/>
      <c r="K68" s="51"/>
      <c r="L68" s="51"/>
    </row>
    <row r="69" spans="1:14" s="2" customFormat="1" ht="15.6" x14ac:dyDescent="0.3">
      <c r="A69" s="31" t="s">
        <v>161</v>
      </c>
      <c r="B69" s="31"/>
      <c r="C69" s="32"/>
      <c r="D69" s="32"/>
      <c r="E69" s="32"/>
      <c r="F69" s="32"/>
      <c r="G69" s="32"/>
      <c r="H69" s="32"/>
      <c r="I69" s="32"/>
      <c r="J69" s="32"/>
      <c r="K69" s="32"/>
      <c r="L69" s="32"/>
      <c r="M69" s="41"/>
      <c r="N69" s="41"/>
    </row>
    <row r="70" spans="1:14" s="50" customFormat="1" ht="93.6" x14ac:dyDescent="0.3">
      <c r="A70" s="49" t="s">
        <v>162</v>
      </c>
      <c r="B70" s="59" t="s">
        <v>89</v>
      </c>
      <c r="C70" s="49"/>
      <c r="D70" s="49"/>
      <c r="E70" s="49"/>
      <c r="F70" s="49"/>
      <c r="G70" s="49"/>
      <c r="H70" s="49"/>
      <c r="I70" s="49"/>
      <c r="J70" s="49"/>
      <c r="K70" s="49"/>
      <c r="L70" s="49"/>
    </row>
    <row r="71" spans="1:14" s="50" customFormat="1" ht="46.8" x14ac:dyDescent="0.3">
      <c r="A71" s="49" t="s">
        <v>195</v>
      </c>
      <c r="B71" s="59" t="s">
        <v>90</v>
      </c>
      <c r="C71" s="49"/>
      <c r="D71" s="49"/>
      <c r="E71" s="49"/>
      <c r="F71" s="49"/>
      <c r="G71" s="49"/>
      <c r="H71" s="49"/>
      <c r="I71" s="49"/>
      <c r="J71" s="49"/>
      <c r="K71" s="49"/>
      <c r="L71" s="49"/>
    </row>
    <row r="72" spans="1:14" s="50" customFormat="1" ht="31.2" x14ac:dyDescent="0.3">
      <c r="A72" s="49" t="s">
        <v>189</v>
      </c>
      <c r="B72" s="59" t="s">
        <v>92</v>
      </c>
      <c r="C72" s="49"/>
      <c r="D72" s="49"/>
      <c r="E72" s="49"/>
      <c r="F72" s="49"/>
      <c r="G72" s="49"/>
      <c r="H72" s="49"/>
      <c r="I72" s="49"/>
      <c r="J72" s="49"/>
      <c r="K72" s="49"/>
      <c r="L72" s="49"/>
    </row>
    <row r="73" spans="1:14" s="2" customFormat="1" ht="15.6" x14ac:dyDescent="0.3">
      <c r="A73" s="31" t="s">
        <v>91</v>
      </c>
      <c r="B73" s="31"/>
      <c r="C73" s="32"/>
      <c r="D73" s="32"/>
      <c r="E73" s="32"/>
      <c r="F73" s="32"/>
      <c r="G73" s="32"/>
      <c r="H73" s="32"/>
      <c r="I73" s="32"/>
      <c r="J73" s="32"/>
      <c r="K73" s="32"/>
      <c r="L73" s="32"/>
      <c r="M73" s="41"/>
      <c r="N73" s="41"/>
    </row>
    <row r="74" spans="1:14" s="50" customFormat="1" ht="124.8" x14ac:dyDescent="0.3">
      <c r="A74" s="49" t="s">
        <v>190</v>
      </c>
      <c r="B74" s="59" t="s">
        <v>93</v>
      </c>
      <c r="C74" s="49"/>
      <c r="D74" s="49"/>
      <c r="E74" s="49"/>
      <c r="F74" s="49"/>
      <c r="G74" s="49"/>
      <c r="H74" s="49"/>
      <c r="I74" s="49"/>
      <c r="J74" s="49"/>
      <c r="K74" s="49"/>
      <c r="L74" s="49"/>
    </row>
    <row r="75" spans="1:14" s="50" customFormat="1" ht="46.8" x14ac:dyDescent="0.3">
      <c r="A75" s="49" t="s">
        <v>164</v>
      </c>
      <c r="B75" s="59" t="s">
        <v>96</v>
      </c>
      <c r="C75" s="49"/>
      <c r="D75" s="49"/>
      <c r="E75" s="49"/>
      <c r="F75" s="49"/>
      <c r="G75" s="49"/>
      <c r="H75" s="49"/>
      <c r="I75" s="49"/>
      <c r="J75" s="49"/>
      <c r="K75" s="49"/>
      <c r="L75" s="49"/>
    </row>
    <row r="76" spans="1:14" s="2" customFormat="1" ht="15.6" x14ac:dyDescent="0.3">
      <c r="A76" s="31" t="s">
        <v>94</v>
      </c>
      <c r="B76" s="31"/>
      <c r="C76" s="32"/>
      <c r="D76" s="32"/>
      <c r="E76" s="32"/>
      <c r="F76" s="32"/>
      <c r="G76" s="32"/>
      <c r="H76" s="32"/>
      <c r="I76" s="32"/>
      <c r="J76" s="32"/>
      <c r="K76" s="32"/>
      <c r="L76" s="32"/>
      <c r="M76" s="41"/>
      <c r="N76" s="41"/>
    </row>
    <row r="77" spans="1:14" s="50" customFormat="1" ht="124.8" x14ac:dyDescent="0.3">
      <c r="A77" s="49" t="s">
        <v>95</v>
      </c>
      <c r="B77" s="59" t="s">
        <v>163</v>
      </c>
      <c r="C77" s="49"/>
      <c r="D77" s="49"/>
      <c r="E77" s="49"/>
      <c r="F77" s="49"/>
      <c r="G77" s="49"/>
      <c r="H77" s="49"/>
      <c r="I77" s="49"/>
      <c r="J77" s="49"/>
      <c r="K77" s="49"/>
      <c r="L77" s="49"/>
    </row>
    <row r="78" spans="1:14" s="50" customFormat="1" ht="16.8" x14ac:dyDescent="0.3">
      <c r="A78" s="51" t="s">
        <v>97</v>
      </c>
      <c r="B78" s="60"/>
      <c r="C78" s="51"/>
      <c r="D78" s="51"/>
      <c r="E78" s="51"/>
      <c r="F78" s="51"/>
      <c r="G78" s="51"/>
      <c r="H78" s="51"/>
      <c r="I78" s="51"/>
      <c r="J78" s="51"/>
      <c r="K78" s="51"/>
      <c r="L78" s="51"/>
    </row>
    <row r="79" spans="1:14" s="2" customFormat="1" ht="15.6" x14ac:dyDescent="0.3">
      <c r="A79" s="31" t="s">
        <v>98</v>
      </c>
      <c r="B79" s="31"/>
      <c r="C79" s="32"/>
      <c r="D79" s="32"/>
      <c r="E79" s="32"/>
      <c r="F79" s="32"/>
      <c r="G79" s="32"/>
      <c r="H79" s="32"/>
      <c r="I79" s="32"/>
      <c r="J79" s="32"/>
      <c r="K79" s="32"/>
      <c r="L79" s="32"/>
      <c r="M79" s="41"/>
      <c r="N79" s="41"/>
    </row>
    <row r="80" spans="1:14" s="50" customFormat="1" ht="124.8" x14ac:dyDescent="0.3">
      <c r="A80" s="49" t="s">
        <v>193</v>
      </c>
      <c r="B80" s="59" t="s">
        <v>99</v>
      </c>
      <c r="C80" s="49"/>
      <c r="D80" s="49"/>
      <c r="E80" s="49"/>
      <c r="F80" s="49"/>
      <c r="G80" s="49"/>
      <c r="H80" s="49"/>
      <c r="I80" s="49"/>
      <c r="J80" s="49"/>
      <c r="K80" s="49"/>
      <c r="L80" s="49"/>
    </row>
    <row r="81" spans="1:14" s="50" customFormat="1" ht="113.4" customHeight="1" x14ac:dyDescent="0.3">
      <c r="A81" s="49" t="s">
        <v>165</v>
      </c>
      <c r="B81" s="59" t="s">
        <v>100</v>
      </c>
      <c r="C81" s="49"/>
      <c r="D81" s="49"/>
      <c r="E81" s="49"/>
      <c r="F81" s="49"/>
      <c r="G81" s="49"/>
      <c r="H81" s="49"/>
      <c r="I81" s="49"/>
      <c r="J81" s="49"/>
      <c r="K81" s="49"/>
      <c r="L81" s="49"/>
    </row>
    <row r="82" spans="1:14" s="50" customFormat="1" ht="124.8" x14ac:dyDescent="0.3">
      <c r="A82" s="49" t="s">
        <v>101</v>
      </c>
      <c r="B82" s="59" t="s">
        <v>102</v>
      </c>
      <c r="C82" s="49"/>
      <c r="D82" s="49"/>
      <c r="E82" s="49"/>
      <c r="F82" s="49"/>
      <c r="G82" s="49"/>
      <c r="H82" s="49"/>
      <c r="I82" s="49"/>
      <c r="J82" s="49"/>
      <c r="K82" s="49"/>
      <c r="L82" s="49"/>
    </row>
    <row r="83" spans="1:14" s="50" customFormat="1" ht="46.8" x14ac:dyDescent="0.3">
      <c r="A83" s="49" t="s">
        <v>191</v>
      </c>
      <c r="B83" s="59" t="s">
        <v>103</v>
      </c>
      <c r="C83" s="49"/>
      <c r="D83" s="49"/>
      <c r="E83" s="49"/>
      <c r="F83" s="49"/>
      <c r="G83" s="49"/>
      <c r="H83" s="49"/>
      <c r="I83" s="49"/>
      <c r="J83" s="49"/>
      <c r="K83" s="49"/>
      <c r="L83" s="49"/>
    </row>
    <row r="84" spans="1:14" s="50" customFormat="1" ht="31.2" x14ac:dyDescent="0.3">
      <c r="A84" s="49" t="s">
        <v>166</v>
      </c>
      <c r="B84" s="59" t="s">
        <v>104</v>
      </c>
      <c r="C84" s="49"/>
      <c r="D84" s="49"/>
      <c r="E84" s="49"/>
      <c r="F84" s="49"/>
      <c r="G84" s="49"/>
      <c r="H84" s="49"/>
      <c r="I84" s="49"/>
      <c r="J84" s="49"/>
      <c r="K84" s="49"/>
      <c r="L84" s="49"/>
    </row>
    <row r="85" spans="1:14" s="50" customFormat="1" ht="83.25" customHeight="1" x14ac:dyDescent="0.3">
      <c r="A85" s="49" t="s">
        <v>192</v>
      </c>
      <c r="B85" s="59" t="s">
        <v>105</v>
      </c>
      <c r="C85" s="49"/>
      <c r="D85" s="49"/>
      <c r="E85" s="49"/>
      <c r="F85" s="49"/>
      <c r="G85" s="49"/>
      <c r="H85" s="49"/>
      <c r="I85" s="49"/>
      <c r="J85" s="49"/>
      <c r="K85" s="49"/>
      <c r="L85" s="49"/>
    </row>
    <row r="86" spans="1:14" s="2" customFormat="1" ht="15.6" x14ac:dyDescent="0.3">
      <c r="A86" s="31" t="s">
        <v>106</v>
      </c>
      <c r="B86" s="31"/>
      <c r="C86" s="32"/>
      <c r="D86" s="32"/>
      <c r="E86" s="32"/>
      <c r="F86" s="32"/>
      <c r="G86" s="32"/>
      <c r="H86" s="32"/>
      <c r="I86" s="32"/>
      <c r="J86" s="32"/>
      <c r="K86" s="32"/>
      <c r="L86" s="32"/>
      <c r="M86" s="41"/>
      <c r="N86" s="41"/>
    </row>
    <row r="87" spans="1:14" s="50" customFormat="1" ht="78" x14ac:dyDescent="0.3">
      <c r="A87" s="49" t="s">
        <v>196</v>
      </c>
      <c r="B87" s="59" t="s">
        <v>107</v>
      </c>
      <c r="C87" s="49"/>
      <c r="D87" s="49"/>
      <c r="E87" s="49"/>
      <c r="F87" s="49"/>
      <c r="G87" s="49"/>
      <c r="H87" s="49"/>
      <c r="I87" s="49"/>
      <c r="J87" s="49"/>
      <c r="K87" s="49"/>
      <c r="L87" s="49"/>
    </row>
    <row r="88" spans="1:14" s="50" customFormat="1" ht="124.8" x14ac:dyDescent="0.3">
      <c r="A88" s="49" t="s">
        <v>197</v>
      </c>
      <c r="B88" s="59" t="s">
        <v>108</v>
      </c>
      <c r="C88" s="49"/>
      <c r="D88" s="49"/>
      <c r="E88" s="49"/>
      <c r="F88" s="49"/>
      <c r="G88" s="49"/>
      <c r="H88" s="49"/>
      <c r="I88" s="49"/>
      <c r="J88" s="49"/>
      <c r="K88" s="49"/>
      <c r="L88" s="49"/>
    </row>
    <row r="89" spans="1:14" s="50" customFormat="1" ht="124.8" x14ac:dyDescent="0.3">
      <c r="A89" s="49" t="s">
        <v>198</v>
      </c>
      <c r="B89" s="59" t="s">
        <v>109</v>
      </c>
      <c r="C89" s="49"/>
      <c r="D89" s="49"/>
      <c r="E89" s="49"/>
      <c r="F89" s="49"/>
      <c r="G89" s="49"/>
      <c r="H89" s="49"/>
      <c r="I89" s="49"/>
      <c r="J89" s="49"/>
      <c r="K89" s="49"/>
      <c r="L89" s="49"/>
    </row>
    <row r="90" spans="1:14" s="50" customFormat="1" ht="46.8" x14ac:dyDescent="0.3">
      <c r="A90" s="49" t="s">
        <v>110</v>
      </c>
      <c r="B90" s="59" t="s">
        <v>111</v>
      </c>
      <c r="C90" s="49"/>
      <c r="D90" s="49"/>
      <c r="E90" s="49"/>
      <c r="F90" s="49"/>
      <c r="G90" s="49"/>
      <c r="H90" s="49"/>
      <c r="I90" s="49"/>
      <c r="J90" s="49"/>
      <c r="K90" s="49"/>
      <c r="L90" s="49"/>
    </row>
    <row r="91" spans="1:14" s="50" customFormat="1" ht="16.8" x14ac:dyDescent="0.3">
      <c r="A91" s="51" t="s">
        <v>199</v>
      </c>
      <c r="B91" s="60"/>
      <c r="C91" s="51"/>
      <c r="D91" s="51"/>
      <c r="E91" s="51"/>
      <c r="F91" s="51"/>
      <c r="G91" s="51"/>
      <c r="H91" s="51"/>
      <c r="I91" s="51"/>
      <c r="J91" s="51"/>
      <c r="K91" s="51"/>
      <c r="L91" s="51"/>
    </row>
    <row r="92" spans="1:14" s="50" customFormat="1" ht="31.2" x14ac:dyDescent="0.3">
      <c r="A92" s="49" t="s">
        <v>112</v>
      </c>
      <c r="B92" s="59" t="s">
        <v>113</v>
      </c>
      <c r="C92" s="49"/>
      <c r="D92" s="49"/>
      <c r="E92" s="49"/>
      <c r="F92" s="49"/>
      <c r="G92" s="49"/>
      <c r="H92" s="49"/>
      <c r="I92" s="49"/>
      <c r="J92" s="49"/>
      <c r="K92" s="49"/>
      <c r="L92" s="49"/>
    </row>
    <row r="93" spans="1:14" s="50" customFormat="1" ht="62.4" x14ac:dyDescent="0.3">
      <c r="A93" s="49" t="s">
        <v>200</v>
      </c>
      <c r="B93" s="59" t="s">
        <v>114</v>
      </c>
      <c r="C93" s="49"/>
      <c r="D93" s="49"/>
      <c r="E93" s="49"/>
      <c r="F93" s="49"/>
      <c r="G93" s="49"/>
      <c r="H93" s="49"/>
      <c r="I93" s="49"/>
      <c r="J93" s="49"/>
      <c r="K93" s="49"/>
      <c r="L93" s="49"/>
    </row>
    <row r="94" spans="1:14" s="50" customFormat="1" ht="46.8" x14ac:dyDescent="0.3">
      <c r="A94" s="49" t="s">
        <v>203</v>
      </c>
      <c r="B94" s="59" t="s">
        <v>115</v>
      </c>
      <c r="C94" s="49"/>
      <c r="D94" s="49"/>
      <c r="E94" s="49"/>
      <c r="F94" s="49"/>
      <c r="G94" s="49"/>
      <c r="H94" s="49"/>
      <c r="I94" s="49"/>
      <c r="J94" s="49"/>
      <c r="K94" s="49"/>
      <c r="L94" s="49"/>
    </row>
    <row r="95" spans="1:14" s="50" customFormat="1" ht="46.8" x14ac:dyDescent="0.3">
      <c r="A95" s="49" t="s">
        <v>116</v>
      </c>
      <c r="B95" s="59" t="s">
        <v>117</v>
      </c>
      <c r="C95" s="49"/>
      <c r="D95" s="49"/>
      <c r="E95" s="49"/>
      <c r="F95" s="49"/>
      <c r="G95" s="49"/>
      <c r="H95" s="49"/>
      <c r="I95" s="49"/>
      <c r="J95" s="49"/>
      <c r="K95" s="49"/>
      <c r="L95" s="49"/>
    </row>
    <row r="96" spans="1:14"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row r="131" spans="2:2" x14ac:dyDescent="0.25">
      <c r="B131" s="3"/>
    </row>
    <row r="132" spans="2:2" x14ac:dyDescent="0.25">
      <c r="B132" s="3"/>
    </row>
    <row r="133" spans="2:2" x14ac:dyDescent="0.25">
      <c r="B133" s="3"/>
    </row>
    <row r="134" spans="2:2" x14ac:dyDescent="0.25">
      <c r="B134" s="3"/>
    </row>
    <row r="135" spans="2:2" x14ac:dyDescent="0.25">
      <c r="B135" s="3"/>
    </row>
    <row r="136" spans="2:2" x14ac:dyDescent="0.25">
      <c r="B136" s="3"/>
    </row>
    <row r="137" spans="2:2" x14ac:dyDescent="0.25">
      <c r="B137" s="3"/>
    </row>
    <row r="138" spans="2:2" x14ac:dyDescent="0.25">
      <c r="B138" s="3"/>
    </row>
    <row r="139" spans="2:2" x14ac:dyDescent="0.25">
      <c r="B139" s="3"/>
    </row>
    <row r="140" spans="2:2" x14ac:dyDescent="0.25">
      <c r="B140" s="3"/>
    </row>
    <row r="141" spans="2:2" x14ac:dyDescent="0.25">
      <c r="B141" s="3"/>
    </row>
    <row r="142" spans="2:2" x14ac:dyDescent="0.25">
      <c r="B142" s="3"/>
    </row>
    <row r="143" spans="2:2" x14ac:dyDescent="0.25">
      <c r="B143" s="3"/>
    </row>
    <row r="144" spans="2:2" x14ac:dyDescent="0.25">
      <c r="B144" s="3"/>
    </row>
    <row r="145" spans="2:2" x14ac:dyDescent="0.25">
      <c r="B145" s="3"/>
    </row>
    <row r="146" spans="2:2" x14ac:dyDescent="0.25">
      <c r="B146" s="3"/>
    </row>
    <row r="147" spans="2:2" x14ac:dyDescent="0.25">
      <c r="B147" s="3"/>
    </row>
    <row r="148" spans="2:2" x14ac:dyDescent="0.25">
      <c r="B148" s="3"/>
    </row>
    <row r="149" spans="2:2" x14ac:dyDescent="0.25">
      <c r="B149" s="3"/>
    </row>
    <row r="150" spans="2:2" x14ac:dyDescent="0.25">
      <c r="B150" s="3"/>
    </row>
    <row r="151" spans="2:2" x14ac:dyDescent="0.25">
      <c r="B151" s="3"/>
    </row>
    <row r="152" spans="2:2" x14ac:dyDescent="0.25">
      <c r="B152" s="3"/>
    </row>
    <row r="153" spans="2:2" x14ac:dyDescent="0.25">
      <c r="B153" s="3"/>
    </row>
    <row r="154" spans="2:2" x14ac:dyDescent="0.25">
      <c r="B154" s="3"/>
    </row>
    <row r="155" spans="2:2" x14ac:dyDescent="0.25">
      <c r="B155" s="3"/>
    </row>
    <row r="156" spans="2:2" x14ac:dyDescent="0.25">
      <c r="B156" s="3"/>
    </row>
    <row r="157" spans="2:2" x14ac:dyDescent="0.25">
      <c r="B157" s="3"/>
    </row>
    <row r="158" spans="2:2" x14ac:dyDescent="0.25">
      <c r="B158" s="3"/>
    </row>
    <row r="159" spans="2:2" x14ac:dyDescent="0.25">
      <c r="B159" s="3"/>
    </row>
    <row r="160" spans="2:2" x14ac:dyDescent="0.25">
      <c r="B160" s="3"/>
    </row>
    <row r="161" spans="2:2" x14ac:dyDescent="0.25">
      <c r="B161" s="3"/>
    </row>
    <row r="162" spans="2:2" x14ac:dyDescent="0.25">
      <c r="B162" s="3"/>
    </row>
    <row r="163" spans="2:2" x14ac:dyDescent="0.25">
      <c r="B163" s="3"/>
    </row>
    <row r="164" spans="2:2" x14ac:dyDescent="0.25">
      <c r="B164" s="3"/>
    </row>
    <row r="165" spans="2:2" x14ac:dyDescent="0.25">
      <c r="B165" s="3"/>
    </row>
    <row r="166" spans="2:2" x14ac:dyDescent="0.25">
      <c r="B166" s="3"/>
    </row>
    <row r="167" spans="2:2" x14ac:dyDescent="0.25">
      <c r="B167" s="3"/>
    </row>
    <row r="168" spans="2:2" x14ac:dyDescent="0.25">
      <c r="B168" s="3"/>
    </row>
    <row r="169" spans="2:2" x14ac:dyDescent="0.25">
      <c r="B169" s="3"/>
    </row>
    <row r="170" spans="2:2" x14ac:dyDescent="0.25">
      <c r="B170" s="3"/>
    </row>
    <row r="171" spans="2:2" x14ac:dyDescent="0.25">
      <c r="B171" s="3"/>
    </row>
    <row r="172" spans="2:2" x14ac:dyDescent="0.25">
      <c r="B172" s="3"/>
    </row>
    <row r="173" spans="2:2" x14ac:dyDescent="0.25">
      <c r="B173" s="3"/>
    </row>
    <row r="174" spans="2:2" x14ac:dyDescent="0.25">
      <c r="B174" s="3"/>
    </row>
    <row r="175" spans="2:2" x14ac:dyDescent="0.25">
      <c r="B175" s="3"/>
    </row>
    <row r="176" spans="2:2" x14ac:dyDescent="0.25">
      <c r="B176" s="3"/>
    </row>
    <row r="177" spans="2:2" x14ac:dyDescent="0.25">
      <c r="B177" s="3"/>
    </row>
    <row r="178" spans="2:2" x14ac:dyDescent="0.25">
      <c r="B178" s="3"/>
    </row>
    <row r="179" spans="2:2" x14ac:dyDescent="0.25">
      <c r="B179" s="3"/>
    </row>
    <row r="180" spans="2:2" x14ac:dyDescent="0.25">
      <c r="B180" s="3"/>
    </row>
    <row r="181" spans="2:2" x14ac:dyDescent="0.25">
      <c r="B181" s="3"/>
    </row>
    <row r="182" spans="2:2" x14ac:dyDescent="0.25">
      <c r="B182" s="3"/>
    </row>
    <row r="183" spans="2:2" x14ac:dyDescent="0.25">
      <c r="B183" s="3"/>
    </row>
    <row r="184" spans="2:2" x14ac:dyDescent="0.25">
      <c r="B184" s="3"/>
    </row>
    <row r="185" spans="2:2" x14ac:dyDescent="0.25">
      <c r="B185" s="3"/>
    </row>
    <row r="186" spans="2:2" x14ac:dyDescent="0.25">
      <c r="B186" s="3"/>
    </row>
    <row r="187" spans="2:2" x14ac:dyDescent="0.25">
      <c r="B187" s="3"/>
    </row>
    <row r="188" spans="2:2" x14ac:dyDescent="0.25">
      <c r="B188" s="3"/>
    </row>
    <row r="189" spans="2:2" x14ac:dyDescent="0.25">
      <c r="B189" s="3"/>
    </row>
    <row r="190" spans="2:2" x14ac:dyDescent="0.25">
      <c r="B190" s="3"/>
    </row>
    <row r="191" spans="2:2" x14ac:dyDescent="0.25">
      <c r="B191" s="3"/>
    </row>
    <row r="192" spans="2:2" x14ac:dyDescent="0.25">
      <c r="B192" s="3"/>
    </row>
    <row r="193" spans="2:2" x14ac:dyDescent="0.25">
      <c r="B193" s="3"/>
    </row>
    <row r="194" spans="2:2" x14ac:dyDescent="0.25">
      <c r="B194" s="3"/>
    </row>
    <row r="195" spans="2:2" x14ac:dyDescent="0.25">
      <c r="B195" s="3"/>
    </row>
    <row r="196" spans="2:2" x14ac:dyDescent="0.25">
      <c r="B196" s="3"/>
    </row>
    <row r="197" spans="2:2" x14ac:dyDescent="0.25">
      <c r="B197" s="3"/>
    </row>
    <row r="198" spans="2:2" x14ac:dyDescent="0.25">
      <c r="B198" s="3"/>
    </row>
    <row r="199" spans="2:2" x14ac:dyDescent="0.25">
      <c r="B199" s="3"/>
    </row>
    <row r="200" spans="2:2" x14ac:dyDescent="0.25">
      <c r="B200" s="3"/>
    </row>
    <row r="201" spans="2:2" x14ac:dyDescent="0.25">
      <c r="B201" s="3"/>
    </row>
    <row r="202" spans="2:2" x14ac:dyDescent="0.25">
      <c r="B202" s="3"/>
    </row>
    <row r="203" spans="2:2" x14ac:dyDescent="0.25">
      <c r="B203" s="3"/>
    </row>
    <row r="204" spans="2:2" x14ac:dyDescent="0.25">
      <c r="B204" s="3"/>
    </row>
    <row r="205" spans="2:2" x14ac:dyDescent="0.25">
      <c r="B205" s="3"/>
    </row>
    <row r="206" spans="2:2" x14ac:dyDescent="0.25">
      <c r="B206" s="3"/>
    </row>
    <row r="207" spans="2:2" x14ac:dyDescent="0.25">
      <c r="B207" s="3"/>
    </row>
    <row r="208" spans="2:2" x14ac:dyDescent="0.25">
      <c r="B208" s="3"/>
    </row>
    <row r="209" spans="2:2" x14ac:dyDescent="0.25">
      <c r="B209" s="3"/>
    </row>
    <row r="210" spans="2:2" x14ac:dyDescent="0.25">
      <c r="B210" s="3"/>
    </row>
    <row r="211" spans="2:2" x14ac:dyDescent="0.25">
      <c r="B211" s="3"/>
    </row>
    <row r="212" spans="2:2" x14ac:dyDescent="0.25">
      <c r="B212" s="3"/>
    </row>
    <row r="213" spans="2:2" x14ac:dyDescent="0.25">
      <c r="B213" s="3"/>
    </row>
    <row r="214" spans="2:2" x14ac:dyDescent="0.25">
      <c r="B214" s="3"/>
    </row>
    <row r="215" spans="2:2" x14ac:dyDescent="0.25">
      <c r="B215" s="3"/>
    </row>
    <row r="216" spans="2:2" x14ac:dyDescent="0.25">
      <c r="B216" s="3"/>
    </row>
    <row r="217" spans="2:2" x14ac:dyDescent="0.25">
      <c r="B217" s="3"/>
    </row>
    <row r="218" spans="2:2" x14ac:dyDescent="0.25">
      <c r="B218" s="3"/>
    </row>
    <row r="219" spans="2:2" x14ac:dyDescent="0.25">
      <c r="B219" s="3"/>
    </row>
    <row r="220" spans="2:2" x14ac:dyDescent="0.25">
      <c r="B220" s="3"/>
    </row>
    <row r="221" spans="2:2" x14ac:dyDescent="0.25">
      <c r="B221" s="3"/>
    </row>
    <row r="222" spans="2:2" x14ac:dyDescent="0.25">
      <c r="B222" s="3"/>
    </row>
    <row r="223" spans="2:2" x14ac:dyDescent="0.25">
      <c r="B223" s="3"/>
    </row>
    <row r="224" spans="2:2" x14ac:dyDescent="0.25">
      <c r="B224" s="3"/>
    </row>
    <row r="225" spans="2:2" x14ac:dyDescent="0.25">
      <c r="B225" s="3"/>
    </row>
    <row r="226" spans="2:2" x14ac:dyDescent="0.25">
      <c r="B226" s="3"/>
    </row>
    <row r="227" spans="2:2" x14ac:dyDescent="0.25">
      <c r="B227" s="3"/>
    </row>
    <row r="228" spans="2:2" x14ac:dyDescent="0.25">
      <c r="B228" s="3"/>
    </row>
    <row r="229" spans="2:2" x14ac:dyDescent="0.25">
      <c r="B229" s="3"/>
    </row>
    <row r="230" spans="2:2" x14ac:dyDescent="0.25">
      <c r="B230" s="3"/>
    </row>
    <row r="231" spans="2:2" x14ac:dyDescent="0.25">
      <c r="B231" s="3"/>
    </row>
    <row r="232" spans="2:2" x14ac:dyDescent="0.25">
      <c r="B232" s="3"/>
    </row>
    <row r="233" spans="2:2" x14ac:dyDescent="0.25">
      <c r="B233" s="3"/>
    </row>
    <row r="234" spans="2:2" x14ac:dyDescent="0.25">
      <c r="B234" s="3"/>
    </row>
    <row r="235" spans="2:2" x14ac:dyDescent="0.25">
      <c r="B235" s="3"/>
    </row>
    <row r="236" spans="2:2" x14ac:dyDescent="0.25">
      <c r="B236" s="3"/>
    </row>
    <row r="237" spans="2:2" x14ac:dyDescent="0.25">
      <c r="B237" s="3"/>
    </row>
    <row r="238" spans="2:2" x14ac:dyDescent="0.25">
      <c r="B238" s="3"/>
    </row>
    <row r="239" spans="2:2" x14ac:dyDescent="0.25">
      <c r="B239" s="3"/>
    </row>
    <row r="240" spans="2:2" x14ac:dyDescent="0.25">
      <c r="B240" s="3"/>
    </row>
    <row r="241" spans="2:2" x14ac:dyDescent="0.25">
      <c r="B241" s="3"/>
    </row>
    <row r="242" spans="2:2" x14ac:dyDescent="0.25">
      <c r="B242" s="3"/>
    </row>
    <row r="243" spans="2:2" x14ac:dyDescent="0.25">
      <c r="B243" s="3"/>
    </row>
    <row r="244" spans="2:2" x14ac:dyDescent="0.25">
      <c r="B244" s="3"/>
    </row>
    <row r="245" spans="2:2" x14ac:dyDescent="0.25">
      <c r="B245" s="3"/>
    </row>
    <row r="246" spans="2:2" x14ac:dyDescent="0.25">
      <c r="B246" s="3"/>
    </row>
    <row r="247" spans="2:2" x14ac:dyDescent="0.25">
      <c r="B247" s="3"/>
    </row>
    <row r="248" spans="2:2" x14ac:dyDescent="0.25">
      <c r="B248" s="3"/>
    </row>
    <row r="249" spans="2:2" x14ac:dyDescent="0.25">
      <c r="B249" s="3"/>
    </row>
    <row r="250" spans="2:2" x14ac:dyDescent="0.25">
      <c r="B250" s="3"/>
    </row>
    <row r="251" spans="2:2" x14ac:dyDescent="0.25">
      <c r="B251" s="3"/>
    </row>
    <row r="252" spans="2:2" x14ac:dyDescent="0.25">
      <c r="B252" s="3"/>
    </row>
    <row r="253" spans="2:2" x14ac:dyDescent="0.25">
      <c r="B253" s="3"/>
    </row>
    <row r="254" spans="2:2" x14ac:dyDescent="0.25">
      <c r="B254" s="3"/>
    </row>
    <row r="255" spans="2:2" x14ac:dyDescent="0.25">
      <c r="B255" s="3"/>
    </row>
    <row r="256" spans="2:2" x14ac:dyDescent="0.25">
      <c r="B256" s="3"/>
    </row>
    <row r="257" spans="2:2" x14ac:dyDescent="0.25">
      <c r="B257" s="3"/>
    </row>
    <row r="258" spans="2:2" x14ac:dyDescent="0.25">
      <c r="B258" s="3"/>
    </row>
    <row r="259" spans="2:2" x14ac:dyDescent="0.25">
      <c r="B259" s="3"/>
    </row>
    <row r="260" spans="2:2" x14ac:dyDescent="0.25">
      <c r="B260" s="3"/>
    </row>
    <row r="261" spans="2:2" x14ac:dyDescent="0.25">
      <c r="B261" s="3"/>
    </row>
    <row r="262" spans="2:2" x14ac:dyDescent="0.25">
      <c r="B262" s="3"/>
    </row>
    <row r="263" spans="2:2" x14ac:dyDescent="0.25">
      <c r="B263" s="3"/>
    </row>
    <row r="264" spans="2:2" x14ac:dyDescent="0.25">
      <c r="B264" s="3"/>
    </row>
    <row r="265" spans="2:2" x14ac:dyDescent="0.25">
      <c r="B265" s="3"/>
    </row>
    <row r="266" spans="2:2" x14ac:dyDescent="0.25">
      <c r="B266" s="3"/>
    </row>
    <row r="267" spans="2:2" x14ac:dyDescent="0.25">
      <c r="B267" s="3"/>
    </row>
    <row r="268" spans="2:2" x14ac:dyDescent="0.25">
      <c r="B268" s="3"/>
    </row>
    <row r="269" spans="2:2" x14ac:dyDescent="0.25">
      <c r="B269" s="3"/>
    </row>
    <row r="270" spans="2:2" x14ac:dyDescent="0.25">
      <c r="B270" s="3"/>
    </row>
    <row r="271" spans="2:2" x14ac:dyDescent="0.25">
      <c r="B271" s="3"/>
    </row>
    <row r="272" spans="2:2" x14ac:dyDescent="0.25">
      <c r="B272" s="3"/>
    </row>
    <row r="273" spans="2:2" x14ac:dyDescent="0.25">
      <c r="B273" s="3"/>
    </row>
    <row r="274" spans="2:2" x14ac:dyDescent="0.25">
      <c r="B274" s="3"/>
    </row>
    <row r="275" spans="2:2" x14ac:dyDescent="0.25">
      <c r="B275" s="3"/>
    </row>
    <row r="276" spans="2:2" x14ac:dyDescent="0.25">
      <c r="B276" s="3"/>
    </row>
    <row r="277" spans="2:2" x14ac:dyDescent="0.25">
      <c r="B277" s="3"/>
    </row>
    <row r="278" spans="2:2" x14ac:dyDescent="0.25">
      <c r="B278" s="3"/>
    </row>
    <row r="279" spans="2:2" x14ac:dyDescent="0.25">
      <c r="B279" s="3"/>
    </row>
    <row r="280" spans="2:2" x14ac:dyDescent="0.25">
      <c r="B280" s="3"/>
    </row>
    <row r="281" spans="2:2" x14ac:dyDescent="0.25">
      <c r="B281" s="3"/>
    </row>
    <row r="282" spans="2:2" x14ac:dyDescent="0.25">
      <c r="B282" s="3"/>
    </row>
    <row r="283" spans="2:2" x14ac:dyDescent="0.25">
      <c r="B283" s="3"/>
    </row>
    <row r="284" spans="2:2" x14ac:dyDescent="0.25">
      <c r="B284" s="3"/>
    </row>
    <row r="285" spans="2:2" x14ac:dyDescent="0.25">
      <c r="B285" s="3"/>
    </row>
    <row r="286" spans="2:2" x14ac:dyDescent="0.25">
      <c r="B286" s="3"/>
    </row>
    <row r="287" spans="2:2" x14ac:dyDescent="0.25">
      <c r="B287" s="3"/>
    </row>
    <row r="288" spans="2:2" x14ac:dyDescent="0.25">
      <c r="B288" s="3"/>
    </row>
    <row r="289" spans="2:2" x14ac:dyDescent="0.25">
      <c r="B289" s="3"/>
    </row>
    <row r="290" spans="2:2" x14ac:dyDescent="0.25">
      <c r="B290" s="3"/>
    </row>
    <row r="291" spans="2:2" x14ac:dyDescent="0.25">
      <c r="B291" s="3"/>
    </row>
    <row r="292" spans="2:2" x14ac:dyDescent="0.25">
      <c r="B292" s="3"/>
    </row>
    <row r="293" spans="2:2" x14ac:dyDescent="0.25">
      <c r="B293" s="3"/>
    </row>
    <row r="294" spans="2:2" x14ac:dyDescent="0.25">
      <c r="B294" s="3"/>
    </row>
    <row r="295" spans="2:2" x14ac:dyDescent="0.25">
      <c r="B295" s="3"/>
    </row>
    <row r="296" spans="2:2" x14ac:dyDescent="0.25">
      <c r="B296" s="3"/>
    </row>
    <row r="297" spans="2:2" x14ac:dyDescent="0.25">
      <c r="B297" s="3"/>
    </row>
    <row r="298" spans="2:2" x14ac:dyDescent="0.25">
      <c r="B298" s="3"/>
    </row>
    <row r="299" spans="2:2" x14ac:dyDescent="0.25">
      <c r="B299" s="3"/>
    </row>
    <row r="300" spans="2:2" x14ac:dyDescent="0.25">
      <c r="B300" s="3"/>
    </row>
    <row r="301" spans="2:2" x14ac:dyDescent="0.25">
      <c r="B301" s="3"/>
    </row>
    <row r="302" spans="2:2" x14ac:dyDescent="0.25">
      <c r="B302" s="3"/>
    </row>
    <row r="303" spans="2:2" x14ac:dyDescent="0.25">
      <c r="B303" s="3"/>
    </row>
    <row r="304" spans="2:2" x14ac:dyDescent="0.25">
      <c r="B304" s="3"/>
    </row>
    <row r="305" spans="2:2" x14ac:dyDescent="0.25">
      <c r="B305" s="3"/>
    </row>
    <row r="306" spans="2:2" x14ac:dyDescent="0.25">
      <c r="B306" s="3"/>
    </row>
    <row r="307" spans="2:2" x14ac:dyDescent="0.25">
      <c r="B307" s="3"/>
    </row>
    <row r="308" spans="2:2" x14ac:dyDescent="0.25">
      <c r="B308" s="3"/>
    </row>
    <row r="309" spans="2:2" x14ac:dyDescent="0.25">
      <c r="B309" s="3"/>
    </row>
    <row r="310" spans="2:2" x14ac:dyDescent="0.25">
      <c r="B310" s="3"/>
    </row>
    <row r="311" spans="2:2" x14ac:dyDescent="0.25">
      <c r="B311" s="3"/>
    </row>
    <row r="312" spans="2:2" x14ac:dyDescent="0.25">
      <c r="B312" s="3"/>
    </row>
    <row r="313" spans="2:2" x14ac:dyDescent="0.25">
      <c r="B313" s="3"/>
    </row>
    <row r="314" spans="2:2" x14ac:dyDescent="0.25">
      <c r="B314" s="3"/>
    </row>
    <row r="315" spans="2:2" x14ac:dyDescent="0.25">
      <c r="B315" s="3"/>
    </row>
    <row r="316" spans="2:2" x14ac:dyDescent="0.25">
      <c r="B316" s="3"/>
    </row>
    <row r="317" spans="2:2" x14ac:dyDescent="0.25">
      <c r="B317" s="3"/>
    </row>
    <row r="318" spans="2:2" x14ac:dyDescent="0.25">
      <c r="B318" s="3"/>
    </row>
    <row r="319" spans="2:2" x14ac:dyDescent="0.25">
      <c r="B319" s="3"/>
    </row>
    <row r="320" spans="2:2" x14ac:dyDescent="0.25">
      <c r="B320" s="3"/>
    </row>
    <row r="321" spans="2:2" x14ac:dyDescent="0.25">
      <c r="B321" s="3"/>
    </row>
    <row r="322" spans="2:2" x14ac:dyDescent="0.25">
      <c r="B322" s="3"/>
    </row>
    <row r="323" spans="2:2" x14ac:dyDescent="0.25">
      <c r="B323" s="3"/>
    </row>
    <row r="324" spans="2:2" x14ac:dyDescent="0.25">
      <c r="B324" s="3"/>
    </row>
    <row r="325" spans="2:2" x14ac:dyDescent="0.25">
      <c r="B325" s="3"/>
    </row>
    <row r="326" spans="2:2" x14ac:dyDescent="0.25">
      <c r="B326" s="3"/>
    </row>
    <row r="327" spans="2:2" x14ac:dyDescent="0.25">
      <c r="B327" s="3"/>
    </row>
    <row r="328" spans="2:2" x14ac:dyDescent="0.25">
      <c r="B328" s="3"/>
    </row>
    <row r="329" spans="2:2" x14ac:dyDescent="0.25">
      <c r="B329" s="3"/>
    </row>
    <row r="330" spans="2:2" x14ac:dyDescent="0.25">
      <c r="B330" s="3"/>
    </row>
    <row r="331" spans="2:2" x14ac:dyDescent="0.25">
      <c r="B331" s="3"/>
    </row>
    <row r="332" spans="2:2" x14ac:dyDescent="0.25">
      <c r="B332" s="3"/>
    </row>
    <row r="333" spans="2:2" x14ac:dyDescent="0.25">
      <c r="B333" s="3"/>
    </row>
    <row r="334" spans="2:2" x14ac:dyDescent="0.25">
      <c r="B334" s="3"/>
    </row>
    <row r="335" spans="2:2" x14ac:dyDescent="0.25">
      <c r="B335" s="3"/>
    </row>
    <row r="336" spans="2:2" x14ac:dyDescent="0.25">
      <c r="B336" s="3"/>
    </row>
    <row r="337" spans="2:2" x14ac:dyDescent="0.25">
      <c r="B337" s="3"/>
    </row>
    <row r="338" spans="2:2" x14ac:dyDescent="0.25">
      <c r="B338" s="3"/>
    </row>
    <row r="339" spans="2:2" x14ac:dyDescent="0.25">
      <c r="B339" s="3"/>
    </row>
    <row r="340" spans="2:2" x14ac:dyDescent="0.25">
      <c r="B340" s="3"/>
    </row>
    <row r="341" spans="2:2" x14ac:dyDescent="0.25">
      <c r="B341" s="3"/>
    </row>
    <row r="342" spans="2:2" x14ac:dyDescent="0.25">
      <c r="B342" s="3"/>
    </row>
    <row r="343" spans="2:2" x14ac:dyDescent="0.25">
      <c r="B343" s="3"/>
    </row>
    <row r="344" spans="2:2" x14ac:dyDescent="0.25">
      <c r="B344" s="3"/>
    </row>
    <row r="345" spans="2:2" x14ac:dyDescent="0.25">
      <c r="B345" s="3"/>
    </row>
    <row r="346" spans="2:2" x14ac:dyDescent="0.25">
      <c r="B346" s="3"/>
    </row>
    <row r="347" spans="2:2" x14ac:dyDescent="0.25">
      <c r="B347" s="3"/>
    </row>
    <row r="348" spans="2:2" x14ac:dyDescent="0.25">
      <c r="B348" s="3"/>
    </row>
    <row r="349" spans="2:2" x14ac:dyDescent="0.25">
      <c r="B349" s="3"/>
    </row>
    <row r="350" spans="2:2" x14ac:dyDescent="0.25">
      <c r="B350" s="3"/>
    </row>
    <row r="351" spans="2:2" x14ac:dyDescent="0.25">
      <c r="B351" s="3"/>
    </row>
    <row r="352" spans="2:2" x14ac:dyDescent="0.25">
      <c r="B352" s="3"/>
    </row>
    <row r="353" spans="2:2" x14ac:dyDescent="0.25">
      <c r="B353" s="3"/>
    </row>
    <row r="354" spans="2:2" x14ac:dyDescent="0.25">
      <c r="B354" s="3"/>
    </row>
    <row r="355" spans="2:2" x14ac:dyDescent="0.25">
      <c r="B355" s="3"/>
    </row>
    <row r="356" spans="2:2" x14ac:dyDescent="0.25">
      <c r="B356" s="3"/>
    </row>
    <row r="357" spans="2:2" x14ac:dyDescent="0.25">
      <c r="B357" s="3"/>
    </row>
    <row r="358" spans="2:2" x14ac:dyDescent="0.25">
      <c r="B358" s="3"/>
    </row>
    <row r="359" spans="2:2" x14ac:dyDescent="0.25">
      <c r="B359" s="3"/>
    </row>
    <row r="360" spans="2:2" x14ac:dyDescent="0.25">
      <c r="B360" s="3"/>
    </row>
    <row r="361" spans="2:2" x14ac:dyDescent="0.25">
      <c r="B361" s="3"/>
    </row>
    <row r="362" spans="2:2" x14ac:dyDescent="0.25">
      <c r="B362" s="3"/>
    </row>
    <row r="363" spans="2:2" x14ac:dyDescent="0.25">
      <c r="B363" s="3"/>
    </row>
    <row r="364" spans="2:2" x14ac:dyDescent="0.25">
      <c r="B364" s="3"/>
    </row>
    <row r="365" spans="2:2" x14ac:dyDescent="0.25">
      <c r="B365" s="3"/>
    </row>
    <row r="366" spans="2:2" x14ac:dyDescent="0.25">
      <c r="B366" s="3"/>
    </row>
    <row r="367" spans="2:2" x14ac:dyDescent="0.25">
      <c r="B367" s="3"/>
    </row>
    <row r="368" spans="2:2" x14ac:dyDescent="0.25">
      <c r="B368" s="3"/>
    </row>
    <row r="369" spans="2:2" x14ac:dyDescent="0.25">
      <c r="B369" s="3"/>
    </row>
    <row r="370" spans="2:2" x14ac:dyDescent="0.25">
      <c r="B370" s="3"/>
    </row>
    <row r="371" spans="2:2" x14ac:dyDescent="0.25">
      <c r="B371" s="3"/>
    </row>
    <row r="372" spans="2:2" x14ac:dyDescent="0.25">
      <c r="B372" s="3"/>
    </row>
    <row r="373" spans="2:2" x14ac:dyDescent="0.25">
      <c r="B373" s="3"/>
    </row>
    <row r="374" spans="2:2" x14ac:dyDescent="0.25">
      <c r="B374" s="3"/>
    </row>
    <row r="375" spans="2:2" x14ac:dyDescent="0.25">
      <c r="B375" s="3"/>
    </row>
    <row r="376" spans="2:2" x14ac:dyDescent="0.25">
      <c r="B376" s="3"/>
    </row>
    <row r="377" spans="2:2" x14ac:dyDescent="0.25">
      <c r="B377" s="3"/>
    </row>
    <row r="378" spans="2:2" x14ac:dyDescent="0.25">
      <c r="B378" s="3"/>
    </row>
    <row r="379" spans="2:2" x14ac:dyDescent="0.25">
      <c r="B379" s="3"/>
    </row>
    <row r="380" spans="2:2" x14ac:dyDescent="0.25">
      <c r="B380" s="3"/>
    </row>
    <row r="381" spans="2:2" x14ac:dyDescent="0.25">
      <c r="B381" s="3"/>
    </row>
    <row r="382" spans="2:2" x14ac:dyDescent="0.25">
      <c r="B382" s="3"/>
    </row>
    <row r="383" spans="2:2" x14ac:dyDescent="0.25">
      <c r="B383" s="3"/>
    </row>
    <row r="384" spans="2:2" x14ac:dyDescent="0.25">
      <c r="B384" s="3"/>
    </row>
    <row r="385" spans="2:2" x14ac:dyDescent="0.25">
      <c r="B385" s="3"/>
    </row>
    <row r="386" spans="2:2" x14ac:dyDescent="0.25">
      <c r="B386" s="3"/>
    </row>
    <row r="387" spans="2:2" x14ac:dyDescent="0.25">
      <c r="B387" s="3"/>
    </row>
    <row r="388" spans="2:2" x14ac:dyDescent="0.25">
      <c r="B388" s="3"/>
    </row>
    <row r="389" spans="2:2" x14ac:dyDescent="0.25">
      <c r="B389" s="3"/>
    </row>
    <row r="390" spans="2:2" x14ac:dyDescent="0.25">
      <c r="B390" s="3"/>
    </row>
    <row r="391" spans="2:2" x14ac:dyDescent="0.25">
      <c r="B391" s="3"/>
    </row>
    <row r="392" spans="2:2" x14ac:dyDescent="0.25">
      <c r="B392" s="3"/>
    </row>
    <row r="393" spans="2:2" x14ac:dyDescent="0.25">
      <c r="B393" s="3"/>
    </row>
    <row r="394" spans="2:2" x14ac:dyDescent="0.25">
      <c r="B394" s="3"/>
    </row>
    <row r="395" spans="2:2" x14ac:dyDescent="0.25">
      <c r="B395" s="3"/>
    </row>
    <row r="396" spans="2:2" x14ac:dyDescent="0.25">
      <c r="B396" s="3"/>
    </row>
    <row r="397" spans="2:2" x14ac:dyDescent="0.25">
      <c r="B397" s="3"/>
    </row>
    <row r="398" spans="2:2" x14ac:dyDescent="0.25">
      <c r="B398" s="3"/>
    </row>
    <row r="399" spans="2:2" x14ac:dyDescent="0.25">
      <c r="B399" s="3"/>
    </row>
    <row r="400" spans="2:2" x14ac:dyDescent="0.25">
      <c r="B400" s="3"/>
    </row>
    <row r="401" spans="2:2" x14ac:dyDescent="0.25">
      <c r="B401" s="3"/>
    </row>
    <row r="402" spans="2:2" x14ac:dyDescent="0.25">
      <c r="B402" s="3"/>
    </row>
    <row r="403" spans="2:2" x14ac:dyDescent="0.25">
      <c r="B403" s="3"/>
    </row>
    <row r="404" spans="2:2" x14ac:dyDescent="0.25">
      <c r="B404" s="3"/>
    </row>
    <row r="405" spans="2:2" x14ac:dyDescent="0.25">
      <c r="B405" s="3"/>
    </row>
    <row r="406" spans="2:2" x14ac:dyDescent="0.25">
      <c r="B406" s="3"/>
    </row>
    <row r="407" spans="2:2" x14ac:dyDescent="0.25">
      <c r="B407" s="3"/>
    </row>
    <row r="408" spans="2:2" x14ac:dyDescent="0.25">
      <c r="B408" s="3"/>
    </row>
    <row r="409" spans="2:2" x14ac:dyDescent="0.25">
      <c r="B409" s="3"/>
    </row>
    <row r="410" spans="2:2" x14ac:dyDescent="0.25">
      <c r="B410" s="3"/>
    </row>
    <row r="411" spans="2:2" x14ac:dyDescent="0.25">
      <c r="B411" s="3"/>
    </row>
    <row r="412" spans="2:2" x14ac:dyDescent="0.25">
      <c r="B412" s="3"/>
    </row>
    <row r="413" spans="2:2" x14ac:dyDescent="0.25">
      <c r="B413" s="3"/>
    </row>
    <row r="414" spans="2:2" x14ac:dyDescent="0.25">
      <c r="B414" s="3"/>
    </row>
    <row r="415" spans="2:2" x14ac:dyDescent="0.25">
      <c r="B415" s="3"/>
    </row>
    <row r="416" spans="2:2" x14ac:dyDescent="0.25">
      <c r="B416" s="3"/>
    </row>
    <row r="417" spans="2:2" x14ac:dyDescent="0.25">
      <c r="B417" s="3"/>
    </row>
    <row r="418" spans="2:2" x14ac:dyDescent="0.25">
      <c r="B418" s="3"/>
    </row>
    <row r="419" spans="2:2" x14ac:dyDescent="0.25">
      <c r="B419" s="3"/>
    </row>
    <row r="420" spans="2:2" x14ac:dyDescent="0.25">
      <c r="B420" s="3"/>
    </row>
    <row r="421" spans="2:2" x14ac:dyDescent="0.25">
      <c r="B421" s="3"/>
    </row>
    <row r="422" spans="2:2" x14ac:dyDescent="0.25">
      <c r="B422" s="3"/>
    </row>
    <row r="423" spans="2:2" x14ac:dyDescent="0.25">
      <c r="B423" s="3"/>
    </row>
    <row r="424" spans="2:2" x14ac:dyDescent="0.25">
      <c r="B424" s="3"/>
    </row>
    <row r="425" spans="2:2" x14ac:dyDescent="0.25">
      <c r="B425" s="3"/>
    </row>
    <row r="426" spans="2:2" x14ac:dyDescent="0.25">
      <c r="B426" s="3"/>
    </row>
    <row r="427" spans="2:2" x14ac:dyDescent="0.25">
      <c r="B427" s="3"/>
    </row>
    <row r="428" spans="2:2" x14ac:dyDescent="0.25">
      <c r="B428" s="3"/>
    </row>
    <row r="429" spans="2:2" x14ac:dyDescent="0.25">
      <c r="B429" s="3"/>
    </row>
    <row r="430" spans="2:2" x14ac:dyDescent="0.25">
      <c r="B430" s="3"/>
    </row>
    <row r="431" spans="2:2" x14ac:dyDescent="0.25">
      <c r="B431" s="3"/>
    </row>
    <row r="432" spans="2:2" x14ac:dyDescent="0.25">
      <c r="B432" s="3"/>
    </row>
    <row r="433" spans="2:2" x14ac:dyDescent="0.25">
      <c r="B433" s="3"/>
    </row>
    <row r="434" spans="2:2" x14ac:dyDescent="0.25">
      <c r="B434" s="3"/>
    </row>
    <row r="435" spans="2:2" x14ac:dyDescent="0.25">
      <c r="B435" s="3"/>
    </row>
    <row r="436" spans="2:2" x14ac:dyDescent="0.25">
      <c r="B436" s="3"/>
    </row>
    <row r="437" spans="2:2" x14ac:dyDescent="0.25">
      <c r="B437" s="3"/>
    </row>
    <row r="438" spans="2:2" x14ac:dyDescent="0.25">
      <c r="B438" s="3"/>
    </row>
    <row r="439" spans="2:2" x14ac:dyDescent="0.25">
      <c r="B439" s="3"/>
    </row>
    <row r="440" spans="2:2" x14ac:dyDescent="0.25">
      <c r="B440" s="3"/>
    </row>
    <row r="441" spans="2:2" x14ac:dyDescent="0.25">
      <c r="B441" s="3"/>
    </row>
    <row r="442" spans="2:2" x14ac:dyDescent="0.25">
      <c r="B442" s="3"/>
    </row>
    <row r="443" spans="2:2" x14ac:dyDescent="0.25">
      <c r="B443" s="3"/>
    </row>
    <row r="444" spans="2:2" x14ac:dyDescent="0.25">
      <c r="B444" s="3"/>
    </row>
    <row r="445" spans="2:2" x14ac:dyDescent="0.25">
      <c r="B445" s="3"/>
    </row>
    <row r="446" spans="2:2" x14ac:dyDescent="0.25">
      <c r="B446" s="3"/>
    </row>
    <row r="447" spans="2:2" x14ac:dyDescent="0.25">
      <c r="B447" s="3"/>
    </row>
    <row r="448" spans="2:2" x14ac:dyDescent="0.25">
      <c r="B448" s="3"/>
    </row>
    <row r="449" spans="2:2" x14ac:dyDescent="0.25">
      <c r="B449" s="3"/>
    </row>
    <row r="450" spans="2:2" x14ac:dyDescent="0.25">
      <c r="B450" s="3"/>
    </row>
    <row r="451" spans="2:2" x14ac:dyDescent="0.25">
      <c r="B451" s="3"/>
    </row>
    <row r="452" spans="2:2" x14ac:dyDescent="0.25">
      <c r="B452" s="3"/>
    </row>
    <row r="453" spans="2:2" x14ac:dyDescent="0.25">
      <c r="B453" s="3"/>
    </row>
    <row r="454" spans="2:2" x14ac:dyDescent="0.25">
      <c r="B454" s="3"/>
    </row>
    <row r="455" spans="2:2" x14ac:dyDescent="0.25">
      <c r="B455" s="3"/>
    </row>
    <row r="456" spans="2:2" x14ac:dyDescent="0.25">
      <c r="B456" s="3"/>
    </row>
    <row r="457" spans="2:2" x14ac:dyDescent="0.25">
      <c r="B457" s="3"/>
    </row>
    <row r="458" spans="2:2" x14ac:dyDescent="0.25">
      <c r="B458" s="3"/>
    </row>
    <row r="459" spans="2:2" x14ac:dyDescent="0.25">
      <c r="B459" s="3"/>
    </row>
    <row r="460" spans="2:2" x14ac:dyDescent="0.25">
      <c r="B460" s="3"/>
    </row>
    <row r="461" spans="2:2" x14ac:dyDescent="0.25">
      <c r="B461" s="3"/>
    </row>
    <row r="462" spans="2:2" x14ac:dyDescent="0.25">
      <c r="B462" s="3"/>
    </row>
    <row r="463" spans="2:2" x14ac:dyDescent="0.25">
      <c r="B463" s="3"/>
    </row>
    <row r="464" spans="2:2" x14ac:dyDescent="0.25">
      <c r="B464" s="3"/>
    </row>
    <row r="465" spans="2:2" x14ac:dyDescent="0.25">
      <c r="B465" s="3"/>
    </row>
    <row r="466" spans="2:2" x14ac:dyDescent="0.25">
      <c r="B466" s="3"/>
    </row>
    <row r="467" spans="2:2" x14ac:dyDescent="0.25">
      <c r="B467" s="3"/>
    </row>
    <row r="468" spans="2:2" x14ac:dyDescent="0.25">
      <c r="B468" s="3"/>
    </row>
    <row r="469" spans="2:2" x14ac:dyDescent="0.25">
      <c r="B469" s="3"/>
    </row>
    <row r="470" spans="2:2" x14ac:dyDescent="0.25">
      <c r="B470" s="3"/>
    </row>
    <row r="471" spans="2:2" x14ac:dyDescent="0.25">
      <c r="B471" s="3"/>
    </row>
    <row r="472" spans="2:2" x14ac:dyDescent="0.25">
      <c r="B472" s="3"/>
    </row>
    <row r="473" spans="2:2" x14ac:dyDescent="0.25">
      <c r="B473" s="3"/>
    </row>
    <row r="474" spans="2:2" x14ac:dyDescent="0.25">
      <c r="B474" s="3"/>
    </row>
    <row r="475" spans="2:2" x14ac:dyDescent="0.25">
      <c r="B475" s="3"/>
    </row>
    <row r="476" spans="2:2" x14ac:dyDescent="0.25">
      <c r="B476" s="3"/>
    </row>
    <row r="477" spans="2:2" x14ac:dyDescent="0.25">
      <c r="B477" s="3"/>
    </row>
    <row r="478" spans="2:2" x14ac:dyDescent="0.25">
      <c r="B478" s="3"/>
    </row>
    <row r="479" spans="2:2" x14ac:dyDescent="0.25">
      <c r="B479" s="3"/>
    </row>
    <row r="480" spans="2:2" x14ac:dyDescent="0.25">
      <c r="B480" s="3"/>
    </row>
    <row r="481" spans="2:2" x14ac:dyDescent="0.25">
      <c r="B481" s="3"/>
    </row>
    <row r="482" spans="2:2" x14ac:dyDescent="0.25">
      <c r="B482" s="3"/>
    </row>
    <row r="483" spans="2:2" x14ac:dyDescent="0.25">
      <c r="B483" s="3"/>
    </row>
    <row r="484" spans="2:2" x14ac:dyDescent="0.25">
      <c r="B484" s="3"/>
    </row>
    <row r="485" spans="2:2" x14ac:dyDescent="0.25">
      <c r="B485" s="3"/>
    </row>
    <row r="486" spans="2:2" x14ac:dyDescent="0.25">
      <c r="B486" s="3"/>
    </row>
    <row r="487" spans="2:2" x14ac:dyDescent="0.25">
      <c r="B487" s="3"/>
    </row>
    <row r="488" spans="2:2" x14ac:dyDescent="0.25">
      <c r="B488" s="3"/>
    </row>
    <row r="489" spans="2:2" x14ac:dyDescent="0.25">
      <c r="B489" s="3"/>
    </row>
    <row r="490" spans="2:2" x14ac:dyDescent="0.25">
      <c r="B490" s="3"/>
    </row>
    <row r="491" spans="2:2" x14ac:dyDescent="0.25">
      <c r="B491" s="3"/>
    </row>
    <row r="492" spans="2:2" x14ac:dyDescent="0.25">
      <c r="B492" s="3"/>
    </row>
    <row r="493" spans="2:2" x14ac:dyDescent="0.25">
      <c r="B493" s="3"/>
    </row>
    <row r="494" spans="2:2" x14ac:dyDescent="0.25">
      <c r="B494" s="3"/>
    </row>
    <row r="495" spans="2:2" x14ac:dyDescent="0.25">
      <c r="B495" s="3"/>
    </row>
    <row r="496" spans="2:2" x14ac:dyDescent="0.25">
      <c r="B496" s="3"/>
    </row>
    <row r="497" spans="2:2" x14ac:dyDescent="0.25">
      <c r="B497" s="3"/>
    </row>
    <row r="498" spans="2:2" x14ac:dyDescent="0.25">
      <c r="B498" s="3"/>
    </row>
    <row r="499" spans="2:2" x14ac:dyDescent="0.25">
      <c r="B499" s="3"/>
    </row>
    <row r="500" spans="2:2" x14ac:dyDescent="0.25">
      <c r="B500" s="3"/>
    </row>
    <row r="501" spans="2:2" x14ac:dyDescent="0.25">
      <c r="B501" s="3"/>
    </row>
    <row r="502" spans="2:2" x14ac:dyDescent="0.25">
      <c r="B502" s="3"/>
    </row>
    <row r="503" spans="2:2" x14ac:dyDescent="0.25">
      <c r="B503" s="3"/>
    </row>
    <row r="504" spans="2:2" x14ac:dyDescent="0.25">
      <c r="B504" s="3"/>
    </row>
    <row r="505" spans="2:2" x14ac:dyDescent="0.25">
      <c r="B505" s="3"/>
    </row>
    <row r="506" spans="2:2" x14ac:dyDescent="0.25">
      <c r="B506" s="3"/>
    </row>
    <row r="507" spans="2:2" x14ac:dyDescent="0.25">
      <c r="B507" s="3"/>
    </row>
    <row r="508" spans="2:2" x14ac:dyDescent="0.25">
      <c r="B508" s="3"/>
    </row>
    <row r="509" spans="2:2" x14ac:dyDescent="0.25">
      <c r="B509" s="3"/>
    </row>
    <row r="510" spans="2:2" x14ac:dyDescent="0.25">
      <c r="B510" s="3"/>
    </row>
    <row r="511" spans="2:2" x14ac:dyDescent="0.25">
      <c r="B511" s="3"/>
    </row>
    <row r="512" spans="2:2" x14ac:dyDescent="0.25">
      <c r="B512" s="3"/>
    </row>
    <row r="513" spans="2:2" x14ac:dyDescent="0.25">
      <c r="B513" s="3"/>
    </row>
    <row r="514" spans="2:2" x14ac:dyDescent="0.25">
      <c r="B514" s="3"/>
    </row>
    <row r="515" spans="2:2" x14ac:dyDescent="0.25">
      <c r="B515" s="3"/>
    </row>
    <row r="516" spans="2:2" x14ac:dyDescent="0.25">
      <c r="B516" s="3"/>
    </row>
    <row r="517" spans="2:2" x14ac:dyDescent="0.25">
      <c r="B517" s="3"/>
    </row>
    <row r="518" spans="2:2" x14ac:dyDescent="0.25">
      <c r="B518" s="3"/>
    </row>
    <row r="519" spans="2:2" x14ac:dyDescent="0.25">
      <c r="B519" s="3"/>
    </row>
    <row r="520" spans="2:2" x14ac:dyDescent="0.25">
      <c r="B520" s="3"/>
    </row>
    <row r="521" spans="2:2" x14ac:dyDescent="0.25">
      <c r="B521" s="3"/>
    </row>
    <row r="522" spans="2:2" x14ac:dyDescent="0.25">
      <c r="B522" s="3"/>
    </row>
    <row r="523" spans="2:2" x14ac:dyDescent="0.25">
      <c r="B523" s="3"/>
    </row>
    <row r="524" spans="2:2" x14ac:dyDescent="0.25">
      <c r="B524" s="3"/>
    </row>
    <row r="525" spans="2:2" x14ac:dyDescent="0.25">
      <c r="B525" s="3"/>
    </row>
    <row r="526" spans="2:2" x14ac:dyDescent="0.25">
      <c r="B526" s="3"/>
    </row>
    <row r="527" spans="2:2" x14ac:dyDescent="0.25">
      <c r="B527" s="3"/>
    </row>
    <row r="528" spans="2:2" x14ac:dyDescent="0.25">
      <c r="B528" s="3"/>
    </row>
    <row r="529" spans="2:2" x14ac:dyDescent="0.25">
      <c r="B529" s="3"/>
    </row>
    <row r="530" spans="2:2" x14ac:dyDescent="0.25">
      <c r="B530" s="3"/>
    </row>
    <row r="531" spans="2:2" x14ac:dyDescent="0.25">
      <c r="B531" s="3"/>
    </row>
    <row r="532" spans="2:2" x14ac:dyDescent="0.25">
      <c r="B532" s="3"/>
    </row>
    <row r="533" spans="2:2" x14ac:dyDescent="0.25">
      <c r="B533" s="3"/>
    </row>
    <row r="534" spans="2:2" x14ac:dyDescent="0.25">
      <c r="B534" s="3"/>
    </row>
    <row r="535" spans="2:2" x14ac:dyDescent="0.25">
      <c r="B535" s="3"/>
    </row>
    <row r="536" spans="2:2" x14ac:dyDescent="0.25">
      <c r="B536" s="3"/>
    </row>
    <row r="537" spans="2:2" x14ac:dyDescent="0.25">
      <c r="B537" s="3"/>
    </row>
    <row r="538" spans="2:2" x14ac:dyDescent="0.25">
      <c r="B538" s="3"/>
    </row>
    <row r="539" spans="2:2" x14ac:dyDescent="0.25">
      <c r="B539" s="3"/>
    </row>
    <row r="540" spans="2:2" x14ac:dyDescent="0.25">
      <c r="B540" s="3"/>
    </row>
    <row r="541" spans="2:2" x14ac:dyDescent="0.25">
      <c r="B541" s="3"/>
    </row>
    <row r="542" spans="2:2" x14ac:dyDescent="0.25">
      <c r="B542" s="3"/>
    </row>
    <row r="543" spans="2:2" x14ac:dyDescent="0.25">
      <c r="B543" s="3"/>
    </row>
    <row r="544" spans="2:2" x14ac:dyDescent="0.25">
      <c r="B544" s="3"/>
    </row>
    <row r="545" spans="2:2" x14ac:dyDescent="0.25">
      <c r="B545" s="3"/>
    </row>
    <row r="546" spans="2:2" x14ac:dyDescent="0.25">
      <c r="B546" s="3"/>
    </row>
    <row r="547" spans="2:2" x14ac:dyDescent="0.25">
      <c r="B547" s="3"/>
    </row>
    <row r="548" spans="2:2" x14ac:dyDescent="0.25">
      <c r="B548" s="3"/>
    </row>
    <row r="549" spans="2:2" x14ac:dyDescent="0.25">
      <c r="B549" s="3"/>
    </row>
    <row r="550" spans="2:2" x14ac:dyDescent="0.25">
      <c r="B550" s="3"/>
    </row>
    <row r="551" spans="2:2" x14ac:dyDescent="0.25">
      <c r="B551" s="3"/>
    </row>
    <row r="552" spans="2:2" x14ac:dyDescent="0.25">
      <c r="B552" s="3"/>
    </row>
    <row r="553" spans="2:2" x14ac:dyDescent="0.25">
      <c r="B553" s="3"/>
    </row>
    <row r="554" spans="2:2" x14ac:dyDescent="0.25">
      <c r="B554" s="3"/>
    </row>
    <row r="555" spans="2:2" x14ac:dyDescent="0.25">
      <c r="B555" s="3"/>
    </row>
    <row r="556" spans="2:2" x14ac:dyDescent="0.25">
      <c r="B556" s="3"/>
    </row>
    <row r="557" spans="2:2" x14ac:dyDescent="0.25">
      <c r="B557" s="3"/>
    </row>
    <row r="558" spans="2:2" x14ac:dyDescent="0.25">
      <c r="B558" s="3"/>
    </row>
    <row r="559" spans="2:2" x14ac:dyDescent="0.25">
      <c r="B559" s="3"/>
    </row>
    <row r="560" spans="2:2" x14ac:dyDescent="0.25">
      <c r="B560" s="3"/>
    </row>
    <row r="561" spans="2:2" x14ac:dyDescent="0.25">
      <c r="B561" s="3"/>
    </row>
    <row r="562" spans="2:2" x14ac:dyDescent="0.25">
      <c r="B562" s="3"/>
    </row>
    <row r="563" spans="2:2" x14ac:dyDescent="0.25">
      <c r="B563" s="3"/>
    </row>
    <row r="564" spans="2:2" x14ac:dyDescent="0.25">
      <c r="B564" s="3"/>
    </row>
    <row r="565" spans="2:2" x14ac:dyDescent="0.25">
      <c r="B565" s="3"/>
    </row>
    <row r="566" spans="2:2" x14ac:dyDescent="0.25">
      <c r="B566" s="3"/>
    </row>
    <row r="567" spans="2:2" x14ac:dyDescent="0.25">
      <c r="B567" s="3"/>
    </row>
    <row r="568" spans="2:2" x14ac:dyDescent="0.25">
      <c r="B568" s="3"/>
    </row>
    <row r="569" spans="2:2" x14ac:dyDescent="0.25">
      <c r="B569" s="3"/>
    </row>
    <row r="570" spans="2:2" x14ac:dyDescent="0.25">
      <c r="B570" s="3"/>
    </row>
    <row r="571" spans="2:2" x14ac:dyDescent="0.25">
      <c r="B571" s="3"/>
    </row>
    <row r="572" spans="2:2" x14ac:dyDescent="0.25">
      <c r="B572" s="3"/>
    </row>
    <row r="573" spans="2:2" x14ac:dyDescent="0.25">
      <c r="B573" s="3"/>
    </row>
    <row r="574" spans="2:2" x14ac:dyDescent="0.25">
      <c r="B574" s="3"/>
    </row>
    <row r="575" spans="2:2" x14ac:dyDescent="0.25">
      <c r="B575" s="3"/>
    </row>
    <row r="576" spans="2:2" x14ac:dyDescent="0.25">
      <c r="B576" s="3"/>
    </row>
    <row r="577" spans="2:2" x14ac:dyDescent="0.25">
      <c r="B577" s="3"/>
    </row>
    <row r="578" spans="2:2" x14ac:dyDescent="0.25">
      <c r="B578" s="3"/>
    </row>
    <row r="579" spans="2:2" x14ac:dyDescent="0.25">
      <c r="B579" s="3"/>
    </row>
    <row r="580" spans="2:2" x14ac:dyDescent="0.25">
      <c r="B580" s="3"/>
    </row>
    <row r="581" spans="2:2" x14ac:dyDescent="0.25">
      <c r="B581" s="3"/>
    </row>
    <row r="582" spans="2:2" x14ac:dyDescent="0.25">
      <c r="B582" s="3"/>
    </row>
    <row r="583" spans="2:2" x14ac:dyDescent="0.25">
      <c r="B583" s="3"/>
    </row>
    <row r="584" spans="2:2" x14ac:dyDescent="0.25">
      <c r="B584" s="3"/>
    </row>
    <row r="585" spans="2:2" x14ac:dyDescent="0.25">
      <c r="B585" s="3"/>
    </row>
    <row r="586" spans="2:2" x14ac:dyDescent="0.25">
      <c r="B586" s="3"/>
    </row>
    <row r="587" spans="2:2" x14ac:dyDescent="0.25">
      <c r="B587" s="3"/>
    </row>
    <row r="588" spans="2:2" x14ac:dyDescent="0.25">
      <c r="B588" s="3"/>
    </row>
    <row r="589" spans="2:2" x14ac:dyDescent="0.25">
      <c r="B589" s="3"/>
    </row>
    <row r="590" spans="2:2" x14ac:dyDescent="0.25">
      <c r="B590" s="3"/>
    </row>
    <row r="591" spans="2:2" x14ac:dyDescent="0.25">
      <c r="B591" s="3"/>
    </row>
    <row r="592" spans="2:2" x14ac:dyDescent="0.25">
      <c r="B592" s="3"/>
    </row>
    <row r="593" spans="2:2" x14ac:dyDescent="0.25">
      <c r="B593" s="3"/>
    </row>
    <row r="594" spans="2:2" x14ac:dyDescent="0.25">
      <c r="B594" s="3"/>
    </row>
    <row r="595" spans="2:2" x14ac:dyDescent="0.25">
      <c r="B595" s="3"/>
    </row>
    <row r="596" spans="2:2" x14ac:dyDescent="0.25">
      <c r="B596" s="3"/>
    </row>
    <row r="597" spans="2:2" x14ac:dyDescent="0.25">
      <c r="B597" s="3"/>
    </row>
    <row r="598" spans="2:2" x14ac:dyDescent="0.25">
      <c r="B598" s="3"/>
    </row>
    <row r="599" spans="2:2" x14ac:dyDescent="0.25">
      <c r="B599" s="3"/>
    </row>
    <row r="600" spans="2:2" x14ac:dyDescent="0.25">
      <c r="B600" s="3"/>
    </row>
    <row r="601" spans="2:2" x14ac:dyDescent="0.25">
      <c r="B601" s="3"/>
    </row>
    <row r="602" spans="2:2" x14ac:dyDescent="0.25">
      <c r="B602" s="3"/>
    </row>
    <row r="603" spans="2:2" x14ac:dyDescent="0.25">
      <c r="B603" s="3"/>
    </row>
    <row r="604" spans="2:2" x14ac:dyDescent="0.25">
      <c r="B604" s="3"/>
    </row>
    <row r="605" spans="2:2" x14ac:dyDescent="0.25">
      <c r="B605" s="3"/>
    </row>
    <row r="606" spans="2:2" x14ac:dyDescent="0.25">
      <c r="B606" s="3"/>
    </row>
    <row r="607" spans="2:2" x14ac:dyDescent="0.25">
      <c r="B607" s="3"/>
    </row>
    <row r="608" spans="2:2" x14ac:dyDescent="0.25">
      <c r="B608" s="3"/>
    </row>
    <row r="609" spans="2:2" x14ac:dyDescent="0.25">
      <c r="B609" s="3"/>
    </row>
    <row r="610" spans="2:2" x14ac:dyDescent="0.25">
      <c r="B610" s="3"/>
    </row>
    <row r="611" spans="2:2" x14ac:dyDescent="0.25">
      <c r="B611" s="3"/>
    </row>
    <row r="612" spans="2:2" x14ac:dyDescent="0.25">
      <c r="B612" s="3"/>
    </row>
    <row r="613" spans="2:2" x14ac:dyDescent="0.25">
      <c r="B613" s="3"/>
    </row>
    <row r="614" spans="2:2" x14ac:dyDescent="0.25">
      <c r="B614" s="3"/>
    </row>
    <row r="615" spans="2:2" x14ac:dyDescent="0.25">
      <c r="B615" s="3"/>
    </row>
    <row r="616" spans="2:2" x14ac:dyDescent="0.25">
      <c r="B616" s="3"/>
    </row>
    <row r="617" spans="2:2" x14ac:dyDescent="0.25">
      <c r="B617" s="3"/>
    </row>
    <row r="618" spans="2:2" x14ac:dyDescent="0.25">
      <c r="B618" s="3"/>
    </row>
    <row r="619" spans="2:2" x14ac:dyDescent="0.25">
      <c r="B619" s="3"/>
    </row>
    <row r="620" spans="2:2" x14ac:dyDescent="0.25">
      <c r="B620" s="3"/>
    </row>
    <row r="621" spans="2:2" x14ac:dyDescent="0.25">
      <c r="B621" s="3"/>
    </row>
    <row r="622" spans="2:2" x14ac:dyDescent="0.25">
      <c r="B622" s="3"/>
    </row>
    <row r="623" spans="2:2" x14ac:dyDescent="0.25">
      <c r="B623" s="3"/>
    </row>
    <row r="624" spans="2:2" x14ac:dyDescent="0.25">
      <c r="B624" s="3"/>
    </row>
    <row r="625" spans="2:2" x14ac:dyDescent="0.25">
      <c r="B625" s="3"/>
    </row>
    <row r="626" spans="2:2" x14ac:dyDescent="0.25">
      <c r="B626" s="3"/>
    </row>
    <row r="627" spans="2:2" x14ac:dyDescent="0.25">
      <c r="B627" s="3"/>
    </row>
    <row r="628" spans="2:2" x14ac:dyDescent="0.25">
      <c r="B628" s="3"/>
    </row>
    <row r="629" spans="2:2" x14ac:dyDescent="0.25">
      <c r="B629" s="3"/>
    </row>
    <row r="630" spans="2:2" x14ac:dyDescent="0.25">
      <c r="B630" s="3"/>
    </row>
    <row r="631" spans="2:2" x14ac:dyDescent="0.25">
      <c r="B631" s="3"/>
    </row>
    <row r="632" spans="2:2" x14ac:dyDescent="0.25">
      <c r="B632" s="3"/>
    </row>
    <row r="633" spans="2:2" x14ac:dyDescent="0.25">
      <c r="B633" s="3"/>
    </row>
    <row r="634" spans="2:2" x14ac:dyDescent="0.25">
      <c r="B634" s="3"/>
    </row>
    <row r="635" spans="2:2" x14ac:dyDescent="0.25">
      <c r="B635" s="3"/>
    </row>
    <row r="636" spans="2:2" x14ac:dyDescent="0.25">
      <c r="B636" s="3"/>
    </row>
    <row r="637" spans="2:2" x14ac:dyDescent="0.25">
      <c r="B637" s="3"/>
    </row>
    <row r="638" spans="2:2" x14ac:dyDescent="0.25">
      <c r="B638" s="3"/>
    </row>
    <row r="639" spans="2:2" x14ac:dyDescent="0.25">
      <c r="B639" s="3"/>
    </row>
    <row r="640" spans="2:2" x14ac:dyDescent="0.25">
      <c r="B640" s="3"/>
    </row>
    <row r="641" spans="2:2" x14ac:dyDescent="0.25">
      <c r="B641" s="3"/>
    </row>
    <row r="642" spans="2:2" x14ac:dyDescent="0.25">
      <c r="B642" s="3"/>
    </row>
    <row r="643" spans="2:2" x14ac:dyDescent="0.25">
      <c r="B643" s="3"/>
    </row>
    <row r="644" spans="2:2" x14ac:dyDescent="0.25">
      <c r="B644" s="3"/>
    </row>
    <row r="645" spans="2:2" x14ac:dyDescent="0.25">
      <c r="B645" s="3"/>
    </row>
    <row r="646" spans="2:2" x14ac:dyDescent="0.25">
      <c r="B646" s="3"/>
    </row>
    <row r="647" spans="2:2" x14ac:dyDescent="0.25">
      <c r="B647" s="3"/>
    </row>
    <row r="648" spans="2:2" x14ac:dyDescent="0.25">
      <c r="B648" s="3"/>
    </row>
    <row r="649" spans="2:2" x14ac:dyDescent="0.25">
      <c r="B649" s="3"/>
    </row>
    <row r="650" spans="2:2" x14ac:dyDescent="0.25">
      <c r="B650" s="3"/>
    </row>
    <row r="651" spans="2:2" x14ac:dyDescent="0.25">
      <c r="B651" s="3"/>
    </row>
    <row r="652" spans="2:2" x14ac:dyDescent="0.25">
      <c r="B652" s="3"/>
    </row>
    <row r="653" spans="2:2" x14ac:dyDescent="0.25">
      <c r="B653" s="3"/>
    </row>
    <row r="654" spans="2:2" x14ac:dyDescent="0.25">
      <c r="B654" s="3"/>
    </row>
    <row r="655" spans="2:2" x14ac:dyDescent="0.25">
      <c r="B655" s="3"/>
    </row>
    <row r="656" spans="2:2" x14ac:dyDescent="0.25">
      <c r="B656" s="3"/>
    </row>
    <row r="657" spans="2:2" x14ac:dyDescent="0.25">
      <c r="B657" s="3"/>
    </row>
    <row r="658" spans="2:2" x14ac:dyDescent="0.25">
      <c r="B658" s="3"/>
    </row>
    <row r="659" spans="2:2" x14ac:dyDescent="0.25">
      <c r="B659" s="3"/>
    </row>
    <row r="660" spans="2:2" x14ac:dyDescent="0.25">
      <c r="B660" s="3"/>
    </row>
    <row r="661" spans="2:2" x14ac:dyDescent="0.25">
      <c r="B661" s="3"/>
    </row>
    <row r="662" spans="2:2" x14ac:dyDescent="0.25">
      <c r="B662" s="3"/>
    </row>
    <row r="663" spans="2:2" x14ac:dyDescent="0.25">
      <c r="B663" s="3"/>
    </row>
    <row r="664" spans="2:2" x14ac:dyDescent="0.25">
      <c r="B664" s="3"/>
    </row>
    <row r="665" spans="2:2" x14ac:dyDescent="0.25">
      <c r="B665" s="3"/>
    </row>
    <row r="666" spans="2:2" x14ac:dyDescent="0.25">
      <c r="B666" s="3"/>
    </row>
    <row r="667" spans="2:2" x14ac:dyDescent="0.25">
      <c r="B667" s="3"/>
    </row>
    <row r="668" spans="2:2" x14ac:dyDescent="0.25">
      <c r="B668" s="3"/>
    </row>
    <row r="669" spans="2:2" x14ac:dyDescent="0.25">
      <c r="B669" s="3"/>
    </row>
    <row r="670" spans="2:2" x14ac:dyDescent="0.25">
      <c r="B670" s="3"/>
    </row>
    <row r="671" spans="2:2" x14ac:dyDescent="0.25">
      <c r="B671" s="3"/>
    </row>
    <row r="672" spans="2:2" x14ac:dyDescent="0.25">
      <c r="B672" s="3"/>
    </row>
    <row r="673" spans="2:2" x14ac:dyDescent="0.25">
      <c r="B673" s="3"/>
    </row>
    <row r="674" spans="2:2" x14ac:dyDescent="0.25">
      <c r="B674" s="3"/>
    </row>
    <row r="675" spans="2:2" x14ac:dyDescent="0.25">
      <c r="B675" s="3"/>
    </row>
    <row r="676" spans="2:2" x14ac:dyDescent="0.25">
      <c r="B676" s="3"/>
    </row>
    <row r="677" spans="2:2" x14ac:dyDescent="0.25">
      <c r="B677" s="3"/>
    </row>
    <row r="678" spans="2:2" x14ac:dyDescent="0.25">
      <c r="B678" s="3"/>
    </row>
    <row r="679" spans="2:2" x14ac:dyDescent="0.25">
      <c r="B679" s="3"/>
    </row>
    <row r="680" spans="2:2" x14ac:dyDescent="0.25">
      <c r="B680" s="3"/>
    </row>
    <row r="681" spans="2:2" x14ac:dyDescent="0.25">
      <c r="B681" s="3"/>
    </row>
    <row r="682" spans="2:2" x14ac:dyDescent="0.25">
      <c r="B682" s="3"/>
    </row>
    <row r="683" spans="2:2" x14ac:dyDescent="0.25">
      <c r="B683" s="3"/>
    </row>
    <row r="684" spans="2:2" x14ac:dyDescent="0.25">
      <c r="B684" s="3"/>
    </row>
    <row r="685" spans="2:2" x14ac:dyDescent="0.25">
      <c r="B685" s="3"/>
    </row>
    <row r="686" spans="2:2" x14ac:dyDescent="0.25">
      <c r="B686" s="3"/>
    </row>
    <row r="687" spans="2:2" x14ac:dyDescent="0.25">
      <c r="B687" s="3"/>
    </row>
    <row r="688" spans="2:2" x14ac:dyDescent="0.25">
      <c r="B688" s="3"/>
    </row>
    <row r="689" spans="2:2" x14ac:dyDescent="0.25">
      <c r="B689" s="3"/>
    </row>
    <row r="690" spans="2:2" x14ac:dyDescent="0.25">
      <c r="B690" s="3"/>
    </row>
    <row r="691" spans="2:2" x14ac:dyDescent="0.25">
      <c r="B691" s="3"/>
    </row>
    <row r="692" spans="2:2" x14ac:dyDescent="0.25">
      <c r="B692" s="3"/>
    </row>
    <row r="693" spans="2:2" x14ac:dyDescent="0.25">
      <c r="B693" s="3"/>
    </row>
    <row r="694" spans="2:2" x14ac:dyDescent="0.25">
      <c r="B694" s="3"/>
    </row>
    <row r="695" spans="2:2" x14ac:dyDescent="0.25">
      <c r="B695" s="3"/>
    </row>
    <row r="696" spans="2:2" x14ac:dyDescent="0.25">
      <c r="B696" s="3"/>
    </row>
    <row r="697" spans="2:2" x14ac:dyDescent="0.25">
      <c r="B697" s="3"/>
    </row>
    <row r="698" spans="2:2" x14ac:dyDescent="0.25">
      <c r="B698" s="3"/>
    </row>
    <row r="699" spans="2:2" x14ac:dyDescent="0.25">
      <c r="B699" s="3"/>
    </row>
    <row r="700" spans="2:2" x14ac:dyDescent="0.25">
      <c r="B700" s="3"/>
    </row>
    <row r="701" spans="2:2" x14ac:dyDescent="0.25">
      <c r="B701" s="3"/>
    </row>
    <row r="702" spans="2:2" x14ac:dyDescent="0.25">
      <c r="B702" s="3"/>
    </row>
    <row r="703" spans="2:2" x14ac:dyDescent="0.25">
      <c r="B703" s="3"/>
    </row>
    <row r="704" spans="2:2" x14ac:dyDescent="0.25">
      <c r="B704" s="3"/>
    </row>
    <row r="705" spans="2:2" x14ac:dyDescent="0.25">
      <c r="B705" s="3"/>
    </row>
    <row r="706" spans="2:2" x14ac:dyDescent="0.25">
      <c r="B706" s="3"/>
    </row>
    <row r="707" spans="2:2" x14ac:dyDescent="0.25">
      <c r="B707" s="3"/>
    </row>
    <row r="708" spans="2:2" x14ac:dyDescent="0.25">
      <c r="B708" s="3"/>
    </row>
    <row r="709" spans="2:2" x14ac:dyDescent="0.25">
      <c r="B709" s="3"/>
    </row>
    <row r="710" spans="2:2" x14ac:dyDescent="0.25">
      <c r="B710" s="3"/>
    </row>
    <row r="711" spans="2:2" x14ac:dyDescent="0.25">
      <c r="B711" s="3"/>
    </row>
    <row r="712" spans="2:2" x14ac:dyDescent="0.25">
      <c r="B712" s="3"/>
    </row>
    <row r="713" spans="2:2" x14ac:dyDescent="0.25">
      <c r="B713" s="3"/>
    </row>
    <row r="714" spans="2:2" x14ac:dyDescent="0.25">
      <c r="B714" s="3"/>
    </row>
    <row r="715" spans="2:2" x14ac:dyDescent="0.25">
      <c r="B715" s="3"/>
    </row>
    <row r="716" spans="2:2" x14ac:dyDescent="0.25">
      <c r="B716" s="3"/>
    </row>
    <row r="717" spans="2:2" x14ac:dyDescent="0.25">
      <c r="B717" s="3"/>
    </row>
    <row r="718" spans="2:2" x14ac:dyDescent="0.25">
      <c r="B718" s="3"/>
    </row>
    <row r="719" spans="2:2" x14ac:dyDescent="0.25">
      <c r="B719" s="3"/>
    </row>
    <row r="720" spans="2:2" x14ac:dyDescent="0.25">
      <c r="B720" s="3"/>
    </row>
    <row r="721" spans="2:2" x14ac:dyDescent="0.25">
      <c r="B721" s="3"/>
    </row>
    <row r="722" spans="2:2" x14ac:dyDescent="0.25">
      <c r="B722" s="3"/>
    </row>
    <row r="723" spans="2:2" x14ac:dyDescent="0.25">
      <c r="B723" s="3"/>
    </row>
    <row r="724" spans="2:2" x14ac:dyDescent="0.25">
      <c r="B724" s="3"/>
    </row>
    <row r="725" spans="2:2" x14ac:dyDescent="0.25">
      <c r="B725" s="3"/>
    </row>
    <row r="726" spans="2:2" x14ac:dyDescent="0.25">
      <c r="B726" s="3"/>
    </row>
    <row r="727" spans="2:2" x14ac:dyDescent="0.25">
      <c r="B727" s="3"/>
    </row>
    <row r="728" spans="2:2" x14ac:dyDescent="0.25">
      <c r="B728" s="3"/>
    </row>
    <row r="729" spans="2:2" x14ac:dyDescent="0.25">
      <c r="B729" s="3"/>
    </row>
    <row r="730" spans="2:2" x14ac:dyDescent="0.25">
      <c r="B730" s="3"/>
    </row>
    <row r="731" spans="2:2" x14ac:dyDescent="0.25">
      <c r="B731" s="3"/>
    </row>
    <row r="732" spans="2:2" x14ac:dyDescent="0.25">
      <c r="B732" s="3"/>
    </row>
    <row r="733" spans="2:2" x14ac:dyDescent="0.25">
      <c r="B733" s="3"/>
    </row>
    <row r="734" spans="2:2" x14ac:dyDescent="0.25">
      <c r="B734" s="3"/>
    </row>
    <row r="735" spans="2:2" x14ac:dyDescent="0.25">
      <c r="B735" s="3"/>
    </row>
    <row r="736" spans="2:2" x14ac:dyDescent="0.25">
      <c r="B736" s="3"/>
    </row>
    <row r="737" spans="2:2" x14ac:dyDescent="0.25">
      <c r="B737" s="3"/>
    </row>
    <row r="738" spans="2:2" x14ac:dyDescent="0.25">
      <c r="B738" s="3"/>
    </row>
    <row r="739" spans="2:2" x14ac:dyDescent="0.25">
      <c r="B739" s="3"/>
    </row>
    <row r="740" spans="2:2" x14ac:dyDescent="0.25">
      <c r="B740" s="3"/>
    </row>
    <row r="741" spans="2:2" x14ac:dyDescent="0.25">
      <c r="B741" s="3"/>
    </row>
    <row r="742" spans="2:2" x14ac:dyDescent="0.25">
      <c r="B742" s="3"/>
    </row>
    <row r="743" spans="2:2" x14ac:dyDescent="0.25">
      <c r="B743" s="3"/>
    </row>
    <row r="744" spans="2:2" x14ac:dyDescent="0.25">
      <c r="B744" s="3"/>
    </row>
    <row r="745" spans="2:2" x14ac:dyDescent="0.25">
      <c r="B745" s="3"/>
    </row>
    <row r="746" spans="2:2" x14ac:dyDescent="0.25">
      <c r="B746" s="3"/>
    </row>
    <row r="747" spans="2:2" x14ac:dyDescent="0.25">
      <c r="B747" s="3"/>
    </row>
    <row r="748" spans="2:2" x14ac:dyDescent="0.25">
      <c r="B748" s="3"/>
    </row>
    <row r="749" spans="2:2" x14ac:dyDescent="0.25">
      <c r="B749" s="3"/>
    </row>
    <row r="750" spans="2:2" x14ac:dyDescent="0.25">
      <c r="B750" s="3"/>
    </row>
    <row r="751" spans="2:2" x14ac:dyDescent="0.25">
      <c r="B751" s="3"/>
    </row>
    <row r="752" spans="2:2" x14ac:dyDescent="0.25">
      <c r="B752" s="3"/>
    </row>
    <row r="753" spans="2:2" x14ac:dyDescent="0.25">
      <c r="B753" s="3"/>
    </row>
    <row r="754" spans="2:2" x14ac:dyDescent="0.25">
      <c r="B754" s="3"/>
    </row>
    <row r="755" spans="2:2" x14ac:dyDescent="0.25">
      <c r="B755" s="3"/>
    </row>
    <row r="756" spans="2:2" x14ac:dyDescent="0.25">
      <c r="B756" s="3"/>
    </row>
    <row r="757" spans="2:2" x14ac:dyDescent="0.25">
      <c r="B757" s="3"/>
    </row>
    <row r="758" spans="2:2" x14ac:dyDescent="0.25">
      <c r="B758" s="3"/>
    </row>
    <row r="759" spans="2:2" x14ac:dyDescent="0.25">
      <c r="B759" s="3"/>
    </row>
    <row r="760" spans="2:2" x14ac:dyDescent="0.25">
      <c r="B760" s="3"/>
    </row>
    <row r="761" spans="2:2" x14ac:dyDescent="0.25">
      <c r="B761" s="3"/>
    </row>
    <row r="762" spans="2:2" x14ac:dyDescent="0.25">
      <c r="B762" s="3"/>
    </row>
    <row r="763" spans="2:2" x14ac:dyDescent="0.25">
      <c r="B763" s="3"/>
    </row>
    <row r="764" spans="2:2" x14ac:dyDescent="0.25">
      <c r="B764" s="3"/>
    </row>
    <row r="765" spans="2:2" x14ac:dyDescent="0.25">
      <c r="B765" s="3"/>
    </row>
    <row r="766" spans="2:2" x14ac:dyDescent="0.25">
      <c r="B766" s="3"/>
    </row>
    <row r="767" spans="2:2" x14ac:dyDescent="0.25">
      <c r="B767" s="3"/>
    </row>
    <row r="768" spans="2:2" x14ac:dyDescent="0.25">
      <c r="B768" s="3"/>
    </row>
    <row r="769" spans="2:2" x14ac:dyDescent="0.25">
      <c r="B769" s="3"/>
    </row>
    <row r="770" spans="2:2" x14ac:dyDescent="0.25">
      <c r="B770" s="3"/>
    </row>
    <row r="771" spans="2:2" x14ac:dyDescent="0.25">
      <c r="B771" s="3"/>
    </row>
    <row r="772" spans="2:2" x14ac:dyDescent="0.25">
      <c r="B772" s="3"/>
    </row>
    <row r="773" spans="2:2" x14ac:dyDescent="0.25">
      <c r="B773" s="3"/>
    </row>
    <row r="774" spans="2:2" x14ac:dyDescent="0.25">
      <c r="B774" s="3"/>
    </row>
    <row r="775" spans="2:2" x14ac:dyDescent="0.25">
      <c r="B775" s="3"/>
    </row>
    <row r="776" spans="2:2" x14ac:dyDescent="0.25">
      <c r="B776" s="3"/>
    </row>
    <row r="777" spans="2:2" x14ac:dyDescent="0.25">
      <c r="B777" s="3"/>
    </row>
    <row r="778" spans="2:2" x14ac:dyDescent="0.25">
      <c r="B778" s="3"/>
    </row>
    <row r="779" spans="2:2" x14ac:dyDescent="0.25">
      <c r="B779" s="3"/>
    </row>
    <row r="780" spans="2:2" x14ac:dyDescent="0.25">
      <c r="B780" s="3"/>
    </row>
    <row r="781" spans="2:2" x14ac:dyDescent="0.25">
      <c r="B781" s="3"/>
    </row>
    <row r="782" spans="2:2" x14ac:dyDescent="0.25">
      <c r="B782" s="3"/>
    </row>
    <row r="783" spans="2:2" x14ac:dyDescent="0.25">
      <c r="B783" s="3"/>
    </row>
    <row r="784" spans="2:2" x14ac:dyDescent="0.25">
      <c r="B784" s="3"/>
    </row>
    <row r="785" spans="2:2" x14ac:dyDescent="0.25">
      <c r="B785" s="3"/>
    </row>
    <row r="786" spans="2:2" x14ac:dyDescent="0.25">
      <c r="B786" s="3"/>
    </row>
    <row r="787" spans="2:2" x14ac:dyDescent="0.25">
      <c r="B787" s="3"/>
    </row>
    <row r="788" spans="2:2" x14ac:dyDescent="0.25">
      <c r="B788" s="3"/>
    </row>
    <row r="789" spans="2:2" x14ac:dyDescent="0.25">
      <c r="B789" s="3"/>
    </row>
    <row r="790" spans="2:2" x14ac:dyDescent="0.25">
      <c r="B790" s="3"/>
    </row>
    <row r="791" spans="2:2" x14ac:dyDescent="0.25">
      <c r="B791" s="3"/>
    </row>
    <row r="792" spans="2:2" x14ac:dyDescent="0.25">
      <c r="B792" s="3"/>
    </row>
    <row r="793" spans="2:2" x14ac:dyDescent="0.25">
      <c r="B793" s="3"/>
    </row>
    <row r="794" spans="2:2" x14ac:dyDescent="0.25">
      <c r="B794" s="3"/>
    </row>
    <row r="795" spans="2:2" x14ac:dyDescent="0.25">
      <c r="B795" s="3"/>
    </row>
    <row r="796" spans="2:2" x14ac:dyDescent="0.25">
      <c r="B796" s="3"/>
    </row>
    <row r="797" spans="2:2" x14ac:dyDescent="0.25">
      <c r="B797" s="3"/>
    </row>
    <row r="798" spans="2:2" x14ac:dyDescent="0.25">
      <c r="B798" s="3"/>
    </row>
    <row r="799" spans="2:2" x14ac:dyDescent="0.25">
      <c r="B799" s="3"/>
    </row>
    <row r="800" spans="2:2" x14ac:dyDescent="0.25">
      <c r="B800" s="3"/>
    </row>
    <row r="801" spans="2:2" x14ac:dyDescent="0.25">
      <c r="B801" s="3"/>
    </row>
    <row r="802" spans="2:2" x14ac:dyDescent="0.25">
      <c r="B802" s="3"/>
    </row>
    <row r="803" spans="2:2" x14ac:dyDescent="0.25">
      <c r="B803" s="3"/>
    </row>
    <row r="804" spans="2:2" x14ac:dyDescent="0.25">
      <c r="B804" s="3"/>
    </row>
    <row r="805" spans="2:2" x14ac:dyDescent="0.25">
      <c r="B805" s="3"/>
    </row>
    <row r="806" spans="2:2" x14ac:dyDescent="0.25">
      <c r="B806" s="3"/>
    </row>
    <row r="807" spans="2:2" x14ac:dyDescent="0.25">
      <c r="B807" s="3"/>
    </row>
    <row r="808" spans="2:2" x14ac:dyDescent="0.25">
      <c r="B808" s="3"/>
    </row>
    <row r="809" spans="2:2" x14ac:dyDescent="0.25">
      <c r="B809" s="3"/>
    </row>
    <row r="810" spans="2:2" x14ac:dyDescent="0.25">
      <c r="B810" s="3"/>
    </row>
    <row r="811" spans="2:2" x14ac:dyDescent="0.25">
      <c r="B811" s="3"/>
    </row>
    <row r="812" spans="2:2" x14ac:dyDescent="0.25">
      <c r="B812" s="3"/>
    </row>
    <row r="813" spans="2:2" x14ac:dyDescent="0.25">
      <c r="B813" s="3"/>
    </row>
    <row r="814" spans="2:2" x14ac:dyDescent="0.25">
      <c r="B814" s="3"/>
    </row>
    <row r="815" spans="2:2" x14ac:dyDescent="0.25">
      <c r="B815" s="3"/>
    </row>
    <row r="816" spans="2:2" x14ac:dyDescent="0.25">
      <c r="B816" s="3"/>
    </row>
    <row r="817" spans="2:2" x14ac:dyDescent="0.25">
      <c r="B817" s="3"/>
    </row>
    <row r="818" spans="2:2" x14ac:dyDescent="0.25">
      <c r="B818" s="3"/>
    </row>
    <row r="819" spans="2:2" x14ac:dyDescent="0.25">
      <c r="B819" s="3"/>
    </row>
    <row r="820" spans="2:2" x14ac:dyDescent="0.25">
      <c r="B820" s="3"/>
    </row>
    <row r="821" spans="2:2" x14ac:dyDescent="0.25">
      <c r="B821" s="3"/>
    </row>
    <row r="822" spans="2:2" x14ac:dyDescent="0.25">
      <c r="B822" s="3"/>
    </row>
    <row r="823" spans="2:2" x14ac:dyDescent="0.25">
      <c r="B823" s="3"/>
    </row>
    <row r="824" spans="2:2" x14ac:dyDescent="0.25">
      <c r="B824" s="3"/>
    </row>
    <row r="825" spans="2:2" x14ac:dyDescent="0.25">
      <c r="B825" s="3"/>
    </row>
    <row r="826" spans="2:2" x14ac:dyDescent="0.25">
      <c r="B826" s="3"/>
    </row>
    <row r="827" spans="2:2" x14ac:dyDescent="0.25">
      <c r="B827" s="3"/>
    </row>
    <row r="828" spans="2:2" x14ac:dyDescent="0.25">
      <c r="B828" s="3"/>
    </row>
    <row r="829" spans="2:2" x14ac:dyDescent="0.25">
      <c r="B829" s="3"/>
    </row>
    <row r="830" spans="2:2" x14ac:dyDescent="0.25">
      <c r="B830" s="3"/>
    </row>
    <row r="831" spans="2:2" x14ac:dyDescent="0.25">
      <c r="B831" s="3"/>
    </row>
    <row r="832" spans="2:2" x14ac:dyDescent="0.25">
      <c r="B832" s="3"/>
    </row>
    <row r="833" spans="2:2" x14ac:dyDescent="0.25">
      <c r="B833" s="3"/>
    </row>
    <row r="834" spans="2:2" x14ac:dyDescent="0.25">
      <c r="B834" s="3"/>
    </row>
    <row r="835" spans="2:2" x14ac:dyDescent="0.25">
      <c r="B835" s="3"/>
    </row>
    <row r="836" spans="2:2" x14ac:dyDescent="0.25">
      <c r="B836" s="3"/>
    </row>
    <row r="837" spans="2:2" x14ac:dyDescent="0.25">
      <c r="B837" s="3"/>
    </row>
    <row r="838" spans="2:2" x14ac:dyDescent="0.25">
      <c r="B838" s="3"/>
    </row>
    <row r="839" spans="2:2" x14ac:dyDescent="0.25">
      <c r="B839" s="3"/>
    </row>
    <row r="840" spans="2:2" x14ac:dyDescent="0.25">
      <c r="B840" s="3"/>
    </row>
    <row r="841" spans="2:2" x14ac:dyDescent="0.25">
      <c r="B841" s="3"/>
    </row>
    <row r="842" spans="2:2" x14ac:dyDescent="0.25">
      <c r="B842" s="3"/>
    </row>
    <row r="843" spans="2:2" x14ac:dyDescent="0.25">
      <c r="B843" s="3"/>
    </row>
    <row r="844" spans="2:2" x14ac:dyDescent="0.25">
      <c r="B844" s="3"/>
    </row>
    <row r="845" spans="2:2" x14ac:dyDescent="0.25">
      <c r="B845" s="3"/>
    </row>
    <row r="846" spans="2:2" x14ac:dyDescent="0.25">
      <c r="B846" s="3"/>
    </row>
    <row r="847" spans="2:2" x14ac:dyDescent="0.25">
      <c r="B847" s="3"/>
    </row>
    <row r="848" spans="2:2" x14ac:dyDescent="0.25">
      <c r="B848" s="3"/>
    </row>
    <row r="849" spans="2:2" x14ac:dyDescent="0.25">
      <c r="B849" s="3"/>
    </row>
    <row r="850" spans="2:2" x14ac:dyDescent="0.25">
      <c r="B850" s="3"/>
    </row>
    <row r="851" spans="2:2" x14ac:dyDescent="0.25">
      <c r="B851" s="3"/>
    </row>
    <row r="852" spans="2:2" x14ac:dyDescent="0.25">
      <c r="B852" s="3"/>
    </row>
    <row r="853" spans="2:2" x14ac:dyDescent="0.25">
      <c r="B853" s="3"/>
    </row>
    <row r="854" spans="2:2" x14ac:dyDescent="0.25">
      <c r="B854" s="3"/>
    </row>
    <row r="855" spans="2:2" x14ac:dyDescent="0.25">
      <c r="B855" s="3"/>
    </row>
    <row r="856" spans="2:2" x14ac:dyDescent="0.25">
      <c r="B856" s="3"/>
    </row>
    <row r="857" spans="2:2" x14ac:dyDescent="0.25">
      <c r="B857" s="3"/>
    </row>
    <row r="858" spans="2:2" x14ac:dyDescent="0.25">
      <c r="B858" s="3"/>
    </row>
    <row r="859" spans="2:2" x14ac:dyDescent="0.25">
      <c r="B859" s="3"/>
    </row>
    <row r="860" spans="2:2" x14ac:dyDescent="0.25">
      <c r="B860" s="3"/>
    </row>
    <row r="861" spans="2:2" x14ac:dyDescent="0.25">
      <c r="B861" s="3"/>
    </row>
    <row r="862" spans="2:2" x14ac:dyDescent="0.25">
      <c r="B862" s="3"/>
    </row>
    <row r="863" spans="2:2" x14ac:dyDescent="0.25">
      <c r="B863" s="3"/>
    </row>
    <row r="864" spans="2:2" x14ac:dyDescent="0.25">
      <c r="B864" s="3"/>
    </row>
    <row r="865" spans="2:2" x14ac:dyDescent="0.25">
      <c r="B865" s="3"/>
    </row>
    <row r="866" spans="2:2" x14ac:dyDescent="0.25">
      <c r="B866" s="3"/>
    </row>
    <row r="867" spans="2:2" x14ac:dyDescent="0.25">
      <c r="B867" s="3"/>
    </row>
    <row r="868" spans="2:2" x14ac:dyDescent="0.25">
      <c r="B868" s="3"/>
    </row>
    <row r="869" spans="2:2" x14ac:dyDescent="0.25">
      <c r="B869" s="3"/>
    </row>
    <row r="870" spans="2:2" x14ac:dyDescent="0.25">
      <c r="B870" s="3"/>
    </row>
    <row r="871" spans="2:2" x14ac:dyDescent="0.25">
      <c r="B871" s="3"/>
    </row>
    <row r="872" spans="2:2" x14ac:dyDescent="0.25">
      <c r="B872" s="3"/>
    </row>
    <row r="873" spans="2:2" x14ac:dyDescent="0.25">
      <c r="B873" s="3"/>
    </row>
    <row r="874" spans="2:2" x14ac:dyDescent="0.25">
      <c r="B874" s="3"/>
    </row>
    <row r="875" spans="2:2" x14ac:dyDescent="0.25">
      <c r="B875" s="3"/>
    </row>
    <row r="876" spans="2:2" x14ac:dyDescent="0.25">
      <c r="B876" s="3"/>
    </row>
    <row r="877" spans="2:2" x14ac:dyDescent="0.25">
      <c r="B877" s="3"/>
    </row>
    <row r="878" spans="2:2" x14ac:dyDescent="0.25">
      <c r="B878" s="3"/>
    </row>
    <row r="879" spans="2:2" x14ac:dyDescent="0.25">
      <c r="B879" s="3"/>
    </row>
    <row r="880" spans="2:2" x14ac:dyDescent="0.25">
      <c r="B880" s="3"/>
    </row>
    <row r="881" spans="2:2" x14ac:dyDescent="0.25">
      <c r="B881" s="3"/>
    </row>
    <row r="882" spans="2:2" x14ac:dyDescent="0.25">
      <c r="B882" s="3"/>
    </row>
    <row r="883" spans="2:2" x14ac:dyDescent="0.25">
      <c r="B883" s="3"/>
    </row>
    <row r="884" spans="2:2" x14ac:dyDescent="0.25">
      <c r="B884" s="3"/>
    </row>
    <row r="885" spans="2:2" x14ac:dyDescent="0.25">
      <c r="B885" s="3"/>
    </row>
    <row r="886" spans="2:2" x14ac:dyDescent="0.25">
      <c r="B886" s="3"/>
    </row>
    <row r="887" spans="2:2" x14ac:dyDescent="0.25">
      <c r="B887" s="3"/>
    </row>
    <row r="888" spans="2:2" x14ac:dyDescent="0.25">
      <c r="B888" s="3"/>
    </row>
    <row r="889" spans="2:2" x14ac:dyDescent="0.25">
      <c r="B889" s="3"/>
    </row>
    <row r="890" spans="2:2" x14ac:dyDescent="0.25">
      <c r="B890" s="3"/>
    </row>
    <row r="891" spans="2:2" x14ac:dyDescent="0.25">
      <c r="B891" s="3"/>
    </row>
    <row r="892" spans="2:2" x14ac:dyDescent="0.25">
      <c r="B892" s="3"/>
    </row>
    <row r="893" spans="2:2" x14ac:dyDescent="0.25">
      <c r="B893" s="3"/>
    </row>
    <row r="894" spans="2:2" x14ac:dyDescent="0.25">
      <c r="B894" s="3"/>
    </row>
    <row r="895" spans="2:2" x14ac:dyDescent="0.25">
      <c r="B895" s="3"/>
    </row>
    <row r="896" spans="2:2" x14ac:dyDescent="0.25">
      <c r="B896" s="3"/>
    </row>
    <row r="897" spans="2:2" x14ac:dyDescent="0.25">
      <c r="B897" s="3"/>
    </row>
    <row r="898" spans="2:2" x14ac:dyDescent="0.25">
      <c r="B898" s="3"/>
    </row>
    <row r="899" spans="2:2" x14ac:dyDescent="0.25">
      <c r="B899" s="3"/>
    </row>
    <row r="900" spans="2:2" x14ac:dyDescent="0.25">
      <c r="B900" s="3"/>
    </row>
    <row r="901" spans="2:2" x14ac:dyDescent="0.25">
      <c r="B901" s="3"/>
    </row>
    <row r="902" spans="2:2" x14ac:dyDescent="0.25">
      <c r="B902" s="3"/>
    </row>
    <row r="903" spans="2:2" x14ac:dyDescent="0.25">
      <c r="B903" s="3"/>
    </row>
    <row r="904" spans="2:2" x14ac:dyDescent="0.25">
      <c r="B904" s="3"/>
    </row>
    <row r="905" spans="2:2" x14ac:dyDescent="0.25">
      <c r="B905" s="3"/>
    </row>
    <row r="906" spans="2:2" x14ac:dyDescent="0.25">
      <c r="B906" s="3"/>
    </row>
    <row r="907" spans="2:2" x14ac:dyDescent="0.25">
      <c r="B907" s="3"/>
    </row>
    <row r="908" spans="2:2" x14ac:dyDescent="0.25">
      <c r="B908" s="3"/>
    </row>
    <row r="909" spans="2:2" x14ac:dyDescent="0.25">
      <c r="B909" s="3"/>
    </row>
    <row r="910" spans="2:2" x14ac:dyDescent="0.25">
      <c r="B910" s="3"/>
    </row>
    <row r="911" spans="2:2" x14ac:dyDescent="0.25">
      <c r="B911" s="3"/>
    </row>
    <row r="912" spans="2:2" x14ac:dyDescent="0.25">
      <c r="B912" s="3"/>
    </row>
    <row r="913" spans="2:2" x14ac:dyDescent="0.25">
      <c r="B913" s="3"/>
    </row>
    <row r="914" spans="2:2" x14ac:dyDescent="0.25">
      <c r="B914" s="3"/>
    </row>
    <row r="915" spans="2:2" x14ac:dyDescent="0.25">
      <c r="B915" s="3"/>
    </row>
    <row r="916" spans="2:2" x14ac:dyDescent="0.25">
      <c r="B916" s="3"/>
    </row>
    <row r="917" spans="2:2" x14ac:dyDescent="0.25">
      <c r="B917" s="3"/>
    </row>
    <row r="918" spans="2:2" x14ac:dyDescent="0.25">
      <c r="B918" s="3"/>
    </row>
    <row r="919" spans="2:2" x14ac:dyDescent="0.25">
      <c r="B919" s="3"/>
    </row>
    <row r="920" spans="2:2" x14ac:dyDescent="0.25">
      <c r="B920" s="3"/>
    </row>
    <row r="921" spans="2:2" x14ac:dyDescent="0.25">
      <c r="B921" s="3"/>
    </row>
    <row r="922" spans="2:2" x14ac:dyDescent="0.25">
      <c r="B922" s="3"/>
    </row>
    <row r="923" spans="2:2" x14ac:dyDescent="0.25">
      <c r="B923" s="3"/>
    </row>
    <row r="924" spans="2:2" x14ac:dyDescent="0.25">
      <c r="B924" s="3"/>
    </row>
    <row r="925" spans="2:2" x14ac:dyDescent="0.25">
      <c r="B925" s="3"/>
    </row>
    <row r="926" spans="2:2" x14ac:dyDescent="0.25">
      <c r="B926" s="3"/>
    </row>
    <row r="927" spans="2:2" x14ac:dyDescent="0.25">
      <c r="B927" s="3"/>
    </row>
    <row r="928" spans="2:2" x14ac:dyDescent="0.25">
      <c r="B928" s="3"/>
    </row>
    <row r="929" spans="2:2" x14ac:dyDescent="0.25">
      <c r="B929" s="3"/>
    </row>
    <row r="930" spans="2:2" x14ac:dyDescent="0.25">
      <c r="B930" s="3"/>
    </row>
    <row r="931" spans="2:2" x14ac:dyDescent="0.25">
      <c r="B931" s="3"/>
    </row>
    <row r="932" spans="2:2" x14ac:dyDescent="0.25">
      <c r="B932" s="3"/>
    </row>
    <row r="933" spans="2:2" x14ac:dyDescent="0.25">
      <c r="B933" s="3"/>
    </row>
    <row r="934" spans="2:2" x14ac:dyDescent="0.25">
      <c r="B934" s="3"/>
    </row>
    <row r="935" spans="2:2" x14ac:dyDescent="0.25">
      <c r="B935" s="3"/>
    </row>
    <row r="936" spans="2:2" x14ac:dyDescent="0.25">
      <c r="B936" s="3"/>
    </row>
    <row r="937" spans="2:2" x14ac:dyDescent="0.25">
      <c r="B937" s="3"/>
    </row>
    <row r="938" spans="2:2" x14ac:dyDescent="0.25">
      <c r="B938" s="3"/>
    </row>
    <row r="939" spans="2:2" x14ac:dyDescent="0.25">
      <c r="B939" s="3"/>
    </row>
    <row r="940" spans="2:2" x14ac:dyDescent="0.25">
      <c r="B940" s="3"/>
    </row>
    <row r="941" spans="2:2" x14ac:dyDescent="0.25">
      <c r="B941" s="3"/>
    </row>
    <row r="942" spans="2:2" x14ac:dyDescent="0.25">
      <c r="B942" s="3"/>
    </row>
    <row r="943" spans="2:2" x14ac:dyDescent="0.25">
      <c r="B943" s="3"/>
    </row>
    <row r="944" spans="2:2" x14ac:dyDescent="0.25">
      <c r="B944" s="3"/>
    </row>
    <row r="945" spans="2:2" x14ac:dyDescent="0.25">
      <c r="B945" s="3"/>
    </row>
    <row r="946" spans="2:2" x14ac:dyDescent="0.25">
      <c r="B946" s="3"/>
    </row>
    <row r="947" spans="2:2" x14ac:dyDescent="0.25">
      <c r="B947" s="3"/>
    </row>
    <row r="948" spans="2:2" x14ac:dyDescent="0.25">
      <c r="B948" s="3"/>
    </row>
    <row r="949" spans="2:2" x14ac:dyDescent="0.25">
      <c r="B949" s="3"/>
    </row>
    <row r="950" spans="2:2" x14ac:dyDescent="0.25">
      <c r="B950" s="3"/>
    </row>
    <row r="951" spans="2:2" x14ac:dyDescent="0.25">
      <c r="B951" s="3"/>
    </row>
    <row r="952" spans="2:2" x14ac:dyDescent="0.25">
      <c r="B952" s="3"/>
    </row>
    <row r="953" spans="2:2" x14ac:dyDescent="0.25">
      <c r="B953" s="3"/>
    </row>
    <row r="954" spans="2:2" x14ac:dyDescent="0.25">
      <c r="B954" s="3"/>
    </row>
    <row r="955" spans="2:2" x14ac:dyDescent="0.25">
      <c r="B955" s="3"/>
    </row>
    <row r="956" spans="2:2" x14ac:dyDescent="0.25">
      <c r="B956" s="3"/>
    </row>
    <row r="957" spans="2:2" x14ac:dyDescent="0.25">
      <c r="B957" s="3"/>
    </row>
    <row r="958" spans="2:2" x14ac:dyDescent="0.25">
      <c r="B958" s="3"/>
    </row>
    <row r="959" spans="2:2" x14ac:dyDescent="0.25">
      <c r="B959" s="3"/>
    </row>
    <row r="960" spans="2:2" x14ac:dyDescent="0.25">
      <c r="B960" s="3"/>
    </row>
    <row r="961" spans="2:2" x14ac:dyDescent="0.25">
      <c r="B961" s="3"/>
    </row>
    <row r="962" spans="2:2" x14ac:dyDescent="0.25">
      <c r="B962" s="3"/>
    </row>
    <row r="963" spans="2:2" x14ac:dyDescent="0.25">
      <c r="B963" s="3"/>
    </row>
    <row r="964" spans="2:2" x14ac:dyDescent="0.25">
      <c r="B964" s="3"/>
    </row>
    <row r="965" spans="2:2" x14ac:dyDescent="0.25">
      <c r="B965" s="3"/>
    </row>
    <row r="966" spans="2:2" x14ac:dyDescent="0.25">
      <c r="B966" s="3"/>
    </row>
    <row r="967" spans="2:2" x14ac:dyDescent="0.25">
      <c r="B967" s="3"/>
    </row>
    <row r="968" spans="2:2" x14ac:dyDescent="0.25">
      <c r="B968" s="3"/>
    </row>
    <row r="969" spans="2:2" x14ac:dyDescent="0.25">
      <c r="B969" s="3"/>
    </row>
    <row r="970" spans="2:2" x14ac:dyDescent="0.25">
      <c r="B970" s="3"/>
    </row>
    <row r="971" spans="2:2" x14ac:dyDescent="0.25">
      <c r="B971" s="3"/>
    </row>
    <row r="972" spans="2:2" x14ac:dyDescent="0.25">
      <c r="B972" s="3"/>
    </row>
    <row r="973" spans="2:2" x14ac:dyDescent="0.25">
      <c r="B973" s="3"/>
    </row>
    <row r="974" spans="2:2" x14ac:dyDescent="0.25">
      <c r="B974" s="3"/>
    </row>
    <row r="975" spans="2:2" x14ac:dyDescent="0.25">
      <c r="B975" s="3"/>
    </row>
    <row r="976" spans="2:2" x14ac:dyDescent="0.25">
      <c r="B976" s="3"/>
    </row>
    <row r="977" spans="2:2" x14ac:dyDescent="0.25">
      <c r="B977" s="3"/>
    </row>
    <row r="978" spans="2:2" x14ac:dyDescent="0.25">
      <c r="B978" s="3"/>
    </row>
    <row r="979" spans="2:2" x14ac:dyDescent="0.25">
      <c r="B979" s="3"/>
    </row>
    <row r="980" spans="2:2" x14ac:dyDescent="0.25">
      <c r="B980" s="3"/>
    </row>
    <row r="981" spans="2:2" x14ac:dyDescent="0.25">
      <c r="B981" s="3"/>
    </row>
    <row r="982" spans="2:2" x14ac:dyDescent="0.25">
      <c r="B982" s="3"/>
    </row>
    <row r="983" spans="2:2" x14ac:dyDescent="0.25">
      <c r="B983" s="3"/>
    </row>
    <row r="984" spans="2:2" x14ac:dyDescent="0.25">
      <c r="B984" s="3"/>
    </row>
    <row r="985" spans="2:2" x14ac:dyDescent="0.25">
      <c r="B985" s="3"/>
    </row>
    <row r="986" spans="2:2" x14ac:dyDescent="0.25">
      <c r="B986" s="3"/>
    </row>
    <row r="987" spans="2:2" x14ac:dyDescent="0.25">
      <c r="B987" s="3"/>
    </row>
    <row r="988" spans="2:2" x14ac:dyDescent="0.25">
      <c r="B988" s="3"/>
    </row>
    <row r="989" spans="2:2" x14ac:dyDescent="0.25">
      <c r="B989" s="3"/>
    </row>
    <row r="990" spans="2:2" x14ac:dyDescent="0.25">
      <c r="B990" s="3"/>
    </row>
    <row r="991" spans="2:2" x14ac:dyDescent="0.25">
      <c r="B991" s="3"/>
    </row>
    <row r="992" spans="2:2" x14ac:dyDescent="0.25">
      <c r="B992" s="3"/>
    </row>
    <row r="993" spans="2:2" x14ac:dyDescent="0.25">
      <c r="B993" s="3"/>
    </row>
    <row r="994" spans="2:2" x14ac:dyDescent="0.25">
      <c r="B994" s="3"/>
    </row>
    <row r="995" spans="2:2" x14ac:dyDescent="0.25">
      <c r="B995" s="3"/>
    </row>
    <row r="996" spans="2:2" x14ac:dyDescent="0.25">
      <c r="B996" s="3"/>
    </row>
    <row r="997" spans="2:2" x14ac:dyDescent="0.25">
      <c r="B997" s="3"/>
    </row>
    <row r="998" spans="2:2" x14ac:dyDescent="0.25">
      <c r="B998" s="3"/>
    </row>
    <row r="999" spans="2:2" x14ac:dyDescent="0.25">
      <c r="B999" s="3"/>
    </row>
    <row r="1000" spans="2:2" x14ac:dyDescent="0.25">
      <c r="B1000" s="3"/>
    </row>
    <row r="1001" spans="2:2" x14ac:dyDescent="0.25">
      <c r="B1001" s="3"/>
    </row>
    <row r="1002" spans="2:2" x14ac:dyDescent="0.25">
      <c r="B1002" s="3"/>
    </row>
    <row r="1003" spans="2:2" x14ac:dyDescent="0.25">
      <c r="B1003" s="3"/>
    </row>
    <row r="1004" spans="2:2" x14ac:dyDescent="0.25">
      <c r="B1004" s="3"/>
    </row>
    <row r="1005" spans="2:2" x14ac:dyDescent="0.25">
      <c r="B1005" s="3"/>
    </row>
    <row r="1006" spans="2:2" x14ac:dyDescent="0.25">
      <c r="B1006" s="3"/>
    </row>
    <row r="1007" spans="2:2" x14ac:dyDescent="0.25">
      <c r="B1007" s="3"/>
    </row>
    <row r="1008" spans="2:2" x14ac:dyDescent="0.25">
      <c r="B1008" s="3"/>
    </row>
    <row r="1009" spans="2:2" x14ac:dyDescent="0.25">
      <c r="B1009" s="3"/>
    </row>
    <row r="1010" spans="2:2" x14ac:dyDescent="0.25">
      <c r="B1010" s="3"/>
    </row>
    <row r="1011" spans="2:2" x14ac:dyDescent="0.25">
      <c r="B1011" s="3"/>
    </row>
    <row r="1012" spans="2:2" x14ac:dyDescent="0.25">
      <c r="B1012" s="3"/>
    </row>
    <row r="1013" spans="2:2" x14ac:dyDescent="0.25">
      <c r="B1013" s="3"/>
    </row>
    <row r="1014" spans="2:2" x14ac:dyDescent="0.25">
      <c r="B1014" s="3"/>
    </row>
    <row r="1015" spans="2:2" x14ac:dyDescent="0.25">
      <c r="B1015" s="3"/>
    </row>
    <row r="1016" spans="2:2" x14ac:dyDescent="0.25">
      <c r="B1016" s="3"/>
    </row>
    <row r="1017" spans="2:2" x14ac:dyDescent="0.25">
      <c r="B1017" s="3"/>
    </row>
    <row r="1018" spans="2:2" x14ac:dyDescent="0.25">
      <c r="B1018" s="3"/>
    </row>
    <row r="1019" spans="2:2" x14ac:dyDescent="0.25">
      <c r="B1019" s="3"/>
    </row>
    <row r="1020" spans="2:2" x14ac:dyDescent="0.25">
      <c r="B1020" s="3"/>
    </row>
    <row r="1021" spans="2:2" x14ac:dyDescent="0.25">
      <c r="B1021" s="3"/>
    </row>
    <row r="1022" spans="2:2" x14ac:dyDescent="0.25">
      <c r="B1022" s="3"/>
    </row>
    <row r="1023" spans="2:2" x14ac:dyDescent="0.25">
      <c r="B1023" s="3"/>
    </row>
    <row r="1024" spans="2:2" x14ac:dyDescent="0.25">
      <c r="B1024" s="3"/>
    </row>
    <row r="1025" spans="2:2" x14ac:dyDescent="0.25">
      <c r="B1025" s="3"/>
    </row>
    <row r="1026" spans="2:2" x14ac:dyDescent="0.25">
      <c r="B1026" s="3"/>
    </row>
    <row r="1027" spans="2:2" x14ac:dyDescent="0.25">
      <c r="B1027" s="3"/>
    </row>
    <row r="1028" spans="2:2" x14ac:dyDescent="0.25">
      <c r="B1028" s="3"/>
    </row>
    <row r="1029" spans="2:2" x14ac:dyDescent="0.25">
      <c r="B1029" s="3"/>
    </row>
    <row r="1030" spans="2:2" x14ac:dyDescent="0.25">
      <c r="B1030" s="3"/>
    </row>
    <row r="1031" spans="2:2" x14ac:dyDescent="0.25">
      <c r="B1031" s="3"/>
    </row>
    <row r="1032" spans="2:2" x14ac:dyDescent="0.25">
      <c r="B1032" s="3"/>
    </row>
    <row r="1033" spans="2:2" x14ac:dyDescent="0.25">
      <c r="B1033" s="3"/>
    </row>
    <row r="1034" spans="2:2" x14ac:dyDescent="0.25">
      <c r="B1034" s="3"/>
    </row>
    <row r="1035" spans="2:2" x14ac:dyDescent="0.25">
      <c r="B1035" s="3"/>
    </row>
    <row r="1036" spans="2:2" x14ac:dyDescent="0.25">
      <c r="B1036" s="3"/>
    </row>
    <row r="1037" spans="2:2" x14ac:dyDescent="0.25">
      <c r="B1037" s="3"/>
    </row>
    <row r="1038" spans="2:2" x14ac:dyDescent="0.25">
      <c r="B1038" s="3"/>
    </row>
    <row r="1039" spans="2:2" x14ac:dyDescent="0.25">
      <c r="B1039" s="3"/>
    </row>
    <row r="1040" spans="2:2" x14ac:dyDescent="0.25">
      <c r="B1040" s="3"/>
    </row>
    <row r="1041" spans="2:2" x14ac:dyDescent="0.25">
      <c r="B1041" s="3"/>
    </row>
    <row r="1042" spans="2:2" x14ac:dyDescent="0.25">
      <c r="B1042" s="3"/>
    </row>
    <row r="1043" spans="2:2" x14ac:dyDescent="0.25">
      <c r="B1043" s="3"/>
    </row>
    <row r="1044" spans="2:2" x14ac:dyDescent="0.25">
      <c r="B1044" s="3"/>
    </row>
    <row r="1045" spans="2:2" x14ac:dyDescent="0.25">
      <c r="B1045" s="3"/>
    </row>
    <row r="1046" spans="2:2" x14ac:dyDescent="0.25">
      <c r="B1046" s="3"/>
    </row>
    <row r="1047" spans="2:2" x14ac:dyDescent="0.25">
      <c r="B1047" s="3"/>
    </row>
    <row r="1048" spans="2:2" x14ac:dyDescent="0.25">
      <c r="B1048" s="3"/>
    </row>
    <row r="1049" spans="2:2" x14ac:dyDescent="0.25">
      <c r="B1049" s="3"/>
    </row>
    <row r="1050" spans="2:2" x14ac:dyDescent="0.25">
      <c r="B1050" s="3"/>
    </row>
    <row r="1051" spans="2:2" x14ac:dyDescent="0.25">
      <c r="B1051" s="3"/>
    </row>
    <row r="1052" spans="2:2" x14ac:dyDescent="0.25">
      <c r="B1052" s="3"/>
    </row>
    <row r="1053" spans="2:2" x14ac:dyDescent="0.25">
      <c r="B1053" s="3"/>
    </row>
    <row r="1054" spans="2:2" x14ac:dyDescent="0.25">
      <c r="B1054" s="3"/>
    </row>
    <row r="1055" spans="2:2" x14ac:dyDescent="0.25">
      <c r="B1055" s="3"/>
    </row>
    <row r="1056" spans="2:2" x14ac:dyDescent="0.25">
      <c r="B1056" s="3"/>
    </row>
    <row r="1057" spans="2:2" x14ac:dyDescent="0.25">
      <c r="B1057" s="3"/>
    </row>
    <row r="1058" spans="2:2" x14ac:dyDescent="0.25">
      <c r="B1058" s="3"/>
    </row>
    <row r="1059" spans="2:2" x14ac:dyDescent="0.25">
      <c r="B1059" s="3"/>
    </row>
    <row r="1060" spans="2:2" x14ac:dyDescent="0.25">
      <c r="B1060" s="3"/>
    </row>
    <row r="1061" spans="2:2" x14ac:dyDescent="0.25">
      <c r="B1061" s="3"/>
    </row>
    <row r="1062" spans="2:2" x14ac:dyDescent="0.25">
      <c r="B1062" s="3"/>
    </row>
    <row r="1063" spans="2:2" x14ac:dyDescent="0.25">
      <c r="B1063" s="3"/>
    </row>
    <row r="1064" spans="2:2" x14ac:dyDescent="0.25">
      <c r="B1064" s="3"/>
    </row>
    <row r="1065" spans="2:2" x14ac:dyDescent="0.25">
      <c r="B1065" s="3"/>
    </row>
    <row r="1066" spans="2:2" x14ac:dyDescent="0.25">
      <c r="B1066" s="3"/>
    </row>
    <row r="1067" spans="2:2" x14ac:dyDescent="0.25">
      <c r="B1067" s="3"/>
    </row>
    <row r="1068" spans="2:2" x14ac:dyDescent="0.25">
      <c r="B1068" s="3"/>
    </row>
    <row r="1069" spans="2:2" x14ac:dyDescent="0.25">
      <c r="B1069" s="3"/>
    </row>
    <row r="1070" spans="2:2" x14ac:dyDescent="0.25">
      <c r="B1070" s="3"/>
    </row>
    <row r="1071" spans="2:2" x14ac:dyDescent="0.25">
      <c r="B1071" s="3"/>
    </row>
    <row r="1072" spans="2:2" x14ac:dyDescent="0.25">
      <c r="B1072" s="3"/>
    </row>
    <row r="1073" spans="2:2" x14ac:dyDescent="0.25">
      <c r="B1073" s="3"/>
    </row>
    <row r="1074" spans="2:2" x14ac:dyDescent="0.25">
      <c r="B1074" s="3"/>
    </row>
    <row r="1075" spans="2:2" x14ac:dyDescent="0.25">
      <c r="B1075" s="3"/>
    </row>
    <row r="1076" spans="2:2" x14ac:dyDescent="0.25">
      <c r="B1076" s="3"/>
    </row>
    <row r="1077" spans="2:2" x14ac:dyDescent="0.25">
      <c r="B1077" s="3"/>
    </row>
    <row r="1078" spans="2:2" x14ac:dyDescent="0.25">
      <c r="B1078" s="3"/>
    </row>
    <row r="1079" spans="2:2" x14ac:dyDescent="0.25">
      <c r="B1079" s="3"/>
    </row>
    <row r="1080" spans="2:2" x14ac:dyDescent="0.25">
      <c r="B1080" s="3"/>
    </row>
    <row r="1081" spans="2:2" x14ac:dyDescent="0.25">
      <c r="B1081" s="3"/>
    </row>
    <row r="1082" spans="2:2" x14ac:dyDescent="0.25">
      <c r="B1082" s="3"/>
    </row>
    <row r="1083" spans="2:2" x14ac:dyDescent="0.25">
      <c r="B1083" s="3"/>
    </row>
    <row r="1084" spans="2:2" x14ac:dyDescent="0.25">
      <c r="B1084" s="3"/>
    </row>
    <row r="1085" spans="2:2" x14ac:dyDescent="0.25">
      <c r="B1085" s="3"/>
    </row>
    <row r="1086" spans="2:2" x14ac:dyDescent="0.25">
      <c r="B1086" s="3"/>
    </row>
    <row r="1087" spans="2:2" x14ac:dyDescent="0.25">
      <c r="B1087" s="3"/>
    </row>
    <row r="1088" spans="2:2" x14ac:dyDescent="0.25">
      <c r="B1088" s="3"/>
    </row>
    <row r="1089" spans="2:2" x14ac:dyDescent="0.25">
      <c r="B1089" s="3"/>
    </row>
    <row r="1090" spans="2:2" x14ac:dyDescent="0.25">
      <c r="B1090" s="3"/>
    </row>
    <row r="1091" spans="2:2" x14ac:dyDescent="0.25">
      <c r="B1091" s="3"/>
    </row>
    <row r="1092" spans="2:2" x14ac:dyDescent="0.25">
      <c r="B1092" s="3"/>
    </row>
    <row r="1093" spans="2:2" x14ac:dyDescent="0.25">
      <c r="B1093" s="3"/>
    </row>
    <row r="1094" spans="2:2" x14ac:dyDescent="0.25">
      <c r="B1094" s="3"/>
    </row>
    <row r="1095" spans="2:2" x14ac:dyDescent="0.25">
      <c r="B1095" s="3"/>
    </row>
    <row r="1096" spans="2:2" x14ac:dyDescent="0.25">
      <c r="B1096" s="3"/>
    </row>
    <row r="1097" spans="2:2" x14ac:dyDescent="0.25">
      <c r="B1097" s="3"/>
    </row>
    <row r="1098" spans="2:2" x14ac:dyDescent="0.25">
      <c r="B1098" s="3"/>
    </row>
    <row r="1099" spans="2:2" x14ac:dyDescent="0.25">
      <c r="B1099" s="3"/>
    </row>
    <row r="1100" spans="2:2" x14ac:dyDescent="0.25">
      <c r="B1100" s="3"/>
    </row>
    <row r="1101" spans="2:2" x14ac:dyDescent="0.25">
      <c r="B1101" s="3"/>
    </row>
    <row r="1102" spans="2:2" x14ac:dyDescent="0.25">
      <c r="B1102" s="3"/>
    </row>
    <row r="1103" spans="2:2" x14ac:dyDescent="0.25">
      <c r="B1103" s="3"/>
    </row>
    <row r="1104" spans="2:2" x14ac:dyDescent="0.25">
      <c r="B1104" s="3"/>
    </row>
    <row r="1105" spans="2:2" x14ac:dyDescent="0.25">
      <c r="B1105" s="3"/>
    </row>
    <row r="1106" spans="2:2" x14ac:dyDescent="0.25">
      <c r="B1106" s="3"/>
    </row>
    <row r="1107" spans="2:2" x14ac:dyDescent="0.25">
      <c r="B1107" s="3"/>
    </row>
    <row r="1108" spans="2:2" x14ac:dyDescent="0.25">
      <c r="B1108" s="3"/>
    </row>
    <row r="1109" spans="2:2" x14ac:dyDescent="0.25">
      <c r="B1109" s="3"/>
    </row>
    <row r="1110" spans="2:2" x14ac:dyDescent="0.25">
      <c r="B1110" s="3"/>
    </row>
    <row r="1111" spans="2:2" x14ac:dyDescent="0.25">
      <c r="B1111" s="3"/>
    </row>
    <row r="1112" spans="2:2" x14ac:dyDescent="0.25">
      <c r="B1112" s="3"/>
    </row>
    <row r="1113" spans="2:2" x14ac:dyDescent="0.25">
      <c r="B1113" s="3"/>
    </row>
    <row r="1114" spans="2:2" x14ac:dyDescent="0.25">
      <c r="B1114" s="3"/>
    </row>
    <row r="1115" spans="2:2" x14ac:dyDescent="0.25">
      <c r="B1115" s="3"/>
    </row>
    <row r="1116" spans="2:2" x14ac:dyDescent="0.25">
      <c r="B1116" s="3"/>
    </row>
    <row r="1117" spans="2:2" x14ac:dyDescent="0.25">
      <c r="B1117" s="3"/>
    </row>
    <row r="1118" spans="2:2" x14ac:dyDescent="0.25">
      <c r="B1118" s="3"/>
    </row>
    <row r="1119" spans="2:2" x14ac:dyDescent="0.25">
      <c r="B1119" s="3"/>
    </row>
    <row r="1120" spans="2:2" x14ac:dyDescent="0.25">
      <c r="B1120" s="3"/>
    </row>
    <row r="1121" spans="2:2" x14ac:dyDescent="0.25">
      <c r="B1121" s="3"/>
    </row>
    <row r="1122" spans="2:2" x14ac:dyDescent="0.25">
      <c r="B1122" s="3"/>
    </row>
    <row r="1123" spans="2:2" x14ac:dyDescent="0.25">
      <c r="B1123" s="3"/>
    </row>
    <row r="1124" spans="2:2" x14ac:dyDescent="0.25">
      <c r="B1124" s="3"/>
    </row>
    <row r="1125" spans="2:2" x14ac:dyDescent="0.25">
      <c r="B1125" s="3"/>
    </row>
    <row r="1126" spans="2:2" x14ac:dyDescent="0.25">
      <c r="B1126" s="3"/>
    </row>
    <row r="1127" spans="2:2" x14ac:dyDescent="0.25">
      <c r="B1127" s="3"/>
    </row>
    <row r="1128" spans="2:2" x14ac:dyDescent="0.25">
      <c r="B1128" s="3"/>
    </row>
    <row r="1129" spans="2:2" x14ac:dyDescent="0.25">
      <c r="B1129" s="3"/>
    </row>
    <row r="1130" spans="2:2" x14ac:dyDescent="0.25">
      <c r="B1130" s="3"/>
    </row>
    <row r="1131" spans="2:2" x14ac:dyDescent="0.25">
      <c r="B1131" s="3"/>
    </row>
    <row r="1132" spans="2:2" x14ac:dyDescent="0.25">
      <c r="B1132" s="3"/>
    </row>
    <row r="1133" spans="2:2" x14ac:dyDescent="0.25">
      <c r="B1133" s="3"/>
    </row>
    <row r="1134" spans="2:2" x14ac:dyDescent="0.25">
      <c r="B1134" s="3"/>
    </row>
    <row r="1135" spans="2:2" x14ac:dyDescent="0.25">
      <c r="B1135" s="3"/>
    </row>
    <row r="1136" spans="2:2" x14ac:dyDescent="0.25">
      <c r="B1136" s="3"/>
    </row>
    <row r="1137" spans="2:2" x14ac:dyDescent="0.25">
      <c r="B1137" s="3"/>
    </row>
    <row r="1138" spans="2:2" x14ac:dyDescent="0.25">
      <c r="B1138" s="3"/>
    </row>
    <row r="1139" spans="2:2" x14ac:dyDescent="0.25">
      <c r="B1139" s="3"/>
    </row>
    <row r="1140" spans="2:2" x14ac:dyDescent="0.25">
      <c r="B1140" s="3"/>
    </row>
    <row r="1141" spans="2:2" x14ac:dyDescent="0.25">
      <c r="B1141" s="3"/>
    </row>
    <row r="1142" spans="2:2" x14ac:dyDescent="0.25">
      <c r="B1142" s="3"/>
    </row>
    <row r="1143" spans="2:2" x14ac:dyDescent="0.25">
      <c r="B1143" s="3"/>
    </row>
    <row r="1144" spans="2:2" x14ac:dyDescent="0.25">
      <c r="B1144" s="3"/>
    </row>
    <row r="1145" spans="2:2" x14ac:dyDescent="0.25">
      <c r="B1145" s="3"/>
    </row>
    <row r="1146" spans="2:2" x14ac:dyDescent="0.25">
      <c r="B1146" s="3"/>
    </row>
    <row r="1147" spans="2:2" x14ac:dyDescent="0.25">
      <c r="B1147" s="3"/>
    </row>
    <row r="1148" spans="2:2" x14ac:dyDescent="0.25">
      <c r="B1148" s="3"/>
    </row>
    <row r="1149" spans="2:2" x14ac:dyDescent="0.25">
      <c r="B1149" s="3"/>
    </row>
    <row r="1150" spans="2:2" x14ac:dyDescent="0.25">
      <c r="B1150" s="3"/>
    </row>
    <row r="1151" spans="2:2" x14ac:dyDescent="0.25">
      <c r="B1151" s="3"/>
    </row>
    <row r="1152" spans="2:2" x14ac:dyDescent="0.25">
      <c r="B1152" s="3"/>
    </row>
    <row r="1153" spans="2:2" x14ac:dyDescent="0.25">
      <c r="B1153" s="3"/>
    </row>
    <row r="1154" spans="2:2" x14ac:dyDescent="0.25">
      <c r="B1154" s="3"/>
    </row>
    <row r="1155" spans="2:2" x14ac:dyDescent="0.25">
      <c r="B1155" s="3"/>
    </row>
    <row r="1156" spans="2:2" x14ac:dyDescent="0.25">
      <c r="B1156" s="3"/>
    </row>
    <row r="1157" spans="2:2" x14ac:dyDescent="0.25">
      <c r="B1157" s="3"/>
    </row>
    <row r="1158" spans="2:2" x14ac:dyDescent="0.25">
      <c r="B1158" s="3"/>
    </row>
    <row r="1159" spans="2:2" x14ac:dyDescent="0.25">
      <c r="B1159" s="3"/>
    </row>
    <row r="1160" spans="2:2" x14ac:dyDescent="0.25">
      <c r="B1160" s="3"/>
    </row>
    <row r="1161" spans="2:2" x14ac:dyDescent="0.25">
      <c r="B1161" s="3"/>
    </row>
    <row r="1162" spans="2:2" x14ac:dyDescent="0.25">
      <c r="B1162" s="3"/>
    </row>
    <row r="1163" spans="2:2" x14ac:dyDescent="0.25">
      <c r="B1163" s="3"/>
    </row>
    <row r="1164" spans="2:2" x14ac:dyDescent="0.25">
      <c r="B1164" s="3"/>
    </row>
    <row r="1165" spans="2:2" x14ac:dyDescent="0.25">
      <c r="B1165" s="3"/>
    </row>
  </sheetData>
  <phoneticPr fontId="17" type="noConversion"/>
  <conditionalFormatting sqref="D43:K45 D47:K50 D52:K54 D56:K57 D59:K61 D63:K64 D66:K68 D70:K72 D74:K75 D77:K78 D80:K85 D87:K95">
    <cfRule type="expression" dxfId="0" priority="1">
      <formula>$C43="No"</formula>
    </cfRule>
  </conditionalFormatting>
  <dataValidations count="2">
    <dataValidation type="list" allowBlank="1" showInputMessage="1" showErrorMessage="1" sqref="C3:C42 E3:E42" xr:uid="{95EA4F51-DA69-4FE7-A903-E26AAA0A7237}">
      <formula1>"Yes,No,Partial"</formula1>
    </dataValidation>
    <dataValidation type="list" allowBlank="1" showInputMessage="1" showErrorMessage="1" sqref="G3:G42" xr:uid="{DB607B85-4C7A-495A-BA38-0DDA540CB2B0}">
      <formula1>"Yes,No"</formula1>
    </dataValidation>
  </dataValidations>
  <pageMargins left="0.70866141732283472" right="0.70866141732283472" top="0.74803149606299213" bottom="0.74803149606299213" header="0.31496062992125984" footer="0.31496062992125984"/>
  <pageSetup paperSize="9" scale="2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2A5AF-A5E3-49FD-B318-A7414A90D89D}">
  <sheetPr>
    <tabColor rgb="FF228096"/>
    <pageSetUpPr fitToPage="1"/>
  </sheetPr>
  <dimension ref="A1:B31"/>
  <sheetViews>
    <sheetView showGridLines="0" workbookViewId="0"/>
  </sheetViews>
  <sheetFormatPr defaultColWidth="9.08203125" defaultRowHeight="13.8" x14ac:dyDescent="0.25"/>
  <cols>
    <col min="1" max="1" width="52.6640625" style="35" customWidth="1"/>
    <col min="2" max="2" width="54" style="35" customWidth="1"/>
    <col min="3" max="16384" width="9.08203125" style="35"/>
  </cols>
  <sheetData>
    <row r="1" spans="1:2" ht="27.75" customHeight="1" x14ac:dyDescent="0.25">
      <c r="A1" s="33" t="s">
        <v>168</v>
      </c>
      <c r="B1" s="34"/>
    </row>
    <row r="2" spans="1:2" ht="16.2" thickBot="1" x14ac:dyDescent="0.35">
      <c r="A2" s="39" t="s">
        <v>167</v>
      </c>
      <c r="B2" s="46" t="s">
        <v>48</v>
      </c>
    </row>
    <row r="3" spans="1:2" ht="125.4" thickBot="1" x14ac:dyDescent="0.3">
      <c r="A3" s="54" t="s">
        <v>49</v>
      </c>
      <c r="B3" s="47" t="s">
        <v>169</v>
      </c>
    </row>
    <row r="4" spans="1:2" ht="47.4" thickBot="1" x14ac:dyDescent="0.3">
      <c r="A4" s="55" t="s">
        <v>50</v>
      </c>
      <c r="B4" s="47" t="s">
        <v>170</v>
      </c>
    </row>
    <row r="5" spans="1:2" ht="109.8" thickBot="1" x14ac:dyDescent="0.3">
      <c r="A5" s="55" t="s">
        <v>51</v>
      </c>
      <c r="B5" s="47" t="s">
        <v>171</v>
      </c>
    </row>
    <row r="6" spans="1:2" ht="63" thickBot="1" x14ac:dyDescent="0.3">
      <c r="A6" s="55" t="s">
        <v>52</v>
      </c>
      <c r="B6" s="47" t="s">
        <v>172</v>
      </c>
    </row>
    <row r="7" spans="1:2" ht="16.2" thickBot="1" x14ac:dyDescent="0.3">
      <c r="A7" s="55" t="s">
        <v>53</v>
      </c>
      <c r="B7" s="48" t="s">
        <v>173</v>
      </c>
    </row>
    <row r="8" spans="1:2" ht="31.8" thickBot="1" x14ac:dyDescent="0.3">
      <c r="A8" s="55" t="s">
        <v>54</v>
      </c>
      <c r="B8" s="47" t="s">
        <v>174</v>
      </c>
    </row>
    <row r="9" spans="1:2" ht="28.5" customHeight="1" x14ac:dyDescent="0.3">
      <c r="A9" s="36"/>
      <c r="B9" s="20"/>
    </row>
    <row r="10" spans="1:2" ht="15.6" x14ac:dyDescent="0.3">
      <c r="A10" s="36"/>
      <c r="B10" s="20"/>
    </row>
    <row r="11" spans="1:2" ht="15.6" x14ac:dyDescent="0.3">
      <c r="A11" s="36"/>
      <c r="B11" s="20"/>
    </row>
    <row r="12" spans="1:2" ht="15.6" x14ac:dyDescent="0.25">
      <c r="A12" s="20"/>
      <c r="B12" s="20"/>
    </row>
    <row r="13" spans="1:2" x14ac:dyDescent="0.25">
      <c r="A13" s="37"/>
      <c r="B13" s="34"/>
    </row>
    <row r="14" spans="1:2" x14ac:dyDescent="0.25">
      <c r="A14" s="38"/>
    </row>
    <row r="15" spans="1:2" x14ac:dyDescent="0.25">
      <c r="A15" s="38"/>
    </row>
    <row r="16" spans="1:2" x14ac:dyDescent="0.25">
      <c r="A16" s="38"/>
    </row>
    <row r="17" spans="1:1" x14ac:dyDescent="0.25">
      <c r="A17" s="38"/>
    </row>
    <row r="18" spans="1:1" x14ac:dyDescent="0.25">
      <c r="A18" s="38"/>
    </row>
    <row r="19" spans="1:1" x14ac:dyDescent="0.25">
      <c r="A19" s="38"/>
    </row>
    <row r="20" spans="1:1" x14ac:dyDescent="0.25">
      <c r="A20" s="38"/>
    </row>
    <row r="21" spans="1:1" x14ac:dyDescent="0.25">
      <c r="A21" s="38"/>
    </row>
    <row r="22" spans="1:1" x14ac:dyDescent="0.25">
      <c r="A22" s="38"/>
    </row>
    <row r="23" spans="1:1" x14ac:dyDescent="0.25">
      <c r="A23" s="38"/>
    </row>
    <row r="24" spans="1:1" x14ac:dyDescent="0.25">
      <c r="A24" s="38"/>
    </row>
    <row r="25" spans="1:1" x14ac:dyDescent="0.25">
      <c r="A25" s="38"/>
    </row>
    <row r="26" spans="1:1" x14ac:dyDescent="0.25">
      <c r="A26" s="38"/>
    </row>
    <row r="27" spans="1:1" x14ac:dyDescent="0.25">
      <c r="A27" s="38"/>
    </row>
    <row r="28" spans="1:1" x14ac:dyDescent="0.25">
      <c r="A28" s="38"/>
    </row>
    <row r="29" spans="1:1" x14ac:dyDescent="0.25">
      <c r="A29" s="38"/>
    </row>
    <row r="30" spans="1:1" x14ac:dyDescent="0.25">
      <c r="A30" s="38"/>
    </row>
    <row r="31" spans="1:1" x14ac:dyDescent="0.25">
      <c r="A31" s="38"/>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941E1-C552-4A97-8008-02E4B7DDFDBE}">
  <sheetPr>
    <tabColor rgb="FF228096"/>
    <pageSetUpPr fitToPage="1"/>
  </sheetPr>
  <dimension ref="A1:B22"/>
  <sheetViews>
    <sheetView showGridLines="0" workbookViewId="0"/>
  </sheetViews>
  <sheetFormatPr defaultColWidth="9.08203125" defaultRowHeight="13.8" x14ac:dyDescent="0.25"/>
  <cols>
    <col min="1" max="1" width="52.6640625" style="35" customWidth="1"/>
    <col min="2" max="2" width="54" style="35" customWidth="1"/>
    <col min="3" max="16384" width="9.08203125" style="35"/>
  </cols>
  <sheetData>
    <row r="1" spans="1:2" ht="27.75" customHeight="1" x14ac:dyDescent="0.25">
      <c r="A1" s="33" t="s">
        <v>201</v>
      </c>
      <c r="B1" s="34"/>
    </row>
    <row r="2" spans="1:2" ht="16.2" thickBot="1" x14ac:dyDescent="0.35">
      <c r="A2" s="39" t="s">
        <v>132</v>
      </c>
      <c r="B2" s="46" t="s">
        <v>202</v>
      </c>
    </row>
    <row r="3" spans="1:2" ht="47.4" thickBot="1" x14ac:dyDescent="0.3">
      <c r="A3" s="52" t="s">
        <v>133</v>
      </c>
      <c r="B3" s="47" t="s">
        <v>175</v>
      </c>
    </row>
    <row r="4" spans="1:2" ht="47.4" thickBot="1" x14ac:dyDescent="0.3">
      <c r="A4" s="53" t="s">
        <v>134</v>
      </c>
      <c r="B4" s="47" t="s">
        <v>176</v>
      </c>
    </row>
    <row r="5" spans="1:2" ht="47.4" thickBot="1" x14ac:dyDescent="0.3">
      <c r="A5" s="53" t="s">
        <v>135</v>
      </c>
      <c r="B5" s="47" t="s">
        <v>177</v>
      </c>
    </row>
    <row r="6" spans="1:2" ht="47.4" thickBot="1" x14ac:dyDescent="0.3">
      <c r="A6" s="53" t="s">
        <v>136</v>
      </c>
      <c r="B6" s="47" t="s">
        <v>178</v>
      </c>
    </row>
    <row r="7" spans="1:2" x14ac:dyDescent="0.25">
      <c r="A7" s="38"/>
    </row>
    <row r="8" spans="1:2" x14ac:dyDescent="0.25">
      <c r="A8" s="38"/>
    </row>
    <row r="9" spans="1:2" x14ac:dyDescent="0.25">
      <c r="A9" s="38"/>
    </row>
    <row r="10" spans="1:2" x14ac:dyDescent="0.25">
      <c r="A10" s="38"/>
    </row>
    <row r="11" spans="1:2" x14ac:dyDescent="0.25">
      <c r="A11" s="38"/>
    </row>
    <row r="12" spans="1:2" x14ac:dyDescent="0.25">
      <c r="A12" s="38"/>
    </row>
    <row r="13" spans="1:2" x14ac:dyDescent="0.25">
      <c r="A13" s="38"/>
    </row>
    <row r="14" spans="1:2" x14ac:dyDescent="0.25">
      <c r="A14" s="38"/>
    </row>
    <row r="15" spans="1:2" x14ac:dyDescent="0.25">
      <c r="A15" s="38"/>
    </row>
    <row r="16" spans="1:2" x14ac:dyDescent="0.25">
      <c r="A16" s="38"/>
    </row>
    <row r="17" spans="1:1" x14ac:dyDescent="0.25">
      <c r="A17" s="38"/>
    </row>
    <row r="18" spans="1:1" x14ac:dyDescent="0.25">
      <c r="A18" s="38"/>
    </row>
    <row r="19" spans="1:1" x14ac:dyDescent="0.25">
      <c r="A19" s="38"/>
    </row>
    <row r="20" spans="1:1" x14ac:dyDescent="0.25">
      <c r="A20" s="38"/>
    </row>
    <row r="21" spans="1:1" x14ac:dyDescent="0.25">
      <c r="A21" s="38"/>
    </row>
    <row r="22" spans="1:1" x14ac:dyDescent="0.25">
      <c r="A22" s="38"/>
    </row>
  </sheetData>
  <pageMargins left="0.7" right="0.7" top="0.75" bottom="0.75" header="0.3" footer="0.3"/>
  <pageSetup paperSize="9" scale="99"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election activeCell="B1" sqref="B1"/>
    </sheetView>
  </sheetViews>
  <sheetFormatPr defaultColWidth="49.58203125" defaultRowHeight="15" x14ac:dyDescent="0.25"/>
  <cols>
    <col min="1" max="1" width="50.75" customWidth="1"/>
  </cols>
  <sheetData>
    <row r="1" spans="1:2" ht="14.25" customHeight="1" x14ac:dyDescent="0.3">
      <c r="A1" s="9" t="s">
        <v>4</v>
      </c>
      <c r="B1" s="10" cm="1">
        <f t="array" ref="B1">SUMPRODUCT(COUNTIF('Data sheet'!C3:C95,{"Yes","Partial"}))</f>
        <v>0</v>
      </c>
    </row>
    <row r="2" spans="1:2" ht="15.6" x14ac:dyDescent="0.3">
      <c r="A2" s="11" t="s">
        <v>0</v>
      </c>
      <c r="B2" s="10">
        <f>COUNTIF('Data sheet'!E3:E95,"Yes")</f>
        <v>0</v>
      </c>
    </row>
    <row r="3" spans="1:2" ht="16.2" thickBot="1" x14ac:dyDescent="0.35">
      <c r="A3" s="12" t="s">
        <v>5</v>
      </c>
      <c r="B3" s="13">
        <f>COUNTIF('Data sheet'!E3:E95,"Partial")</f>
        <v>0</v>
      </c>
    </row>
    <row r="4" spans="1:2" ht="15.6" x14ac:dyDescent="0.3">
      <c r="A4" s="14" t="s">
        <v>1</v>
      </c>
      <c r="B4" s="15" t="str">
        <f>IF(ISERROR(B2/B1),"",B2/B1)</f>
        <v/>
      </c>
    </row>
    <row r="5" spans="1:2" ht="15.6" x14ac:dyDescent="0.3">
      <c r="A5" s="11" t="s">
        <v>6</v>
      </c>
      <c r="B5" s="16" t="str">
        <f>IF(ISERROR(B3/B1),"",B3/B1)</f>
        <v/>
      </c>
    </row>
    <row r="6" spans="1:2" s="20" customFormat="1" ht="15.6" x14ac:dyDescent="0.25">
      <c r="A6" s="27"/>
      <c r="B6" s="27"/>
    </row>
    <row r="7" spans="1:2" s="20" customFormat="1" ht="15.6" x14ac:dyDescent="0.25"/>
    <row r="8" spans="1:2" s="20" customFormat="1" ht="15.6" x14ac:dyDescent="0.25"/>
    <row r="9" spans="1:2" s="20" customFormat="1" ht="15.6" x14ac:dyDescent="0.25"/>
    <row r="10" spans="1:2" s="20" customFormat="1" ht="15.6" x14ac:dyDescent="0.25"/>
    <row r="11" spans="1:2" s="20" customFormat="1" ht="15.6" x14ac:dyDescent="0.25"/>
    <row r="12" spans="1:2" s="20" customFormat="1" ht="15.6" x14ac:dyDescent="0.25"/>
    <row r="13" spans="1:2" s="20" customFormat="1" ht="15.6" x14ac:dyDescent="0.25"/>
    <row r="14" spans="1:2" s="20" customFormat="1" ht="15.6" x14ac:dyDescent="0.25"/>
    <row r="15" spans="1:2" s="20" customFormat="1" ht="15.6" x14ac:dyDescent="0.25"/>
    <row r="16" spans="1:2" s="20" customFormat="1" ht="15.6" x14ac:dyDescent="0.25"/>
    <row r="17" s="20" customFormat="1" ht="15.6" x14ac:dyDescent="0.25"/>
    <row r="18" s="20" customFormat="1" ht="15.6" x14ac:dyDescent="0.25"/>
    <row r="19" s="20" customFormat="1" ht="15.6" x14ac:dyDescent="0.25"/>
    <row r="20" s="20" customFormat="1" ht="15.6" x14ac:dyDescent="0.25"/>
    <row r="21" s="20" customFormat="1" ht="15.6" x14ac:dyDescent="0.25"/>
    <row r="22" s="20" customFormat="1" ht="15.6" x14ac:dyDescent="0.25"/>
    <row r="23" s="20" customFormat="1" ht="15.6" x14ac:dyDescent="0.25"/>
    <row r="24" s="20" customFormat="1" ht="15.6" x14ac:dyDescent="0.25"/>
    <row r="25" s="20" customFormat="1" ht="15.6" x14ac:dyDescent="0.25"/>
    <row r="26" s="20" customFormat="1" ht="15.6" x14ac:dyDescent="0.25"/>
    <row r="27" s="20" customFormat="1" ht="15.6" x14ac:dyDescent="0.25"/>
    <row r="28" s="20" customFormat="1" ht="15.6" x14ac:dyDescent="0.25"/>
    <row r="29" s="20" customFormat="1" ht="15.6" x14ac:dyDescent="0.25"/>
    <row r="30" s="20" customFormat="1" ht="15.6" x14ac:dyDescent="0.25"/>
    <row r="31" s="20" customFormat="1" ht="15.6" x14ac:dyDescent="0.25"/>
    <row r="32" s="20" customFormat="1" ht="15.6" x14ac:dyDescent="0.25"/>
    <row r="33" s="20" customFormat="1" ht="15.6" x14ac:dyDescent="0.25"/>
    <row r="34" s="20" customFormat="1" ht="15.6" x14ac:dyDescent="0.25"/>
    <row r="35" s="20" customFormat="1" ht="15.6" x14ac:dyDescent="0.25"/>
    <row r="36" s="20" customFormat="1" ht="15.6" x14ac:dyDescent="0.25"/>
    <row r="37" s="20" customFormat="1" ht="15.6" x14ac:dyDescent="0.25"/>
    <row r="38" s="20" customFormat="1" ht="15.6" x14ac:dyDescent="0.25"/>
    <row r="39" s="20" customFormat="1" ht="15.6" x14ac:dyDescent="0.25"/>
    <row r="40" s="20" customFormat="1" ht="15.6" x14ac:dyDescent="0.25"/>
    <row r="41" s="20" customFormat="1" ht="15.6" x14ac:dyDescent="0.25"/>
    <row r="42" s="20" customFormat="1" ht="15.6" x14ac:dyDescent="0.25"/>
    <row r="43" s="20" customFormat="1" ht="15.6" x14ac:dyDescent="0.25"/>
    <row r="44" s="20" customFormat="1" ht="15.6" x14ac:dyDescent="0.25"/>
    <row r="45" s="20" customFormat="1" ht="15.6" x14ac:dyDescent="0.25"/>
    <row r="46" s="20" customFormat="1" ht="15.6" x14ac:dyDescent="0.25"/>
    <row r="47" s="20" customFormat="1" ht="15.6" x14ac:dyDescent="0.25"/>
    <row r="48" s="20" customFormat="1" ht="15.6" x14ac:dyDescent="0.25"/>
    <row r="49" s="20" customFormat="1" ht="15.6" x14ac:dyDescent="0.25"/>
    <row r="50" s="20" customFormat="1" ht="15.6" x14ac:dyDescent="0.25"/>
    <row r="51" s="20" customFormat="1" ht="15.6" x14ac:dyDescent="0.25"/>
    <row r="52" s="20" customFormat="1" ht="15.6" x14ac:dyDescent="0.25"/>
    <row r="53" s="20" customFormat="1" ht="15.6" x14ac:dyDescent="0.25"/>
    <row r="54" s="20" customFormat="1" ht="15.6" x14ac:dyDescent="0.25"/>
    <row r="55" s="20" customFormat="1" ht="15.6" x14ac:dyDescent="0.25"/>
    <row r="56" s="20" customFormat="1" ht="15.6" x14ac:dyDescent="0.25"/>
    <row r="57" s="20" customFormat="1" ht="15.6" x14ac:dyDescent="0.25"/>
    <row r="58" s="20" customFormat="1" ht="15.6" x14ac:dyDescent="0.25"/>
    <row r="59" s="20" customFormat="1" ht="15.6" x14ac:dyDescent="0.25"/>
    <row r="60" s="20" customFormat="1" ht="15.6" x14ac:dyDescent="0.25"/>
    <row r="61" s="20" customFormat="1" ht="15.6" x14ac:dyDescent="0.25"/>
    <row r="62" s="20" customFormat="1" ht="15.6" x14ac:dyDescent="0.25"/>
    <row r="63" s="20" customFormat="1" ht="15.6" x14ac:dyDescent="0.25"/>
    <row r="64" s="20" customFormat="1" ht="15.6" x14ac:dyDescent="0.25"/>
    <row r="65" s="20" customFormat="1" ht="15.6" x14ac:dyDescent="0.25"/>
    <row r="66" s="20" customFormat="1" ht="15.6" x14ac:dyDescent="0.25"/>
    <row r="67" s="20" customFormat="1" ht="15.6" x14ac:dyDescent="0.25"/>
    <row r="68" s="20" customFormat="1" ht="15.6" x14ac:dyDescent="0.25"/>
    <row r="69" s="20" customFormat="1" ht="15.6" x14ac:dyDescent="0.25"/>
    <row r="70" s="20" customFormat="1" ht="15.6" x14ac:dyDescent="0.25"/>
    <row r="71" s="20" customFormat="1" ht="15.6" x14ac:dyDescent="0.25"/>
    <row r="72" s="20" customFormat="1" ht="15.6" x14ac:dyDescent="0.25"/>
    <row r="73" s="20" customFormat="1" ht="15.6" x14ac:dyDescent="0.25"/>
    <row r="74" s="20" customFormat="1" ht="15.6" x14ac:dyDescent="0.25"/>
    <row r="75" s="20" customFormat="1" ht="15.6" x14ac:dyDescent="0.25"/>
    <row r="76" s="20" customFormat="1" ht="15.6" x14ac:dyDescent="0.25"/>
    <row r="77" s="20" customFormat="1" ht="15.6" x14ac:dyDescent="0.25"/>
    <row r="78" s="20" customFormat="1" ht="15.6" x14ac:dyDescent="0.25"/>
    <row r="79" s="20" customFormat="1" ht="15.6" x14ac:dyDescent="0.25"/>
    <row r="80" s="20" customFormat="1" ht="15.6" x14ac:dyDescent="0.25"/>
    <row r="81" s="20" customFormat="1" ht="15.6" x14ac:dyDescent="0.25"/>
    <row r="82" s="20" customFormat="1" ht="15.6" x14ac:dyDescent="0.25"/>
    <row r="83" s="20" customFormat="1" ht="15.6" x14ac:dyDescent="0.25"/>
    <row r="84" s="20" customFormat="1" ht="15.6" x14ac:dyDescent="0.25"/>
    <row r="85" s="20" customFormat="1" ht="15.6" x14ac:dyDescent="0.25"/>
    <row r="86" s="20" customFormat="1" ht="15.6" x14ac:dyDescent="0.25"/>
    <row r="87" s="20" customFormat="1" ht="15.6" x14ac:dyDescent="0.25"/>
    <row r="88" s="20" customFormat="1" ht="15.6" x14ac:dyDescent="0.25"/>
    <row r="89" s="20" customFormat="1" ht="15.6" x14ac:dyDescent="0.25"/>
    <row r="90" s="20" customFormat="1" ht="15.6" x14ac:dyDescent="0.25"/>
    <row r="91" s="20" customFormat="1" ht="15.6" x14ac:dyDescent="0.25"/>
    <row r="92" s="20" customFormat="1" ht="15.6" x14ac:dyDescent="0.25"/>
    <row r="93" s="20" customFormat="1" ht="15.6" x14ac:dyDescent="0.25"/>
    <row r="94" s="20" customFormat="1" ht="15.6" x14ac:dyDescent="0.25"/>
    <row r="95" s="20" customFormat="1" ht="15.6" x14ac:dyDescent="0.25"/>
    <row r="96" s="20" customFormat="1" ht="15.6" x14ac:dyDescent="0.25"/>
    <row r="97" s="20" customFormat="1" ht="15.6" x14ac:dyDescent="0.25"/>
    <row r="98" s="20" customFormat="1" ht="15.6" x14ac:dyDescent="0.25"/>
    <row r="99" s="20" customFormat="1" ht="15.6" x14ac:dyDescent="0.25"/>
    <row r="100" s="20" customFormat="1" ht="15.6" x14ac:dyDescent="0.25"/>
    <row r="101" s="20" customFormat="1" ht="15.6" x14ac:dyDescent="0.25"/>
    <row r="102" s="20" customFormat="1" ht="15.6" x14ac:dyDescent="0.25"/>
    <row r="103" s="20" customFormat="1" ht="15.6" x14ac:dyDescent="0.25"/>
    <row r="104" s="20" customFormat="1" ht="15.6" x14ac:dyDescent="0.25"/>
    <row r="105" s="20" customFormat="1" ht="15.6" x14ac:dyDescent="0.25"/>
    <row r="106" s="20" customFormat="1" ht="15.6" x14ac:dyDescent="0.25"/>
    <row r="107" s="20" customFormat="1" ht="15.6" x14ac:dyDescent="0.25"/>
    <row r="108" s="20" customFormat="1" ht="15.6" x14ac:dyDescent="0.25"/>
    <row r="109" s="20" customFormat="1" ht="15.6" x14ac:dyDescent="0.25"/>
    <row r="110" s="20" customFormat="1" ht="15.6" x14ac:dyDescent="0.25"/>
    <row r="111" s="20" customFormat="1" ht="15.6" x14ac:dyDescent="0.25"/>
    <row r="112" s="20" customFormat="1" ht="15.6" x14ac:dyDescent="0.25"/>
    <row r="113" s="20" customFormat="1" ht="15.6" x14ac:dyDescent="0.25"/>
    <row r="114" s="20" customFormat="1" ht="15.6" x14ac:dyDescent="0.25"/>
    <row r="115" s="20" customFormat="1" ht="15.6" x14ac:dyDescent="0.25"/>
    <row r="116" s="20" customFormat="1" ht="15.6" x14ac:dyDescent="0.25"/>
    <row r="117" s="20" customFormat="1" ht="15.6" x14ac:dyDescent="0.25"/>
    <row r="118" s="20" customFormat="1" ht="15.6" x14ac:dyDescent="0.25"/>
    <row r="119" s="20" customFormat="1" ht="15.6" x14ac:dyDescent="0.25"/>
    <row r="120" s="20" customFormat="1" ht="15.6" x14ac:dyDescent="0.25"/>
    <row r="121" s="20" customFormat="1" ht="15.6" x14ac:dyDescent="0.25"/>
    <row r="122" s="20" customFormat="1" ht="15.6" x14ac:dyDescent="0.25"/>
    <row r="123" s="20" customFormat="1" ht="15.6" x14ac:dyDescent="0.25"/>
    <row r="124" s="20" customFormat="1" ht="15.6" x14ac:dyDescent="0.25"/>
    <row r="125" s="20" customFormat="1" ht="15.6" x14ac:dyDescent="0.25"/>
    <row r="126" s="20" customFormat="1" ht="15.6" x14ac:dyDescent="0.25"/>
    <row r="127" s="20" customFormat="1" ht="15.6" x14ac:dyDescent="0.25"/>
    <row r="128" s="20" customFormat="1" ht="15.6" x14ac:dyDescent="0.25"/>
    <row r="129" s="20" customFormat="1" ht="15.6" x14ac:dyDescent="0.25"/>
    <row r="130" s="20" customFormat="1" ht="15.6" x14ac:dyDescent="0.25"/>
    <row r="131" s="20" customFormat="1" ht="15.6" x14ac:dyDescent="0.25"/>
    <row r="132" s="20" customFormat="1" ht="15.6" x14ac:dyDescent="0.25"/>
    <row r="133" s="20" customFormat="1" ht="15.6" x14ac:dyDescent="0.25"/>
    <row r="134" s="20" customFormat="1" ht="15.6" x14ac:dyDescent="0.25"/>
    <row r="135" s="20" customFormat="1" ht="15.6" x14ac:dyDescent="0.25"/>
    <row r="136" s="20" customFormat="1" ht="15.6" x14ac:dyDescent="0.25"/>
    <row r="137" s="20" customFormat="1" ht="15.6" x14ac:dyDescent="0.25"/>
    <row r="138" s="20" customFormat="1" ht="15.6" x14ac:dyDescent="0.25"/>
    <row r="139" s="20" customFormat="1" ht="15.6" x14ac:dyDescent="0.25"/>
    <row r="140" s="20" customFormat="1" ht="15.6" x14ac:dyDescent="0.25"/>
    <row r="141" s="20" customFormat="1" ht="15.6" x14ac:dyDescent="0.25"/>
    <row r="142" s="20" customFormat="1" ht="15.6" x14ac:dyDescent="0.25"/>
    <row r="143" s="20" customFormat="1" ht="15.6" x14ac:dyDescent="0.25"/>
    <row r="144" s="20" customFormat="1" ht="15.6" x14ac:dyDescent="0.25"/>
    <row r="145" s="20" customFormat="1" ht="15.6" x14ac:dyDescent="0.25"/>
    <row r="146" s="20" customFormat="1" ht="15.6" x14ac:dyDescent="0.25"/>
    <row r="147" s="20" customFormat="1" ht="15.6" x14ac:dyDescent="0.25"/>
    <row r="148" s="20" customFormat="1" ht="15.6" x14ac:dyDescent="0.25"/>
    <row r="149" s="20" customFormat="1" ht="15.6" x14ac:dyDescent="0.25"/>
    <row r="150" s="20" customFormat="1" ht="15.6" x14ac:dyDescent="0.25"/>
    <row r="151" s="20" customFormat="1" ht="15.6" x14ac:dyDescent="0.25"/>
    <row r="152" s="20" customFormat="1" ht="15.6" x14ac:dyDescent="0.25"/>
    <row r="153" s="20" customFormat="1" ht="15.6" x14ac:dyDescent="0.25"/>
    <row r="154" s="20" customFormat="1" ht="15.6" x14ac:dyDescent="0.25"/>
    <row r="155" s="20" customFormat="1" ht="15.6" x14ac:dyDescent="0.25"/>
    <row r="156" s="20" customFormat="1" ht="15.6" x14ac:dyDescent="0.25"/>
    <row r="157" s="20" customFormat="1" ht="15.6" x14ac:dyDescent="0.25"/>
    <row r="158" s="20" customFormat="1" ht="15.6" x14ac:dyDescent="0.25"/>
    <row r="159" s="20" customFormat="1" ht="15.6" x14ac:dyDescent="0.25"/>
    <row r="160" s="20" customFormat="1" ht="15.6" x14ac:dyDescent="0.25"/>
    <row r="161" s="20" customFormat="1" ht="15.6" x14ac:dyDescent="0.25"/>
    <row r="162" s="20" customFormat="1" ht="15.6" x14ac:dyDescent="0.25"/>
    <row r="163" s="20" customFormat="1" ht="15.6" x14ac:dyDescent="0.25"/>
    <row r="164" s="20" customFormat="1" ht="15.6" x14ac:dyDescent="0.25"/>
    <row r="165" s="20" customFormat="1" ht="15.6" x14ac:dyDescent="0.25"/>
    <row r="166" s="20" customFormat="1" ht="15.6" x14ac:dyDescent="0.25"/>
    <row r="167" s="20" customFormat="1" ht="15.6" x14ac:dyDescent="0.25"/>
    <row r="168" s="20" customFormat="1" ht="15.6" x14ac:dyDescent="0.25"/>
    <row r="169" s="20" customFormat="1" ht="15.6" x14ac:dyDescent="0.25"/>
    <row r="170" s="20" customFormat="1" ht="15.6" x14ac:dyDescent="0.25"/>
    <row r="171" s="20" customFormat="1" ht="15.6" x14ac:dyDescent="0.25"/>
    <row r="172" s="20" customFormat="1" ht="15.6" x14ac:dyDescent="0.25"/>
    <row r="173" s="20" customFormat="1" ht="15.6" x14ac:dyDescent="0.25"/>
    <row r="174" s="20" customFormat="1" ht="15.6" x14ac:dyDescent="0.25"/>
    <row r="175" s="20" customFormat="1" ht="15.6" x14ac:dyDescent="0.25"/>
    <row r="176" s="20" customFormat="1" ht="15.6" x14ac:dyDescent="0.25"/>
    <row r="177" s="20" customFormat="1" ht="15.6" x14ac:dyDescent="0.25"/>
    <row r="178" s="20" customFormat="1" ht="15.6" x14ac:dyDescent="0.25"/>
    <row r="179" s="20" customFormat="1" ht="15.6" x14ac:dyDescent="0.25"/>
    <row r="180" s="20" customFormat="1" ht="15.6" x14ac:dyDescent="0.25"/>
    <row r="181" s="20" customFormat="1" ht="15.6" x14ac:dyDescent="0.25"/>
    <row r="182" s="20" customFormat="1" ht="15.6" x14ac:dyDescent="0.25"/>
    <row r="183" s="20" customFormat="1" ht="15.6" x14ac:dyDescent="0.25"/>
    <row r="184" s="20" customFormat="1" ht="15.6" x14ac:dyDescent="0.25"/>
    <row r="185" s="20" customFormat="1" ht="15.6" x14ac:dyDescent="0.25"/>
    <row r="186" s="20" customFormat="1" ht="15.6" x14ac:dyDescent="0.25"/>
    <row r="187" s="20" customFormat="1" ht="15.6" x14ac:dyDescent="0.25"/>
    <row r="188" s="20" customFormat="1" ht="15.6" x14ac:dyDescent="0.25"/>
    <row r="189" s="20" customFormat="1" ht="15.6" x14ac:dyDescent="0.25"/>
    <row r="190" s="20" customFormat="1" ht="15.6" x14ac:dyDescent="0.25"/>
    <row r="191" s="20" customFormat="1" ht="15.6" x14ac:dyDescent="0.25"/>
    <row r="192" s="20" customFormat="1" ht="15.6" x14ac:dyDescent="0.25"/>
    <row r="193" s="20" customFormat="1" ht="15.6" x14ac:dyDescent="0.25"/>
    <row r="194" s="20" customFormat="1" ht="15.6" x14ac:dyDescent="0.25"/>
    <row r="195" s="20" customFormat="1" ht="15.6" x14ac:dyDescent="0.25"/>
    <row r="196" s="20" customFormat="1" ht="15.6" x14ac:dyDescent="0.25"/>
    <row r="197" s="20" customFormat="1" ht="15.6" x14ac:dyDescent="0.25"/>
    <row r="198" s="20" customFormat="1" ht="15.6" x14ac:dyDescent="0.25"/>
    <row r="199" s="20" customFormat="1" ht="15.6" x14ac:dyDescent="0.25"/>
    <row r="200" s="20" customFormat="1" ht="15.6" x14ac:dyDescent="0.25"/>
    <row r="201" s="20" customFormat="1" ht="15.6" x14ac:dyDescent="0.25"/>
    <row r="202" s="20" customFormat="1" ht="15.6" x14ac:dyDescent="0.25"/>
    <row r="203" s="20" customFormat="1" ht="15.6" x14ac:dyDescent="0.25"/>
    <row r="204" s="20" customFormat="1" ht="15.6" x14ac:dyDescent="0.25"/>
    <row r="205" s="20" customFormat="1" ht="15.6" x14ac:dyDescent="0.25"/>
    <row r="206" s="20" customFormat="1" ht="15.6" x14ac:dyDescent="0.25"/>
    <row r="207" s="20" customFormat="1" ht="15.6" x14ac:dyDescent="0.25"/>
    <row r="208" s="20" customFormat="1" ht="15.6" x14ac:dyDescent="0.25"/>
    <row r="209" s="20" customFormat="1" ht="15.6" x14ac:dyDescent="0.25"/>
    <row r="210" s="20" customFormat="1" ht="15.6" x14ac:dyDescent="0.25"/>
    <row r="211" s="20" customFormat="1" ht="15.6" x14ac:dyDescent="0.25"/>
    <row r="212" s="20" customFormat="1" ht="15.6" x14ac:dyDescent="0.25"/>
    <row r="213" s="20" customFormat="1" ht="15.6" x14ac:dyDescent="0.25"/>
    <row r="214" s="20" customFormat="1" ht="15.6" x14ac:dyDescent="0.25"/>
    <row r="215" s="20" customFormat="1" ht="15.6" x14ac:dyDescent="0.25"/>
    <row r="216" s="20" customFormat="1" ht="15.6" x14ac:dyDescent="0.25"/>
    <row r="217" s="20" customFormat="1" ht="15.6" x14ac:dyDescent="0.25"/>
    <row r="218" s="20" customFormat="1" ht="15.6" x14ac:dyDescent="0.25"/>
    <row r="219" s="20" customFormat="1" ht="15.6" x14ac:dyDescent="0.25"/>
    <row r="220" s="20" customFormat="1" ht="15.6" x14ac:dyDescent="0.25"/>
    <row r="221" s="20" customFormat="1" ht="15.6" x14ac:dyDescent="0.25"/>
    <row r="222" s="20" customFormat="1" ht="15.6" x14ac:dyDescent="0.25"/>
    <row r="223" s="20" customFormat="1" ht="15.6" x14ac:dyDescent="0.25"/>
    <row r="224" s="20" customFormat="1" ht="15.6" x14ac:dyDescent="0.25"/>
    <row r="225" s="20" customFormat="1" ht="15.6" x14ac:dyDescent="0.25"/>
    <row r="226" s="20" customFormat="1" ht="15.6" x14ac:dyDescent="0.25"/>
    <row r="227" s="20" customFormat="1" ht="15.6" x14ac:dyDescent="0.25"/>
    <row r="228" s="20" customFormat="1" ht="15.6" x14ac:dyDescent="0.25"/>
    <row r="229" s="20" customFormat="1" ht="15.6" x14ac:dyDescent="0.25"/>
    <row r="230" s="20" customFormat="1" ht="15.6" x14ac:dyDescent="0.25"/>
    <row r="231" s="20" customFormat="1" ht="15.6" x14ac:dyDescent="0.25"/>
    <row r="232" s="20" customFormat="1" ht="15.6" x14ac:dyDescent="0.25"/>
    <row r="233" s="20" customFormat="1" ht="15.6" x14ac:dyDescent="0.25"/>
    <row r="234" s="20" customFormat="1" ht="15.6" x14ac:dyDescent="0.25"/>
    <row r="235" s="20" customFormat="1" ht="15.6" x14ac:dyDescent="0.25"/>
    <row r="236" s="20" customFormat="1" ht="15.6" x14ac:dyDescent="0.25"/>
    <row r="237" s="20" customFormat="1" ht="15.6" x14ac:dyDescent="0.25"/>
    <row r="238" s="20" customFormat="1" ht="15.6" x14ac:dyDescent="0.25"/>
    <row r="239" s="20" customFormat="1" ht="15.6" x14ac:dyDescent="0.25"/>
    <row r="240" s="20" customFormat="1" ht="15.6" x14ac:dyDescent="0.25"/>
    <row r="241" s="20" customFormat="1" ht="15.6" x14ac:dyDescent="0.25"/>
    <row r="242" s="20" customFormat="1" ht="15.6" x14ac:dyDescent="0.25"/>
    <row r="243" s="20" customFormat="1" ht="15.6" x14ac:dyDescent="0.25"/>
    <row r="244" s="20" customFormat="1" ht="15.6" x14ac:dyDescent="0.25"/>
    <row r="245" s="20" customFormat="1" ht="15.6" x14ac:dyDescent="0.25"/>
    <row r="246" s="20" customFormat="1" ht="15.6" x14ac:dyDescent="0.25"/>
    <row r="247" s="20" customFormat="1" ht="15.6" x14ac:dyDescent="0.25"/>
    <row r="248" s="20" customFormat="1" ht="15.6" x14ac:dyDescent="0.25"/>
    <row r="249" s="20" customFormat="1" ht="15.6" x14ac:dyDescent="0.25"/>
    <row r="250" s="20" customFormat="1" ht="15.6" x14ac:dyDescent="0.25"/>
    <row r="251" s="20" customFormat="1" ht="15.6" x14ac:dyDescent="0.25"/>
    <row r="252" s="20" customFormat="1" ht="15.6" x14ac:dyDescent="0.25"/>
    <row r="253" s="20" customFormat="1" ht="15.6" x14ac:dyDescent="0.25"/>
    <row r="254" s="20" customFormat="1" ht="15.6" x14ac:dyDescent="0.25"/>
    <row r="255" s="20" customFormat="1" ht="15.6" x14ac:dyDescent="0.25"/>
    <row r="256" s="20" customFormat="1" ht="15.6" x14ac:dyDescent="0.25"/>
    <row r="257" s="20" customFormat="1" ht="15.6" x14ac:dyDescent="0.25"/>
    <row r="258" s="20" customFormat="1" ht="15.6" x14ac:dyDescent="0.25"/>
    <row r="259" s="20" customFormat="1" ht="15.6" x14ac:dyDescent="0.25"/>
    <row r="260" s="20" customFormat="1" ht="15.6" x14ac:dyDescent="0.25"/>
    <row r="261" s="20" customFormat="1" ht="15.6" x14ac:dyDescent="0.25"/>
    <row r="262" s="20" customFormat="1" ht="15.6" x14ac:dyDescent="0.25"/>
    <row r="263" s="20" customFormat="1" ht="15.6" x14ac:dyDescent="0.25"/>
    <row r="264" s="20" customFormat="1" ht="15.6" x14ac:dyDescent="0.25"/>
    <row r="265" s="20" customFormat="1" ht="15.6" x14ac:dyDescent="0.25"/>
    <row r="266" s="20" customFormat="1" ht="15.6" x14ac:dyDescent="0.25"/>
    <row r="267" s="20" customFormat="1" ht="15.6" x14ac:dyDescent="0.25"/>
    <row r="268" s="20" customFormat="1" ht="15.6" x14ac:dyDescent="0.25"/>
    <row r="269" s="20" customFormat="1" ht="15.6" x14ac:dyDescent="0.25"/>
    <row r="270" s="20" customFormat="1" ht="15.6" x14ac:dyDescent="0.25"/>
    <row r="271" s="20" customFormat="1" ht="15.6" x14ac:dyDescent="0.25"/>
    <row r="272" s="20" customFormat="1" ht="15.6" x14ac:dyDescent="0.25"/>
    <row r="273" s="20" customFormat="1" ht="15.6" x14ac:dyDescent="0.25"/>
    <row r="274" s="20" customFormat="1" ht="15.6" x14ac:dyDescent="0.25"/>
    <row r="275" s="20" customFormat="1" ht="15.6" x14ac:dyDescent="0.25"/>
    <row r="276" s="20" customFormat="1" ht="15.6" x14ac:dyDescent="0.25"/>
    <row r="277" s="20" customFormat="1" ht="15.6" x14ac:dyDescent="0.25"/>
    <row r="278" s="20" customFormat="1" ht="15.6" x14ac:dyDescent="0.25"/>
    <row r="279" s="20" customFormat="1" ht="15.6" x14ac:dyDescent="0.25"/>
    <row r="280" s="20" customFormat="1" ht="15.6" x14ac:dyDescent="0.25"/>
    <row r="281" s="20" customFormat="1" ht="15.6" x14ac:dyDescent="0.25"/>
    <row r="282" s="20" customFormat="1" ht="15.6" x14ac:dyDescent="0.25"/>
    <row r="283" s="20" customFormat="1" ht="15.6" x14ac:dyDescent="0.25"/>
    <row r="284" s="20" customFormat="1" ht="15.6" x14ac:dyDescent="0.25"/>
    <row r="285" s="20" customFormat="1" ht="15.6" x14ac:dyDescent="0.25"/>
    <row r="286" s="20" customFormat="1" ht="15.6" x14ac:dyDescent="0.25"/>
    <row r="287" s="20" customFormat="1" ht="15.6" x14ac:dyDescent="0.25"/>
    <row r="288" s="20" customFormat="1" ht="15.6" x14ac:dyDescent="0.25"/>
    <row r="289" s="20" customFormat="1" ht="15.6" x14ac:dyDescent="0.25"/>
    <row r="290" s="20" customFormat="1" ht="15.6" x14ac:dyDescent="0.25"/>
    <row r="291" s="20" customFormat="1" ht="15.6" x14ac:dyDescent="0.25"/>
    <row r="292" s="20" customFormat="1" ht="15.6" x14ac:dyDescent="0.25"/>
    <row r="293" s="20" customFormat="1" ht="15.6" x14ac:dyDescent="0.25"/>
    <row r="294" s="20" customFormat="1" ht="15.6" x14ac:dyDescent="0.25"/>
    <row r="295" s="20" customFormat="1" ht="15.6" x14ac:dyDescent="0.25"/>
    <row r="296" s="20" customFormat="1" ht="15.6" x14ac:dyDescent="0.25"/>
    <row r="297" s="20" customFormat="1" ht="15.6" x14ac:dyDescent="0.25"/>
    <row r="298" s="20" customFormat="1" ht="15.6" x14ac:dyDescent="0.25"/>
    <row r="299" s="20" customFormat="1" ht="15.6" x14ac:dyDescent="0.25"/>
    <row r="300" s="20" customFormat="1" ht="15.6" x14ac:dyDescent="0.25"/>
    <row r="301" s="20" customFormat="1" ht="15.6" x14ac:dyDescent="0.25"/>
    <row r="302" s="20" customFormat="1" ht="15.6" x14ac:dyDescent="0.25"/>
    <row r="303" s="20" customFormat="1" ht="15.6" x14ac:dyDescent="0.25"/>
    <row r="304" s="20" customFormat="1" ht="15.6" x14ac:dyDescent="0.25"/>
    <row r="305" s="20" customFormat="1" ht="15.6" x14ac:dyDescent="0.25"/>
    <row r="306" s="20" customFormat="1" ht="15.6" x14ac:dyDescent="0.25"/>
    <row r="307" s="20" customFormat="1" ht="15.6" x14ac:dyDescent="0.25"/>
    <row r="308" s="20" customFormat="1" ht="15.6" x14ac:dyDescent="0.25"/>
    <row r="309" s="20" customFormat="1" ht="15.6" x14ac:dyDescent="0.25"/>
    <row r="310" s="20" customFormat="1" ht="15.6" x14ac:dyDescent="0.25"/>
    <row r="311" s="20" customFormat="1" ht="15.6" x14ac:dyDescent="0.25"/>
    <row r="312" s="20" customFormat="1" ht="15.6" x14ac:dyDescent="0.25"/>
    <row r="313" s="20" customFormat="1" ht="15.6" x14ac:dyDescent="0.25"/>
    <row r="314" s="20" customFormat="1" ht="15.6" x14ac:dyDescent="0.25"/>
    <row r="315" s="20" customFormat="1" ht="15.6" x14ac:dyDescent="0.25"/>
    <row r="316" s="20" customFormat="1" ht="15.6" x14ac:dyDescent="0.25"/>
    <row r="317" s="20" customFormat="1" ht="15.6" x14ac:dyDescent="0.25"/>
    <row r="318" s="20" customFormat="1" ht="15.6" x14ac:dyDescent="0.25"/>
    <row r="319" s="20" customFormat="1" ht="15.6" x14ac:dyDescent="0.25"/>
    <row r="320" s="20" customFormat="1" ht="15.6" x14ac:dyDescent="0.25"/>
    <row r="321" s="20" customFormat="1" ht="15.6" x14ac:dyDescent="0.25"/>
    <row r="322" s="20" customFormat="1" ht="15.6" x14ac:dyDescent="0.25"/>
    <row r="323" s="20" customFormat="1" ht="15.6" x14ac:dyDescent="0.25"/>
    <row r="324" s="20" customFormat="1" ht="15.6" x14ac:dyDescent="0.25"/>
    <row r="325" s="20" customFormat="1" ht="15.6" x14ac:dyDescent="0.25"/>
    <row r="326" s="20" customFormat="1" ht="15.6" x14ac:dyDescent="0.25"/>
    <row r="327" s="20" customFormat="1" ht="15.6" x14ac:dyDescent="0.25"/>
    <row r="328" s="20" customFormat="1" ht="15.6" x14ac:dyDescent="0.25"/>
    <row r="329" s="20" customFormat="1" ht="15.6" x14ac:dyDescent="0.25"/>
    <row r="330" s="20" customFormat="1" ht="15.6" x14ac:dyDescent="0.25"/>
    <row r="331" s="20" customFormat="1" ht="15.6" x14ac:dyDescent="0.25"/>
    <row r="332" s="20" customFormat="1" ht="15.6" x14ac:dyDescent="0.25"/>
    <row r="333" s="20" customFormat="1" ht="15.6" x14ac:dyDescent="0.25"/>
    <row r="334" s="20" customFormat="1" ht="15.6" x14ac:dyDescent="0.25"/>
    <row r="335" s="20" customFormat="1" ht="15.6" x14ac:dyDescent="0.25"/>
    <row r="336" s="20" customFormat="1" ht="15.6" x14ac:dyDescent="0.25"/>
    <row r="337" s="20" customFormat="1" ht="15.6" x14ac:dyDescent="0.25"/>
    <row r="338" s="20" customFormat="1" ht="15.6" x14ac:dyDescent="0.25"/>
    <row r="339" s="20" customFormat="1" ht="15.6" x14ac:dyDescent="0.25"/>
    <row r="340" s="20" customFormat="1" ht="15.6" x14ac:dyDescent="0.25"/>
    <row r="341" s="20" customFormat="1" ht="15.6" x14ac:dyDescent="0.25"/>
    <row r="342" s="20" customFormat="1" ht="15.6" x14ac:dyDescent="0.25"/>
    <row r="343" s="20" customFormat="1" ht="15.6" x14ac:dyDescent="0.25"/>
    <row r="344" s="20" customFormat="1" ht="15.6" x14ac:dyDescent="0.25"/>
    <row r="345" s="20" customFormat="1" ht="15.6" x14ac:dyDescent="0.25"/>
    <row r="346" s="20" customFormat="1" ht="15.6" x14ac:dyDescent="0.25"/>
    <row r="347" s="20" customFormat="1" ht="15.6" x14ac:dyDescent="0.25"/>
    <row r="348" s="20" customFormat="1" ht="15.6" x14ac:dyDescent="0.25"/>
    <row r="349" s="20" customFormat="1" ht="15.6" x14ac:dyDescent="0.25"/>
    <row r="350" s="20" customFormat="1" ht="15.6" x14ac:dyDescent="0.25"/>
    <row r="351" s="20" customFormat="1" ht="15.6" x14ac:dyDescent="0.25"/>
    <row r="352" s="20" customFormat="1" ht="15.6" x14ac:dyDescent="0.25"/>
    <row r="353" s="20" customFormat="1" ht="15.6" x14ac:dyDescent="0.25"/>
    <row r="354" s="20" customFormat="1" ht="15.6" x14ac:dyDescent="0.25"/>
    <row r="355" s="20" customFormat="1" ht="15.6" x14ac:dyDescent="0.25"/>
    <row r="356" s="20" customFormat="1" ht="15.6" x14ac:dyDescent="0.25"/>
    <row r="357" s="20" customFormat="1" ht="15.6" x14ac:dyDescent="0.25"/>
    <row r="358" s="20" customFormat="1" ht="15.6" x14ac:dyDescent="0.25"/>
    <row r="359" s="20" customFormat="1" ht="15.6" x14ac:dyDescent="0.25"/>
    <row r="360" s="20" customFormat="1" ht="15.6" x14ac:dyDescent="0.25"/>
    <row r="361" s="20" customFormat="1" ht="15.6" x14ac:dyDescent="0.25"/>
    <row r="362" s="20" customFormat="1" ht="15.6" x14ac:dyDescent="0.25"/>
    <row r="363" s="20" customFormat="1" ht="15.6" x14ac:dyDescent="0.25"/>
    <row r="364" s="20" customFormat="1" ht="15.6" x14ac:dyDescent="0.25"/>
    <row r="365" s="20" customFormat="1" ht="15.6" x14ac:dyDescent="0.25"/>
    <row r="366" s="20" customFormat="1" ht="15.6" x14ac:dyDescent="0.25"/>
    <row r="367" s="20" customFormat="1" ht="15.6" x14ac:dyDescent="0.25"/>
    <row r="368" s="20" customFormat="1" ht="15.6" x14ac:dyDescent="0.25"/>
    <row r="369" s="20" customFormat="1" ht="15.6" x14ac:dyDescent="0.25"/>
    <row r="370" s="20" customFormat="1" ht="15.6" x14ac:dyDescent="0.25"/>
    <row r="371" s="20" customFormat="1" ht="15.6" x14ac:dyDescent="0.25"/>
    <row r="372" s="20" customFormat="1" ht="15.6" x14ac:dyDescent="0.25"/>
    <row r="373" s="20" customFormat="1" ht="15.6" x14ac:dyDescent="0.25"/>
    <row r="374" s="20" customFormat="1" ht="15.6" x14ac:dyDescent="0.25"/>
    <row r="375" s="20" customFormat="1" ht="15.6" x14ac:dyDescent="0.25"/>
    <row r="376" s="20" customFormat="1" ht="15.6" x14ac:dyDescent="0.25"/>
    <row r="377" s="20" customFormat="1" ht="15.6" x14ac:dyDescent="0.25"/>
    <row r="378" s="20" customFormat="1" ht="15.6" x14ac:dyDescent="0.25"/>
    <row r="379" s="20" customFormat="1" ht="15.6" x14ac:dyDescent="0.25"/>
    <row r="380" s="20" customFormat="1" ht="15.6" x14ac:dyDescent="0.25"/>
    <row r="381" s="20" customFormat="1" ht="15.6" x14ac:dyDescent="0.25"/>
    <row r="382" s="20" customFormat="1" ht="15.6" x14ac:dyDescent="0.25"/>
    <row r="383" s="20" customFormat="1" ht="15.6" x14ac:dyDescent="0.25"/>
    <row r="384" s="20" customFormat="1" ht="15.6" x14ac:dyDescent="0.25"/>
    <row r="385" s="20" customFormat="1" ht="15.6" x14ac:dyDescent="0.25"/>
    <row r="386" s="20" customFormat="1" ht="15.6" x14ac:dyDescent="0.25"/>
    <row r="387" s="20" customFormat="1" ht="15.6" x14ac:dyDescent="0.25"/>
    <row r="388" s="20" customFormat="1" ht="15.6" x14ac:dyDescent="0.25"/>
    <row r="389" s="20" customFormat="1" ht="15.6" x14ac:dyDescent="0.25"/>
    <row r="390" s="20" customFormat="1" ht="15.6" x14ac:dyDescent="0.25"/>
    <row r="391" s="20" customFormat="1" ht="15.6" x14ac:dyDescent="0.25"/>
    <row r="392" s="20" customFormat="1" ht="15.6" x14ac:dyDescent="0.25"/>
    <row r="393" s="20" customFormat="1" ht="15.6" x14ac:dyDescent="0.25"/>
    <row r="394" s="20" customFormat="1" ht="15.6" x14ac:dyDescent="0.25"/>
    <row r="395" s="20" customFormat="1" ht="15.6" x14ac:dyDescent="0.25"/>
    <row r="396" s="20" customFormat="1" ht="15.6" x14ac:dyDescent="0.25"/>
    <row r="397" s="20" customFormat="1" ht="15.6" x14ac:dyDescent="0.25"/>
    <row r="398" s="20" customFormat="1" ht="15.6" x14ac:dyDescent="0.25"/>
    <row r="399" s="20" customFormat="1" ht="15.6" x14ac:dyDescent="0.25"/>
    <row r="400" s="20" customFormat="1" ht="15.6" x14ac:dyDescent="0.25"/>
    <row r="401" s="20" customFormat="1" ht="15.6" x14ac:dyDescent="0.25"/>
    <row r="402" s="20" customFormat="1" ht="15.6" x14ac:dyDescent="0.25"/>
    <row r="403" s="20" customFormat="1" ht="15.6" x14ac:dyDescent="0.25"/>
    <row r="404" s="20" customFormat="1" ht="15.6" x14ac:dyDescent="0.25"/>
    <row r="405" s="20" customFormat="1" ht="15.6" x14ac:dyDescent="0.25"/>
    <row r="406" s="20" customFormat="1" ht="15.6" x14ac:dyDescent="0.25"/>
    <row r="407" s="20" customFormat="1" ht="15.6" x14ac:dyDescent="0.25"/>
    <row r="408" s="20" customFormat="1" ht="15.6" x14ac:dyDescent="0.25"/>
    <row r="409" s="20" customFormat="1" ht="15.6" x14ac:dyDescent="0.25"/>
    <row r="410" s="20" customFormat="1" ht="15.6" x14ac:dyDescent="0.25"/>
    <row r="411" s="20" customFormat="1" ht="15.6" x14ac:dyDescent="0.25"/>
    <row r="412" s="20" customFormat="1" ht="15.6" x14ac:dyDescent="0.25"/>
    <row r="413" s="20" customFormat="1" ht="15.6" x14ac:dyDescent="0.25"/>
    <row r="414" s="20" customFormat="1" ht="15.6" x14ac:dyDescent="0.25"/>
    <row r="415" s="20" customFormat="1" ht="15.6" x14ac:dyDescent="0.25"/>
    <row r="416" s="20" customFormat="1" ht="15.6" x14ac:dyDescent="0.25"/>
    <row r="417" s="20" customFormat="1" ht="15.6" x14ac:dyDescent="0.25"/>
    <row r="418" s="20" customFormat="1" ht="15.6" x14ac:dyDescent="0.25"/>
    <row r="419" s="20" customFormat="1" ht="15.6" x14ac:dyDescent="0.25"/>
    <row r="420" s="20" customFormat="1" ht="15.6" x14ac:dyDescent="0.25"/>
    <row r="421" s="20" customFormat="1" ht="15.6" x14ac:dyDescent="0.25"/>
    <row r="422" s="20" customFormat="1" ht="15.6" x14ac:dyDescent="0.25"/>
    <row r="423" s="20" customFormat="1" ht="15.6" x14ac:dyDescent="0.25"/>
    <row r="424" s="20" customFormat="1" ht="15.6" x14ac:dyDescent="0.25"/>
    <row r="425" s="20" customFormat="1" ht="15.6" x14ac:dyDescent="0.25"/>
    <row r="426" s="20" customFormat="1" ht="15.6" x14ac:dyDescent="0.25"/>
    <row r="427" s="20" customFormat="1" ht="15.6" x14ac:dyDescent="0.25"/>
    <row r="428" s="20" customFormat="1" ht="15.6" x14ac:dyDescent="0.25"/>
    <row r="429" s="20" customFormat="1" ht="15.6" x14ac:dyDescent="0.25"/>
    <row r="430" s="20" customFormat="1" ht="15.6" x14ac:dyDescent="0.25"/>
    <row r="431" s="20" customFormat="1" ht="15.6" x14ac:dyDescent="0.25"/>
    <row r="432" s="20" customFormat="1" ht="15.6" x14ac:dyDescent="0.25"/>
    <row r="433" s="20" customFormat="1" ht="15.6" x14ac:dyDescent="0.25"/>
    <row r="434" s="20" customFormat="1" ht="15.6" x14ac:dyDescent="0.25"/>
    <row r="435" s="20" customFormat="1" ht="15.6" x14ac:dyDescent="0.25"/>
    <row r="436" s="20" customFormat="1" ht="15.6" x14ac:dyDescent="0.25"/>
    <row r="437" s="20" customFormat="1" ht="15.6" x14ac:dyDescent="0.25"/>
    <row r="438" s="20" customFormat="1" ht="15.6" x14ac:dyDescent="0.25"/>
    <row r="439" s="20" customFormat="1" ht="15.6" x14ac:dyDescent="0.25"/>
    <row r="440" s="20" customFormat="1" ht="15.6" x14ac:dyDescent="0.25"/>
    <row r="441" s="20" customFormat="1" ht="15.6" x14ac:dyDescent="0.25"/>
    <row r="442" s="20" customFormat="1" ht="15.6" x14ac:dyDescent="0.25"/>
    <row r="443" s="20" customFormat="1" ht="15.6" x14ac:dyDescent="0.25"/>
    <row r="444" s="20" customFormat="1" ht="15.6" x14ac:dyDescent="0.25"/>
    <row r="445" s="20" customFormat="1" ht="15.6" x14ac:dyDescent="0.25"/>
    <row r="446" s="20" customFormat="1" ht="15.6" x14ac:dyDescent="0.25"/>
    <row r="447" s="20" customFormat="1" ht="15.6" x14ac:dyDescent="0.25"/>
    <row r="448" s="20" customFormat="1" ht="15.6" x14ac:dyDescent="0.25"/>
    <row r="449" s="20" customFormat="1" ht="15.6" x14ac:dyDescent="0.25"/>
    <row r="450" s="20" customFormat="1" ht="15.6" x14ac:dyDescent="0.25"/>
    <row r="451" s="20" customFormat="1" ht="15.6" x14ac:dyDescent="0.25"/>
    <row r="452" s="20" customFormat="1" ht="15.6" x14ac:dyDescent="0.25"/>
    <row r="453" s="20" customFormat="1" ht="15.6" x14ac:dyDescent="0.25"/>
    <row r="454" s="20" customFormat="1" ht="15.6" x14ac:dyDescent="0.25"/>
    <row r="455" s="20" customFormat="1" ht="15.6" x14ac:dyDescent="0.25"/>
    <row r="456" s="20" customFormat="1" ht="15.6" x14ac:dyDescent="0.25"/>
    <row r="457" s="20" customFormat="1" ht="15.6" x14ac:dyDescent="0.25"/>
    <row r="458" s="20" customFormat="1" ht="15.6" x14ac:dyDescent="0.25"/>
    <row r="459" s="20" customFormat="1" ht="15.6" x14ac:dyDescent="0.25"/>
    <row r="460" s="20" customFormat="1" ht="15.6" x14ac:dyDescent="0.25"/>
    <row r="461" s="20" customFormat="1" ht="15.6" x14ac:dyDescent="0.25"/>
    <row r="462" s="20" customFormat="1" ht="15.6" x14ac:dyDescent="0.25"/>
    <row r="463" s="20" customFormat="1" ht="15.6" x14ac:dyDescent="0.25"/>
    <row r="464" s="20" customFormat="1" ht="15.6" x14ac:dyDescent="0.25"/>
    <row r="465" s="20" customFormat="1" ht="15.6" x14ac:dyDescent="0.25"/>
    <row r="466" s="20" customFormat="1" ht="15.6" x14ac:dyDescent="0.25"/>
    <row r="467" s="20" customFormat="1" ht="15.6" x14ac:dyDescent="0.25"/>
    <row r="468" s="20" customFormat="1" ht="15.6" x14ac:dyDescent="0.25"/>
    <row r="469" s="20" customFormat="1" ht="15.6" x14ac:dyDescent="0.25"/>
    <row r="470" s="20" customFormat="1" ht="15.6" x14ac:dyDescent="0.25"/>
    <row r="471" s="20" customFormat="1" ht="15.6" x14ac:dyDescent="0.25"/>
    <row r="472" s="20" customFormat="1" ht="15.6" x14ac:dyDescent="0.25"/>
    <row r="473" s="20" customFormat="1" ht="15.6" x14ac:dyDescent="0.25"/>
    <row r="474" s="20" customFormat="1" ht="15.6" x14ac:dyDescent="0.25"/>
    <row r="475" s="20" customFormat="1" ht="15.6" x14ac:dyDescent="0.25"/>
    <row r="476" s="20" customFormat="1" ht="15.6" x14ac:dyDescent="0.25"/>
    <row r="477" s="20" customFormat="1" ht="15.6" x14ac:dyDescent="0.25"/>
    <row r="478" s="20" customFormat="1" ht="15.6" x14ac:dyDescent="0.25"/>
    <row r="479" s="20" customFormat="1" ht="15.6" x14ac:dyDescent="0.25"/>
    <row r="480" s="20" customFormat="1" ht="15.6" x14ac:dyDescent="0.25"/>
    <row r="481" s="20" customFormat="1" ht="15.6" x14ac:dyDescent="0.25"/>
    <row r="482" s="20" customFormat="1" ht="15.6" x14ac:dyDescent="0.25"/>
    <row r="483" s="20" customFormat="1" ht="15.6" x14ac:dyDescent="0.25"/>
    <row r="484" s="20" customFormat="1" ht="15.6" x14ac:dyDescent="0.25"/>
    <row r="485" s="20" customFormat="1" ht="15.6" x14ac:dyDescent="0.25"/>
    <row r="486" s="20" customFormat="1" ht="15.6" x14ac:dyDescent="0.25"/>
    <row r="487" s="20" customFormat="1" ht="15.6" x14ac:dyDescent="0.25"/>
    <row r="488" s="20" customFormat="1" ht="15.6" x14ac:dyDescent="0.25"/>
    <row r="489" s="20" customFormat="1" ht="15.6" x14ac:dyDescent="0.25"/>
    <row r="490" s="20" customFormat="1" ht="15.6" x14ac:dyDescent="0.25"/>
    <row r="491" s="20" customFormat="1" ht="15.6" x14ac:dyDescent="0.25"/>
    <row r="492" s="20" customFormat="1" ht="15.6" x14ac:dyDescent="0.25"/>
    <row r="493" s="20" customFormat="1" ht="15.6" x14ac:dyDescent="0.25"/>
    <row r="494" s="20" customFormat="1" ht="15.6" x14ac:dyDescent="0.25"/>
    <row r="495" s="20" customFormat="1" ht="15.6" x14ac:dyDescent="0.25"/>
    <row r="496" s="20" customFormat="1" ht="15.6" x14ac:dyDescent="0.25"/>
    <row r="497" s="20" customFormat="1" ht="15.6" x14ac:dyDescent="0.25"/>
    <row r="498" s="20" customFormat="1" ht="15.6" x14ac:dyDescent="0.25"/>
    <row r="499" s="20" customFormat="1" ht="15.6" x14ac:dyDescent="0.25"/>
    <row r="500" s="20" customFormat="1" ht="15.6" x14ac:dyDescent="0.25"/>
    <row r="501" s="20" customFormat="1" ht="15.6" x14ac:dyDescent="0.25"/>
    <row r="502" s="20" customFormat="1" ht="15.6" x14ac:dyDescent="0.25"/>
    <row r="503" s="20" customFormat="1" ht="15.6" x14ac:dyDescent="0.25"/>
    <row r="504" s="20" customFormat="1" ht="15.6" x14ac:dyDescent="0.25"/>
    <row r="505" s="20" customFormat="1" ht="15.6" x14ac:dyDescent="0.25"/>
    <row r="506" s="20" customFormat="1" ht="15.6" x14ac:dyDescent="0.25"/>
    <row r="507" s="20" customFormat="1" ht="15.6" x14ac:dyDescent="0.25"/>
    <row r="508" s="20" customFormat="1" ht="15.6" x14ac:dyDescent="0.25"/>
    <row r="509" s="20" customFormat="1" ht="15.6" x14ac:dyDescent="0.25"/>
    <row r="510" s="20" customFormat="1" ht="15.6" x14ac:dyDescent="0.25"/>
    <row r="511" s="20" customFormat="1" ht="15.6" x14ac:dyDescent="0.25"/>
    <row r="512" s="20" customFormat="1" ht="15.6" x14ac:dyDescent="0.25"/>
    <row r="513" s="20" customFormat="1" ht="15.6" x14ac:dyDescent="0.25"/>
    <row r="514" s="20" customFormat="1" ht="15.6" x14ac:dyDescent="0.25"/>
    <row r="515" s="20" customFormat="1" ht="15.6" x14ac:dyDescent="0.25"/>
    <row r="516" s="20" customFormat="1" ht="15.6" x14ac:dyDescent="0.25"/>
    <row r="517" s="20" customFormat="1" ht="15.6" x14ac:dyDescent="0.25"/>
    <row r="518" s="20" customFormat="1" ht="15.6" x14ac:dyDescent="0.25"/>
    <row r="519" s="20" customFormat="1" ht="15.6" x14ac:dyDescent="0.25"/>
    <row r="520" s="20" customFormat="1" ht="15.6" x14ac:dyDescent="0.25"/>
    <row r="521" s="20" customFormat="1" ht="15.6" x14ac:dyDescent="0.25"/>
    <row r="522" s="20" customFormat="1" ht="15.6" x14ac:dyDescent="0.25"/>
    <row r="523" s="20" customFormat="1" ht="15.6" x14ac:dyDescent="0.25"/>
    <row r="524" s="20" customFormat="1" ht="15.6" x14ac:dyDescent="0.25"/>
    <row r="525" s="20" customFormat="1" ht="15.6" x14ac:dyDescent="0.25"/>
    <row r="526" s="20" customFormat="1" ht="15.6" x14ac:dyDescent="0.25"/>
    <row r="527" s="20" customFormat="1" ht="15.6" x14ac:dyDescent="0.25"/>
    <row r="528" s="20" customFormat="1" ht="15.6" x14ac:dyDescent="0.25"/>
    <row r="529" s="20" customFormat="1" ht="15.6" x14ac:dyDescent="0.25"/>
    <row r="530" s="20" customFormat="1" ht="15.6" x14ac:dyDescent="0.25"/>
    <row r="531" s="20" customFormat="1" ht="15.6" x14ac:dyDescent="0.25"/>
    <row r="532" s="20" customFormat="1" ht="15.6" x14ac:dyDescent="0.25"/>
    <row r="533" s="20" customFormat="1" ht="15.6" x14ac:dyDescent="0.25"/>
    <row r="534" s="20" customFormat="1" ht="15.6" x14ac:dyDescent="0.25"/>
    <row r="535" s="20" customFormat="1" ht="15.6" x14ac:dyDescent="0.25"/>
    <row r="536" s="20" customFormat="1" ht="15.6" x14ac:dyDescent="0.25"/>
    <row r="537" s="20" customFormat="1" ht="15.6" x14ac:dyDescent="0.25"/>
    <row r="538" s="20" customFormat="1" ht="15.6" x14ac:dyDescent="0.25"/>
    <row r="539" s="20" customFormat="1" ht="15.6" x14ac:dyDescent="0.25"/>
    <row r="540" s="20" customFormat="1" ht="15.6" x14ac:dyDescent="0.25"/>
    <row r="541" s="20" customFormat="1" ht="15.6" x14ac:dyDescent="0.25"/>
    <row r="542" s="20" customFormat="1" ht="15.6" x14ac:dyDescent="0.25"/>
    <row r="543" s="20" customFormat="1" ht="15.6" x14ac:dyDescent="0.25"/>
    <row r="544" s="20" customFormat="1" ht="15.6" x14ac:dyDescent="0.25"/>
    <row r="545" s="20" customFormat="1" ht="15.6" x14ac:dyDescent="0.25"/>
    <row r="546" s="20" customFormat="1" ht="15.6" x14ac:dyDescent="0.25"/>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9078A0-FE6B-4C10-A339-8FFC8E6759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29BCCC-E2B6-448F-AE23-4AD8ABE24E0A}">
  <ds:schemaRefs>
    <ds:schemaRef ds:uri="http://www.w3.org/XML/1998/namespace"/>
    <ds:schemaRef ds:uri="http://schemas.microsoft.com/office/2006/documentManagement/types"/>
    <ds:schemaRef ds:uri="http://purl.org/dc/dcmitype/"/>
    <ds:schemaRef ds:uri="c1f338ac-e338-414f-952c-f74dcc6d59e1"/>
    <ds:schemaRef ds:uri="acaf4567-dc07-471f-892c-2bcb86ef35a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0eb656aa-4e79-4e95-9076-bc119a23e0cc"/>
    <ds:schemaRef ds:uri="http://purl.org/dc/terms/"/>
  </ds:schemaRefs>
</ds:datastoreItem>
</file>

<file path=customXml/itemProps3.xml><?xml version="1.0" encoding="utf-8"?>
<ds:datastoreItem xmlns:ds="http://schemas.openxmlformats.org/officeDocument/2006/customXml" ds:itemID="{5AB62848-C6B2-459D-8C58-80AFEA658F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22</vt:i4>
      </vt:variant>
    </vt:vector>
  </HeadingPairs>
  <TitlesOfParts>
    <vt:vector size="27" baseType="lpstr">
      <vt:lpstr>Introduction</vt:lpstr>
      <vt:lpstr>Data sheet</vt:lpstr>
      <vt:lpstr>Table 1</vt:lpstr>
      <vt:lpstr>Table 2</vt:lpstr>
      <vt:lpstr>Data sheet totals</vt:lpstr>
      <vt:lpstr>'Table 2'!_Hlk100563946</vt:lpstr>
      <vt:lpstr>'Table 2'!_Hlk100564065</vt:lpstr>
      <vt:lpstr>'Data sheet'!_Hlk103358131</vt:lpstr>
      <vt:lpstr>'Data sheet'!_Hlk104193579</vt:lpstr>
      <vt:lpstr>'Data sheet'!_Hlk104363817</vt:lpstr>
      <vt:lpstr>'Data sheet'!_Hlk104373754</vt:lpstr>
      <vt:lpstr>'Data sheet'!_Hlk117266466</vt:lpstr>
      <vt:lpstr>'Data sheet'!_Hlk117266504</vt:lpstr>
      <vt:lpstr>'Data sheet'!_Hlk118885227</vt:lpstr>
      <vt:lpstr>'Data sheet'!_Hlk119411382</vt:lpstr>
      <vt:lpstr>'Data sheet'!_Hlk99489112</vt:lpstr>
      <vt:lpstr>'Data sheet'!_Information_for_people</vt:lpstr>
      <vt:lpstr>'Data sheet'!_Performing_and_reporting</vt:lpstr>
      <vt:lpstr>'Data sheet'!_Surgery_and_active</vt:lpstr>
      <vt:lpstr>'Data sheet'!_Toc120701744</vt:lpstr>
      <vt:lpstr>'Data sheet'!AssessAndDiag</vt:lpstr>
      <vt:lpstr>'Data sheet'!InfoAndSupport</vt:lpstr>
      <vt:lpstr>'Data sheet'!Print_Area</vt:lpstr>
      <vt:lpstr>'Data sheet totals'!Print_Area</vt:lpstr>
      <vt:lpstr>Introduction!Print_Area</vt:lpstr>
      <vt:lpstr>'Data sheet'!Print_Titles</vt:lpstr>
      <vt:lpstr>'Table 2'!Table2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NG230 Thyroid cancer: assessment and management: Baseline assessment tool 19/12/2022</dc:title>
  <dc:creator/>
  <cp:lastModifiedBy/>
  <dcterms:created xsi:type="dcterms:W3CDTF">2019-11-29T09:17:18Z</dcterms:created>
  <dcterms:modified xsi:type="dcterms:W3CDTF">2026-03-13T09:43:36Z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0x010100B99456BF0FC3654992BB01F701E3BF13</vt:lpwstr>
  </property>
  <property fmtid="{D5CDD505-2E9C-101B-9397-08002B2CF9AE}" pid="3" name="MSIP_Label_c69d85d5-6d9e-4305-a294-1f636ec0f2d6_Enabled">
    <vt:lpwstr>true</vt:lpwstr>
  </property>
  <property fmtid="{D5CDD505-2E9C-101B-9397-08002B2CF9AE}" pid="4" name="MSIP_Label_c69d85d5-6d9e-4305-a294-1f636ec0f2d6_SetDate">
    <vt:lpwstr>2026-03-04T12:07:12Z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ee483792-ac70-4217-b134-76197b23f84e</vt:lpwstr>
  </property>
  <property fmtid="{D5CDD505-2E9C-101B-9397-08002B2CF9AE}" pid="9" name="MSIP_Label_c69d85d5-6d9e-4305-a294-1f636ec0f2d6_ContentBits">
    <vt:lpwstr>0</vt:lpwstr>
  </property>
  <property fmtid="{D5CDD505-2E9C-101B-9397-08002B2CF9AE}" pid="10" name="MSIP_Label_c69d85d5-6d9e-4305-a294-1f636ec0f2d6_Tag">
    <vt:lpwstr>10, 3, 0, 1</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