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hesRe\Documents\"/>
    </mc:Choice>
  </mc:AlternateContent>
  <bookViews>
    <workbookView xWindow="0" yWindow="0" windowWidth="28800" windowHeight="12450"/>
  </bookViews>
  <sheets>
    <sheet name="template" sheetId="1" r:id="rId1"/>
  </sheets>
  <definedNames>
    <definedName name="_xlnm._FilterDatabase" localSheetId="0" hidden="1">template!$A$8:$XFA$59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XFA20" i="1"/>
  <c r="XFA16" i="1"/>
</calcChain>
</file>

<file path=xl/sharedStrings.xml><?xml version="1.0" encoding="utf-8"?>
<sst xmlns="http://schemas.openxmlformats.org/spreadsheetml/2006/main" count="368" uniqueCount="141">
  <si>
    <t xml:space="preserve"> </t>
  </si>
  <si>
    <t>Ofgem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</si>
  <si>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</si>
  <si>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</si>
  <si>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</si>
  <si>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</si>
  <si>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</si>
  <si>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</si>
  <si>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</si>
  <si>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</si>
  <si>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</si>
  <si>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RETAIL</t>
  </si>
  <si>
    <t>Daisy</t>
  </si>
  <si>
    <t>Consultancy Fees</t>
  </si>
  <si>
    <t>Project Daisy Budget</t>
  </si>
  <si>
    <t>BARINGA PARTNERS LTD</t>
  </si>
  <si>
    <t>172697</t>
  </si>
  <si>
    <t>CONSULTANCY</t>
  </si>
  <si>
    <t>Retail Systems Transformation</t>
  </si>
  <si>
    <t>Retail Transformation and Delivery</t>
  </si>
  <si>
    <t>PRICEWATERHOUSECOOPERS</t>
  </si>
  <si>
    <t>172099</t>
  </si>
  <si>
    <t>Professional Services</t>
  </si>
  <si>
    <t>173163</t>
  </si>
  <si>
    <t>PROFESSIONAL SERVICES</t>
  </si>
  <si>
    <t>172611</t>
  </si>
  <si>
    <t>171904</t>
  </si>
  <si>
    <t>STRAT &amp; DECARB</t>
  </si>
  <si>
    <t>Strategy</t>
  </si>
  <si>
    <t>Oliver Wyman</t>
  </si>
  <si>
    <t>173253</t>
  </si>
  <si>
    <t>170634</t>
  </si>
  <si>
    <t>Price Cap</t>
  </si>
  <si>
    <t>Price Protection</t>
  </si>
  <si>
    <t>172564</t>
  </si>
  <si>
    <t>172466</t>
  </si>
  <si>
    <t>CORP SERVICES</t>
  </si>
  <si>
    <t>Transformation</t>
  </si>
  <si>
    <t>Organisational Transformation Programme</t>
  </si>
  <si>
    <t>PA CONSULTING GROUP</t>
  </si>
  <si>
    <t>171987</t>
  </si>
  <si>
    <t>173006</t>
  </si>
  <si>
    <t>172008</t>
  </si>
  <si>
    <t>DELOITTE</t>
  </si>
  <si>
    <t>172644</t>
  </si>
  <si>
    <t>171414</t>
  </si>
  <si>
    <t>170892</t>
  </si>
  <si>
    <t>ESM&amp;S</t>
  </si>
  <si>
    <t>Director and divisional support</t>
  </si>
  <si>
    <t>Energy Systems Management &amp; Security – SCS/PA</t>
  </si>
  <si>
    <t>172571</t>
  </si>
  <si>
    <t>172547</t>
  </si>
  <si>
    <t>Retail Policy</t>
  </si>
  <si>
    <t>Current Retail Market Policy</t>
  </si>
  <si>
    <t>173127</t>
  </si>
  <si>
    <t>Retail Compliance &amp; Monitoring</t>
  </si>
  <si>
    <t>Retail Compliance</t>
  </si>
  <si>
    <t>ERNST &amp; YOUNG LLP</t>
  </si>
  <si>
    <t>173310</t>
  </si>
  <si>
    <t>D&amp;S</t>
  </si>
  <si>
    <t>Policy &amp; Scheme Development</t>
  </si>
  <si>
    <t>Made Tech Ltd</t>
  </si>
  <si>
    <t>172927</t>
  </si>
  <si>
    <t>Operational Delivery</t>
  </si>
  <si>
    <t>172618</t>
  </si>
  <si>
    <t>173164</t>
  </si>
  <si>
    <t>171885</t>
  </si>
  <si>
    <t>172695</t>
  </si>
  <si>
    <t>NETWORK</t>
  </si>
  <si>
    <t>Offshore Transmission Infrastructure</t>
  </si>
  <si>
    <t>OVE ARUP AND PARTNERS LTD</t>
  </si>
  <si>
    <t>172048</t>
  </si>
  <si>
    <t>Ddat</t>
  </si>
  <si>
    <t>IT Services</t>
  </si>
  <si>
    <t>IT Infrastructure</t>
  </si>
  <si>
    <t>PHOENIX SOFTWARE LTD</t>
  </si>
  <si>
    <t>172234</t>
  </si>
  <si>
    <t>IT</t>
  </si>
  <si>
    <t>Softwire Technology Limited</t>
  </si>
  <si>
    <t>172772</t>
  </si>
  <si>
    <t>Audit and Compliance</t>
  </si>
  <si>
    <t>RICARDO - AEA LTD</t>
  </si>
  <si>
    <t>173167</t>
  </si>
  <si>
    <t>173008</t>
  </si>
  <si>
    <t>Blackthorn GRC Limited</t>
  </si>
  <si>
    <t>172417</t>
  </si>
  <si>
    <t>172633</t>
  </si>
  <si>
    <t>172640</t>
  </si>
  <si>
    <t>Finance, Risk and Procurement</t>
  </si>
  <si>
    <t>Staff Travel -  Taxi / Minicab</t>
  </si>
  <si>
    <t>Finance &amp; Risk Management</t>
  </si>
  <si>
    <t>REDFERN TRAVEL LTD</t>
  </si>
  <si>
    <t>172601</t>
  </si>
  <si>
    <t>STAFF TRAVEL</t>
  </si>
  <si>
    <t>171200</t>
  </si>
  <si>
    <t>01-GTT EMEA Ltd</t>
  </si>
  <si>
    <t>173237</t>
  </si>
  <si>
    <t>Offshore Tender Rounds</t>
  </si>
  <si>
    <t>OFTO Tenders</t>
  </si>
  <si>
    <t>Smith Square Partners LLP</t>
  </si>
  <si>
    <t>173074</t>
  </si>
  <si>
    <t>173252</t>
  </si>
  <si>
    <t>COMMUNICATIONS</t>
  </si>
  <si>
    <t>Annual Conference</t>
  </si>
  <si>
    <t>Room Hire</t>
  </si>
  <si>
    <t>The Rouge Partnership</t>
  </si>
  <si>
    <t>172841</t>
  </si>
  <si>
    <t>ROOM HIRE &amp; OTHER</t>
  </si>
  <si>
    <t>MOORHOUSE CONSULTING LIMITED</t>
  </si>
  <si>
    <t>172703</t>
  </si>
  <si>
    <t>BLACK &amp; VEATCH LTD</t>
  </si>
  <si>
    <t>173138</t>
  </si>
  <si>
    <t>Intelligence &amp; Stability</t>
  </si>
  <si>
    <t>Retail Intelligence and Market Stability</t>
  </si>
  <si>
    <t>172787</t>
  </si>
  <si>
    <t>Instituitions for Net Zero</t>
  </si>
  <si>
    <t>Zuhlke Engineering Ltd</t>
  </si>
  <si>
    <t>173101</t>
  </si>
  <si>
    <t>172235</t>
  </si>
  <si>
    <t>Faster, more reliable switching</t>
  </si>
  <si>
    <t>Concerto Partners LLP</t>
  </si>
  <si>
    <t>172454</t>
  </si>
  <si>
    <t>172838</t>
  </si>
  <si>
    <t>Price Control Operations</t>
  </si>
  <si>
    <t>RECKON LLP</t>
  </si>
  <si>
    <t>172489</t>
  </si>
  <si>
    <t>A &amp; A</t>
  </si>
  <si>
    <t>ORE</t>
  </si>
  <si>
    <t>Consumer Research</t>
  </si>
  <si>
    <t>economists /office for research and economics</t>
  </si>
  <si>
    <t>BMG Research Ltd</t>
  </si>
  <si>
    <t>173386</t>
  </si>
  <si>
    <t>CONSUMER RESEARCH</t>
  </si>
  <si>
    <t>EEI</t>
  </si>
  <si>
    <t>Cyber Reg</t>
  </si>
  <si>
    <t>Cyber Competent Authority</t>
  </si>
  <si>
    <t>172121</t>
  </si>
  <si>
    <t>172840</t>
  </si>
  <si>
    <t>SISMAN ENERGY CONSULTANCY LTD</t>
  </si>
  <si>
    <t>171933</t>
  </si>
  <si>
    <t>173029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</si>
</sst>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  <font>
      <sz val="11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/>
    <xf numFmtId="17" fontId="0" fillId="0" borderId="0" xfId="0" applyNumberFormat="1" applyFont="1" applyFill="1" applyBorder="1"/>
    <xf numFmtId="4" fontId="0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0" xfId="0" applyFont="1"/>
    <xf numFmtId="0" fontId="5" fillId="0" borderId="4" xfId="0" applyFont="1" applyBorder="1"/>
    <xf numFmtId="0" fontId="5" fillId="0" borderId="5" xfId="0" applyFont="1" applyBorder="1"/>
    <xf numFmtId="14" fontId="5" fillId="0" borderId="5" xfId="0" applyNumberFormat="1" applyFont="1" applyBorder="1" applyAlignment="1">
      <alignment horizontal="right"/>
    </xf>
    <xf numFmtId="0" fontId="5" fillId="0" borderId="6" xfId="0" applyFont="1" applyBorder="1"/>
    <xf numFmtId="164" fontId="5" fillId="0" borderId="5" xfId="1" applyFont="1" applyFill="1" applyBorder="1" applyAlignment="1">
      <alignment horizontal="right" wrapText="1"/>
    </xf>
    <xf numFmtId="0" fontId="5" fillId="0" borderId="7" xfId="0" applyFont="1" applyBorder="1"/>
    <xf numFmtId="0" fontId="0" fillId="0" borderId="0" xfId="0" applyFont="1"/>
    <xf numFmtId="43" fontId="0" fillId="0" borderId="0" xfId="0" applyNumberFormat="1" applyFont="1"/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4" fontId="6" fillId="0" borderId="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164" fontId="6" fillId="0" borderId="5" xfId="1" applyFont="1" applyFill="1" applyBorder="1" applyAlignment="1">
      <alignment horizontal="right" wrapText="1"/>
    </xf>
    <xf numFmtId="0" fontId="6" fillId="0" borderId="7" xfId="0" applyFont="1" applyFill="1" applyBorder="1" applyAlignment="1">
      <alignment vertical="center" wrapText="1"/>
    </xf>
    <xf numFmtId="4" fontId="0" fillId="0" borderId="0" xfId="0" applyNumberFormat="1" applyFont="1"/>
    <xf numFmtId="0" fontId="0" fillId="0" borderId="0" xfId="0" applyFont="1" applyBorder="1"/>
    <xf numFmtId="0" fontId="5" fillId="0" borderId="0" xfId="0" applyFont="1" applyBorder="1"/>
    <xf numFmtId="0" fontId="6" fillId="0" borderId="8" xfId="0" applyFont="1" applyFill="1" applyBorder="1" applyAlignment="1">
      <alignment vertical="center" wrapText="1"/>
    </xf>
    <xf numFmtId="14" fontId="6" fillId="0" borderId="6" xfId="0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left" vertical="center" wrapText="1"/>
    </xf>
    <xf numFmtId="164" fontId="6" fillId="0" borderId="6" xfId="1" applyFont="1" applyFill="1" applyBorder="1" applyAlignment="1">
      <alignment horizontal="right" wrapText="1"/>
    </xf>
    <xf numFmtId="0" fontId="6" fillId="0" borderId="9" xfId="0" applyFont="1" applyFill="1" applyBorder="1" applyAlignment="1">
      <alignment vertical="center" wrapText="1"/>
    </xf>
    <xf numFmtId="0" fontId="5" fillId="0" borderId="8" xfId="0" applyFont="1" applyBorder="1"/>
    <xf numFmtId="14" fontId="5" fillId="0" borderId="6" xfId="0" applyNumberFormat="1" applyFont="1" applyBorder="1" applyAlignment="1">
      <alignment horizontal="right"/>
    </xf>
    <xf numFmtId="164" fontId="5" fillId="0" borderId="6" xfId="1" applyFont="1" applyFill="1" applyBorder="1" applyAlignment="1">
      <alignment horizontal="right" wrapText="1"/>
    </xf>
    <xf numFmtId="0" fontId="5" fillId="0" borderId="9" xfId="0" applyFont="1" applyBorder="1"/>
    <xf numFmtId="0" fontId="5" fillId="0" borderId="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14" fontId="5" fillId="0" borderId="6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/>
    </xf>
    <xf numFmtId="164" fontId="5" fillId="0" borderId="6" xfId="1" applyFont="1" applyFill="1" applyBorder="1" applyAlignment="1" applyProtection="1">
      <alignment horizontal="right" wrapText="1"/>
    </xf>
    <xf numFmtId="0" fontId="5" fillId="0" borderId="9" xfId="0" applyFont="1" applyFill="1" applyBorder="1" applyAlignment="1"/>
    <xf numFmtId="0" fontId="5" fillId="0" borderId="10" xfId="0" applyFont="1" applyBorder="1"/>
    <xf numFmtId="0" fontId="5" fillId="0" borderId="11" xfId="0" applyFont="1" applyBorder="1"/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Fill="1" applyBorder="1" applyAlignment="1">
      <alignment horizontal="left"/>
    </xf>
    <xf numFmtId="164" fontId="5" fillId="0" borderId="6" xfId="1" applyFont="1" applyFill="1" applyBorder="1" applyAlignment="1" applyProtection="1">
      <alignment horizontal="right" wrapText="1"/>
      <protection locked="0"/>
    </xf>
    <xf numFmtId="0" fontId="5" fillId="0" borderId="11" xfId="0" applyFont="1" applyFill="1" applyBorder="1" applyAlignment="1"/>
    <xf numFmtId="0" fontId="6" fillId="0" borderId="6" xfId="0" applyFont="1" applyFill="1" applyBorder="1" applyAlignment="1">
      <alignment horizontal="left" vertical="center" wrapText="1"/>
    </xf>
    <xf numFmtId="164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1619296</xdr:colOff>
      <xdr:row>4</xdr:row>
      <xdr:rowOff>135853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2796" cy="821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FA61"/>
  <sheetViews>
    <sheetView tabSelected="1" topLeftCell="A16" zoomScale="126" zoomScaleNormal="115" workbookViewId="0">
      <selection activeCell="F24" sqref="F24"/>
    </sheetView>
  </sheetViews>
  <sheetFormatPr defaultRowHeight="13.5" x14ac:dyDescent="0.3"/>
  <cols>
    <col min="1" max="1" width="16.15234375" bestFit="1" customWidth="1"/>
    <col min="2" max="2" width="21.61328125" bestFit="1" customWidth="1"/>
    <col min="3" max="3" width="9.4609375" bestFit="1" customWidth="1"/>
    <col min="4" max="4" width="23.15234375" bestFit="1" customWidth="1"/>
    <col min="5" max="5" width="32.84375" bestFit="1" customWidth="1"/>
    <col min="6" max="6" width="37.3828125" bestFit="1" customWidth="1"/>
    <col min="7" max="7" width="10.15234375" customWidth="1"/>
    <col min="8" max="8" width="12.84375" style="56" bestFit="1" customWidth="1"/>
    <col min="9" max="9" width="21.61328125" customWidth="1"/>
  </cols>
  <sheetData>
    <row r="6" spans="1:11 16381:16381" ht="14.5" x14ac:dyDescent="0.35">
      <c r="A6" s="1" t="s">
        <v>0</v>
      </c>
      <c r="B6" s="2"/>
      <c r="C6" s="3"/>
      <c r="D6" s="4" t="s">
        <v>1</v>
      </c>
      <c r="E6" s="5">
        <v>44774</v>
      </c>
      <c r="F6" s="2"/>
      <c r="G6" s="3"/>
      <c r="H6" s="6"/>
      <c r="I6" s="1"/>
    </row>
    <row r="7" spans="1:11 16381:16381" ht="15" thickBot="1" x14ac:dyDescent="0.4">
      <c r="A7" s="1"/>
      <c r="B7" s="2"/>
      <c r="C7" s="3"/>
      <c r="D7" s="2"/>
      <c r="E7" s="2"/>
      <c r="F7" s="2"/>
      <c r="G7" s="3"/>
      <c r="H7" s="6"/>
      <c r="I7" s="1"/>
    </row>
    <row r="8" spans="1:11 16381:16381" s="12" customFormat="1" ht="28.5" customHeight="1" x14ac:dyDescent="0.25">
      <c r="A8" s="7" t="s">
        <v>2</v>
      </c>
      <c r="B8" s="8" t="s">
        <v>3</v>
      </c>
      <c r="C8" s="9" t="s">
        <v>4</v>
      </c>
      <c r="D8" s="8" t="s">
        <v>5</v>
      </c>
      <c r="E8" s="8" t="s">
        <v>6</v>
      </c>
      <c r="F8" s="8" t="s">
        <v>7</v>
      </c>
      <c r="G8" s="9" t="s">
        <v>8</v>
      </c>
      <c r="H8" s="10" t="s">
        <v>9</v>
      </c>
      <c r="I8" s="11" t="s">
        <v>10</v>
      </c>
    </row>
    <row r="9" spans="1:11 16381:16381" s="19" customFormat="1" x14ac:dyDescent="0.3">
      <c r="A9" s="13" t="s">
        <v>11</v>
      </c>
      <c r="B9" s="14" t="s">
        <v>12</v>
      </c>
      <c r="C9" s="15">
        <v>44796</v>
      </c>
      <c r="D9" s="14" t="s">
        <v>13</v>
      </c>
      <c r="E9" s="14" t="s">
        <v>14</v>
      </c>
      <c r="F9" s="16" t="s">
        <v>15</v>
      </c>
      <c r="G9" s="14" t="s">
        <v>16</v>
      </c>
      <c r="H9" s="17">
        <v>321420</v>
      </c>
      <c r="I9" s="18" t="s">
        <v>17</v>
      </c>
      <c r="K9" s="20"/>
    </row>
    <row r="10" spans="1:11 16381:16381" s="19" customFormat="1" x14ac:dyDescent="0.3">
      <c r="A10" s="21" t="s">
        <v>11</v>
      </c>
      <c r="B10" s="22" t="s">
        <v>18</v>
      </c>
      <c r="C10" s="23">
        <v>44775</v>
      </c>
      <c r="D10" s="22" t="s">
        <v>13</v>
      </c>
      <c r="E10" s="22" t="s">
        <v>19</v>
      </c>
      <c r="F10" s="24" t="s">
        <v>20</v>
      </c>
      <c r="G10" s="25" t="s">
        <v>21</v>
      </c>
      <c r="H10" s="26">
        <v>342300</v>
      </c>
      <c r="I10" s="27" t="s">
        <v>17</v>
      </c>
      <c r="K10" s="20"/>
    </row>
    <row r="11" spans="1:11 16381:16381" s="19" customFormat="1" x14ac:dyDescent="0.3">
      <c r="A11" s="13" t="s">
        <v>11</v>
      </c>
      <c r="B11" s="14" t="s">
        <v>12</v>
      </c>
      <c r="C11" s="15">
        <v>44792</v>
      </c>
      <c r="D11" s="14" t="s">
        <v>22</v>
      </c>
      <c r="E11" s="14" t="s">
        <v>14</v>
      </c>
      <c r="F11" s="16" t="s">
        <v>15</v>
      </c>
      <c r="G11" s="14" t="s">
        <v>23</v>
      </c>
      <c r="H11" s="17">
        <v>277176</v>
      </c>
      <c r="I11" s="18" t="s">
        <v>24</v>
      </c>
      <c r="K11" s="20"/>
    </row>
    <row r="12" spans="1:11 16381:16381" s="19" customFormat="1" x14ac:dyDescent="0.3">
      <c r="A12" s="13" t="s">
        <v>11</v>
      </c>
      <c r="B12" s="14" t="s">
        <v>18</v>
      </c>
      <c r="C12" s="15">
        <v>44782</v>
      </c>
      <c r="D12" s="14" t="s">
        <v>13</v>
      </c>
      <c r="E12" s="14" t="s">
        <v>19</v>
      </c>
      <c r="F12" s="16" t="s">
        <v>20</v>
      </c>
      <c r="G12" s="14" t="s">
        <v>25</v>
      </c>
      <c r="H12" s="17">
        <v>319386</v>
      </c>
      <c r="I12" s="18" t="s">
        <v>17</v>
      </c>
      <c r="K12" s="20"/>
    </row>
    <row r="13" spans="1:11 16381:16381" s="19" customFormat="1" x14ac:dyDescent="0.3">
      <c r="A13" s="21" t="s">
        <v>11</v>
      </c>
      <c r="B13" s="22" t="s">
        <v>12</v>
      </c>
      <c r="C13" s="23">
        <v>44775</v>
      </c>
      <c r="D13" s="22" t="s">
        <v>22</v>
      </c>
      <c r="E13" s="22" t="s">
        <v>14</v>
      </c>
      <c r="F13" s="24" t="s">
        <v>15</v>
      </c>
      <c r="G13" s="25" t="s">
        <v>26</v>
      </c>
      <c r="H13" s="26">
        <v>257950</v>
      </c>
      <c r="I13" s="27" t="s">
        <v>24</v>
      </c>
      <c r="K13" s="20"/>
    </row>
    <row r="14" spans="1:11 16381:16381" s="19" customFormat="1" x14ac:dyDescent="0.3">
      <c r="A14" s="21" t="s">
        <v>27</v>
      </c>
      <c r="B14" s="22" t="s">
        <v>28</v>
      </c>
      <c r="C14" s="23">
        <v>44796</v>
      </c>
      <c r="D14" s="22" t="s">
        <v>13</v>
      </c>
      <c r="E14" s="22" t="s">
        <v>28</v>
      </c>
      <c r="F14" s="24" t="s">
        <v>29</v>
      </c>
      <c r="G14" s="25" t="s">
        <v>30</v>
      </c>
      <c r="H14" s="26">
        <v>252296.27</v>
      </c>
      <c r="I14" s="27" t="s">
        <v>17</v>
      </c>
      <c r="K14" s="20"/>
    </row>
    <row r="15" spans="1:11 16381:16381" s="19" customFormat="1" x14ac:dyDescent="0.3">
      <c r="A15" s="13" t="s">
        <v>27</v>
      </c>
      <c r="B15" s="14" t="s">
        <v>28</v>
      </c>
      <c r="C15" s="15">
        <v>44775</v>
      </c>
      <c r="D15" s="14" t="s">
        <v>13</v>
      </c>
      <c r="E15" s="14" t="s">
        <v>28</v>
      </c>
      <c r="F15" s="16" t="s">
        <v>20</v>
      </c>
      <c r="G15" s="14" t="s">
        <v>31</v>
      </c>
      <c r="H15" s="17">
        <v>208000</v>
      </c>
      <c r="I15" s="18" t="s">
        <v>17</v>
      </c>
      <c r="K15" s="20"/>
    </row>
    <row r="16" spans="1:11 16381:16381" s="19" customFormat="1" x14ac:dyDescent="0.3">
      <c r="A16" s="13" t="s">
        <v>11</v>
      </c>
      <c r="B16" s="14" t="s">
        <v>32</v>
      </c>
      <c r="C16" s="15">
        <v>44785</v>
      </c>
      <c r="D16" s="14" t="s">
        <v>13</v>
      </c>
      <c r="E16" s="14" t="s">
        <v>33</v>
      </c>
      <c r="F16" s="16" t="s">
        <v>20</v>
      </c>
      <c r="G16" s="14" t="s">
        <v>34</v>
      </c>
      <c r="H16" s="17">
        <v>201986.7</v>
      </c>
      <c r="I16" s="18" t="s">
        <v>17</v>
      </c>
      <c r="K16" s="20"/>
      <c r="XFA16" s="28">
        <f>SUM(H16:XEZ16)</f>
        <v>201986.7</v>
      </c>
    </row>
    <row r="17" spans="1:11 16381:16381" s="19" customFormat="1" x14ac:dyDescent="0.3">
      <c r="A17" s="13" t="s">
        <v>11</v>
      </c>
      <c r="B17" s="14" t="s">
        <v>12</v>
      </c>
      <c r="C17" s="15">
        <v>44789</v>
      </c>
      <c r="D17" s="14" t="s">
        <v>22</v>
      </c>
      <c r="E17" s="14" t="s">
        <v>14</v>
      </c>
      <c r="F17" s="16" t="s">
        <v>15</v>
      </c>
      <c r="G17" s="14" t="s">
        <v>35</v>
      </c>
      <c r="H17" s="17">
        <v>197710</v>
      </c>
      <c r="I17" s="18" t="s">
        <v>24</v>
      </c>
      <c r="K17" s="20"/>
    </row>
    <row r="18" spans="1:11 16381:16381" s="29" customFormat="1" x14ac:dyDescent="0.3">
      <c r="A18" s="13" t="s">
        <v>36</v>
      </c>
      <c r="B18" s="14" t="s">
        <v>37</v>
      </c>
      <c r="C18" s="15">
        <v>44785</v>
      </c>
      <c r="D18" s="14" t="s">
        <v>13</v>
      </c>
      <c r="E18" s="14" t="s">
        <v>38</v>
      </c>
      <c r="F18" s="16" t="s">
        <v>39</v>
      </c>
      <c r="G18" s="14" t="s">
        <v>40</v>
      </c>
      <c r="H18" s="17">
        <v>195351.2</v>
      </c>
      <c r="I18" s="18" t="s">
        <v>17</v>
      </c>
      <c r="J18" s="19"/>
      <c r="K18" s="20"/>
    </row>
    <row r="19" spans="1:11 16381:16381" s="19" customFormat="1" x14ac:dyDescent="0.3">
      <c r="A19" s="13" t="s">
        <v>11</v>
      </c>
      <c r="B19" s="14" t="s">
        <v>32</v>
      </c>
      <c r="C19" s="15">
        <v>44785</v>
      </c>
      <c r="D19" s="14" t="s">
        <v>13</v>
      </c>
      <c r="E19" s="14" t="s">
        <v>33</v>
      </c>
      <c r="F19" s="30" t="s">
        <v>20</v>
      </c>
      <c r="G19" s="14" t="s">
        <v>41</v>
      </c>
      <c r="H19" s="17">
        <v>171110.13</v>
      </c>
      <c r="I19" s="18" t="s">
        <v>17</v>
      </c>
      <c r="K19" s="20"/>
    </row>
    <row r="20" spans="1:11 16381:16381" s="19" customFormat="1" x14ac:dyDescent="0.3">
      <c r="A20" s="13" t="s">
        <v>11</v>
      </c>
      <c r="B20" s="14" t="s">
        <v>18</v>
      </c>
      <c r="C20" s="15">
        <v>44775</v>
      </c>
      <c r="D20" s="14" t="s">
        <v>13</v>
      </c>
      <c r="E20" s="14" t="s">
        <v>19</v>
      </c>
      <c r="F20" s="16" t="s">
        <v>20</v>
      </c>
      <c r="G20" s="14" t="s">
        <v>42</v>
      </c>
      <c r="H20" s="17">
        <v>190674</v>
      </c>
      <c r="I20" s="18" t="s">
        <v>17</v>
      </c>
      <c r="K20" s="20"/>
      <c r="XFA20" s="28">
        <f>SUM(H20:XEZ20)</f>
        <v>190674</v>
      </c>
    </row>
    <row r="21" spans="1:11 16381:16381" s="29" customFormat="1" x14ac:dyDescent="0.3">
      <c r="A21" s="31" t="s">
        <v>11</v>
      </c>
      <c r="B21" s="24" t="s">
        <v>18</v>
      </c>
      <c r="C21" s="32">
        <v>44785</v>
      </c>
      <c r="D21" s="24" t="s">
        <v>13</v>
      </c>
      <c r="E21" s="24" t="s">
        <v>19</v>
      </c>
      <c r="F21" s="24" t="s">
        <v>43</v>
      </c>
      <c r="G21" s="33" t="s">
        <v>44</v>
      </c>
      <c r="H21" s="34">
        <v>156764.71</v>
      </c>
      <c r="I21" s="35" t="s">
        <v>17</v>
      </c>
      <c r="J21" s="19"/>
      <c r="K21" s="20"/>
    </row>
    <row r="22" spans="1:11 16381:16381" s="19" customFormat="1" x14ac:dyDescent="0.3">
      <c r="A22" s="36" t="s">
        <v>11</v>
      </c>
      <c r="B22" s="16" t="s">
        <v>32</v>
      </c>
      <c r="C22" s="37">
        <v>44785</v>
      </c>
      <c r="D22" s="16" t="s">
        <v>13</v>
      </c>
      <c r="E22" s="16" t="s">
        <v>33</v>
      </c>
      <c r="F22" s="16" t="s">
        <v>20</v>
      </c>
      <c r="G22" s="16" t="s">
        <v>45</v>
      </c>
      <c r="H22" s="38">
        <v>156730.23999999999</v>
      </c>
      <c r="I22" s="39" t="s">
        <v>17</v>
      </c>
      <c r="K22" s="20"/>
    </row>
    <row r="23" spans="1:11 16381:16381" s="19" customFormat="1" x14ac:dyDescent="0.3">
      <c r="A23" s="40" t="s">
        <v>11</v>
      </c>
      <c r="B23" s="41" t="s">
        <v>12</v>
      </c>
      <c r="C23" s="42">
        <v>44782</v>
      </c>
      <c r="D23" s="41" t="s">
        <v>13</v>
      </c>
      <c r="E23" s="41" t="s">
        <v>14</v>
      </c>
      <c r="F23" s="41" t="s">
        <v>43</v>
      </c>
      <c r="G23" s="43" t="s">
        <v>46</v>
      </c>
      <c r="H23" s="44">
        <v>142298.71</v>
      </c>
      <c r="I23" s="45" t="s">
        <v>17</v>
      </c>
      <c r="K23" s="20"/>
    </row>
    <row r="24" spans="1:11 16381:16381" s="19" customFormat="1" x14ac:dyDescent="0.3">
      <c r="A24" s="36" t="s">
        <v>47</v>
      </c>
      <c r="B24" s="16" t="s">
        <v>48</v>
      </c>
      <c r="C24" s="37">
        <v>44799</v>
      </c>
      <c r="D24" s="16" t="s">
        <v>13</v>
      </c>
      <c r="E24" s="16" t="s">
        <v>49</v>
      </c>
      <c r="F24" s="16" t="s">
        <v>15</v>
      </c>
      <c r="G24" s="16" t="s">
        <v>50</v>
      </c>
      <c r="H24" s="38">
        <v>132300</v>
      </c>
      <c r="I24" s="39" t="s">
        <v>17</v>
      </c>
      <c r="K24" s="20"/>
    </row>
    <row r="25" spans="1:11 16381:16381" s="19" customFormat="1" x14ac:dyDescent="0.3">
      <c r="A25" s="46" t="s">
        <v>11</v>
      </c>
      <c r="B25" s="16" t="s">
        <v>32</v>
      </c>
      <c r="C25" s="37">
        <v>44785</v>
      </c>
      <c r="D25" s="16" t="s">
        <v>13</v>
      </c>
      <c r="E25" s="16" t="s">
        <v>33</v>
      </c>
      <c r="F25" s="16" t="s">
        <v>20</v>
      </c>
      <c r="G25" s="16" t="s">
        <v>51</v>
      </c>
      <c r="H25" s="38">
        <v>124469.22</v>
      </c>
      <c r="I25" s="47" t="s">
        <v>17</v>
      </c>
      <c r="K25" s="20"/>
    </row>
    <row r="26" spans="1:11 16381:16381" s="19" customFormat="1" x14ac:dyDescent="0.3">
      <c r="A26" s="48" t="s">
        <v>11</v>
      </c>
      <c r="B26" s="24" t="s">
        <v>52</v>
      </c>
      <c r="C26" s="32">
        <v>44792</v>
      </c>
      <c r="D26" s="24" t="s">
        <v>13</v>
      </c>
      <c r="E26" s="24" t="s">
        <v>53</v>
      </c>
      <c r="F26" s="24" t="s">
        <v>15</v>
      </c>
      <c r="G26" s="33" t="s">
        <v>54</v>
      </c>
      <c r="H26" s="34">
        <v>121950</v>
      </c>
      <c r="I26" s="49" t="s">
        <v>17</v>
      </c>
      <c r="K26" s="20"/>
    </row>
    <row r="27" spans="1:11 16381:16381" s="19" customFormat="1" x14ac:dyDescent="0.3">
      <c r="A27" s="48" t="s">
        <v>11</v>
      </c>
      <c r="B27" s="24" t="s">
        <v>55</v>
      </c>
      <c r="C27" s="32">
        <v>44799</v>
      </c>
      <c r="D27" s="24" t="s">
        <v>13</v>
      </c>
      <c r="E27" s="24" t="s">
        <v>56</v>
      </c>
      <c r="F27" s="24" t="s">
        <v>57</v>
      </c>
      <c r="G27" s="33" t="s">
        <v>58</v>
      </c>
      <c r="H27" s="34">
        <v>120063.77</v>
      </c>
      <c r="I27" s="49" t="s">
        <v>17</v>
      </c>
      <c r="K27" s="20"/>
    </row>
    <row r="28" spans="1:11 16381:16381" s="19" customFormat="1" x14ac:dyDescent="0.3">
      <c r="A28" s="46" t="s">
        <v>59</v>
      </c>
      <c r="B28" s="16" t="s">
        <v>59</v>
      </c>
      <c r="C28" s="37">
        <v>44782</v>
      </c>
      <c r="D28" s="16" t="s">
        <v>13</v>
      </c>
      <c r="E28" s="16" t="s">
        <v>60</v>
      </c>
      <c r="F28" s="16" t="s">
        <v>61</v>
      </c>
      <c r="G28" s="16" t="s">
        <v>62</v>
      </c>
      <c r="H28" s="38">
        <v>105424.28</v>
      </c>
      <c r="I28" s="50" t="s">
        <v>17</v>
      </c>
      <c r="K28" s="20"/>
    </row>
    <row r="29" spans="1:11 16381:16381" s="19" customFormat="1" x14ac:dyDescent="0.3">
      <c r="A29" s="46" t="s">
        <v>59</v>
      </c>
      <c r="B29" s="16" t="s">
        <v>59</v>
      </c>
      <c r="C29" s="37">
        <v>44775</v>
      </c>
      <c r="D29" s="16" t="s">
        <v>22</v>
      </c>
      <c r="E29" s="16" t="s">
        <v>63</v>
      </c>
      <c r="F29" s="16" t="s">
        <v>61</v>
      </c>
      <c r="G29" s="16" t="s">
        <v>64</v>
      </c>
      <c r="H29" s="38">
        <v>97080.85</v>
      </c>
      <c r="I29" s="47" t="s">
        <v>24</v>
      </c>
      <c r="K29" s="20"/>
    </row>
    <row r="30" spans="1:11 16381:16381" s="19" customFormat="1" x14ac:dyDescent="0.3">
      <c r="A30" s="46" t="s">
        <v>11</v>
      </c>
      <c r="B30" s="16" t="s">
        <v>18</v>
      </c>
      <c r="C30" s="37">
        <v>44792</v>
      </c>
      <c r="D30" s="16" t="s">
        <v>13</v>
      </c>
      <c r="E30" s="16" t="s">
        <v>19</v>
      </c>
      <c r="F30" s="16" t="s">
        <v>15</v>
      </c>
      <c r="G30" s="16" t="s">
        <v>65</v>
      </c>
      <c r="H30" s="38">
        <v>95436</v>
      </c>
      <c r="I30" s="47" t="s">
        <v>17</v>
      </c>
      <c r="K30" s="20"/>
    </row>
    <row r="31" spans="1:11 16381:16381" s="19" customFormat="1" x14ac:dyDescent="0.3">
      <c r="A31" s="46" t="s">
        <v>11</v>
      </c>
      <c r="B31" s="16" t="s">
        <v>55</v>
      </c>
      <c r="C31" s="37">
        <v>44775</v>
      </c>
      <c r="D31" s="16" t="s">
        <v>13</v>
      </c>
      <c r="E31" s="16" t="s">
        <v>56</v>
      </c>
      <c r="F31" s="16" t="s">
        <v>57</v>
      </c>
      <c r="G31" s="16" t="s">
        <v>66</v>
      </c>
      <c r="H31" s="38">
        <v>89942.86</v>
      </c>
      <c r="I31" s="47" t="s">
        <v>17</v>
      </c>
      <c r="K31" s="20"/>
    </row>
    <row r="32" spans="1:11 16381:16381" s="19" customFormat="1" x14ac:dyDescent="0.3">
      <c r="A32" s="46" t="s">
        <v>11</v>
      </c>
      <c r="B32" s="16" t="s">
        <v>52</v>
      </c>
      <c r="C32" s="37">
        <v>44792</v>
      </c>
      <c r="D32" s="16" t="s">
        <v>13</v>
      </c>
      <c r="E32" s="16" t="s">
        <v>53</v>
      </c>
      <c r="F32" s="16" t="s">
        <v>15</v>
      </c>
      <c r="G32" s="16" t="s">
        <v>67</v>
      </c>
      <c r="H32" s="38">
        <v>81098.399999999994</v>
      </c>
      <c r="I32" s="47" t="s">
        <v>17</v>
      </c>
      <c r="K32" s="20"/>
    </row>
    <row r="33" spans="1:11" s="19" customFormat="1" x14ac:dyDescent="0.3">
      <c r="A33" s="51" t="s">
        <v>68</v>
      </c>
      <c r="B33" s="41" t="s">
        <v>69</v>
      </c>
      <c r="C33" s="42">
        <v>44778</v>
      </c>
      <c r="D33" s="41" t="s">
        <v>13</v>
      </c>
      <c r="E33" s="41" t="s">
        <v>69</v>
      </c>
      <c r="F33" s="41" t="s">
        <v>70</v>
      </c>
      <c r="G33" s="43" t="s">
        <v>71</v>
      </c>
      <c r="H33" s="52">
        <v>79000</v>
      </c>
      <c r="I33" s="53" t="s">
        <v>17</v>
      </c>
      <c r="K33" s="20"/>
    </row>
    <row r="34" spans="1:11" s="19" customFormat="1" x14ac:dyDescent="0.3">
      <c r="A34" s="48" t="s">
        <v>36</v>
      </c>
      <c r="B34" s="24" t="s">
        <v>72</v>
      </c>
      <c r="C34" s="32">
        <v>44792</v>
      </c>
      <c r="D34" s="24" t="s">
        <v>73</v>
      </c>
      <c r="E34" s="24" t="s">
        <v>74</v>
      </c>
      <c r="F34" s="24" t="s">
        <v>75</v>
      </c>
      <c r="G34" s="33" t="s">
        <v>76</v>
      </c>
      <c r="H34" s="34">
        <v>76806.06</v>
      </c>
      <c r="I34" s="49" t="s">
        <v>77</v>
      </c>
      <c r="K34" s="20"/>
    </row>
    <row r="35" spans="1:11" s="19" customFormat="1" x14ac:dyDescent="0.3">
      <c r="A35" s="46" t="s">
        <v>59</v>
      </c>
      <c r="B35" s="16" t="s">
        <v>59</v>
      </c>
      <c r="C35" s="37">
        <v>44775</v>
      </c>
      <c r="D35" s="16" t="s">
        <v>13</v>
      </c>
      <c r="E35" s="16" t="s">
        <v>63</v>
      </c>
      <c r="F35" s="16" t="s">
        <v>78</v>
      </c>
      <c r="G35" s="16" t="s">
        <v>79</v>
      </c>
      <c r="H35" s="38">
        <v>76500</v>
      </c>
      <c r="I35" s="47" t="s">
        <v>17</v>
      </c>
      <c r="K35" s="20"/>
    </row>
    <row r="36" spans="1:11" s="19" customFormat="1" x14ac:dyDescent="0.3">
      <c r="A36" s="48" t="s">
        <v>59</v>
      </c>
      <c r="B36" s="24" t="s">
        <v>59</v>
      </c>
      <c r="C36" s="32">
        <v>44792</v>
      </c>
      <c r="D36" s="24" t="s">
        <v>13</v>
      </c>
      <c r="E36" s="24" t="s">
        <v>80</v>
      </c>
      <c r="F36" s="24" t="s">
        <v>81</v>
      </c>
      <c r="G36" s="54" t="s">
        <v>82</v>
      </c>
      <c r="H36" s="34">
        <v>70457</v>
      </c>
      <c r="I36" s="49" t="s">
        <v>17</v>
      </c>
      <c r="K36" s="20"/>
    </row>
    <row r="37" spans="1:11" s="19" customFormat="1" x14ac:dyDescent="0.3">
      <c r="A37" s="51" t="s">
        <v>11</v>
      </c>
      <c r="B37" s="16" t="s">
        <v>12</v>
      </c>
      <c r="C37" s="37">
        <v>44785</v>
      </c>
      <c r="D37" s="16" t="s">
        <v>13</v>
      </c>
      <c r="E37" s="16" t="s">
        <v>14</v>
      </c>
      <c r="F37" s="16" t="s">
        <v>57</v>
      </c>
      <c r="G37" s="16" t="s">
        <v>83</v>
      </c>
      <c r="H37" s="38">
        <v>65730</v>
      </c>
      <c r="I37" s="50" t="s">
        <v>17</v>
      </c>
      <c r="K37" s="20"/>
    </row>
    <row r="38" spans="1:11" s="19" customFormat="1" x14ac:dyDescent="0.3">
      <c r="A38" s="46" t="s">
        <v>59</v>
      </c>
      <c r="B38" s="16" t="s">
        <v>59</v>
      </c>
      <c r="C38" s="37">
        <v>44778</v>
      </c>
      <c r="D38" s="16" t="s">
        <v>73</v>
      </c>
      <c r="E38" s="16" t="s">
        <v>80</v>
      </c>
      <c r="F38" s="16" t="s">
        <v>84</v>
      </c>
      <c r="G38" s="16" t="s">
        <v>85</v>
      </c>
      <c r="H38" s="38">
        <v>64554</v>
      </c>
      <c r="I38" s="47" t="s">
        <v>77</v>
      </c>
      <c r="K38" s="20"/>
    </row>
    <row r="39" spans="1:11" s="19" customFormat="1" x14ac:dyDescent="0.3">
      <c r="A39" s="46" t="s">
        <v>11</v>
      </c>
      <c r="B39" s="16" t="s">
        <v>12</v>
      </c>
      <c r="C39" s="37">
        <v>44796</v>
      </c>
      <c r="D39" s="16" t="s">
        <v>13</v>
      </c>
      <c r="E39" s="16" t="s">
        <v>14</v>
      </c>
      <c r="F39" s="16" t="s">
        <v>57</v>
      </c>
      <c r="G39" s="16" t="s">
        <v>86</v>
      </c>
      <c r="H39" s="38">
        <v>59400</v>
      </c>
      <c r="I39" s="47" t="s">
        <v>17</v>
      </c>
      <c r="K39" s="20"/>
    </row>
    <row r="40" spans="1:11" s="19" customFormat="1" x14ac:dyDescent="0.3">
      <c r="A40" s="46" t="s">
        <v>11</v>
      </c>
      <c r="B40" s="16" t="s">
        <v>52</v>
      </c>
      <c r="C40" s="37">
        <v>44792</v>
      </c>
      <c r="D40" s="16" t="s">
        <v>13</v>
      </c>
      <c r="E40" s="16" t="s">
        <v>53</v>
      </c>
      <c r="F40" s="16" t="s">
        <v>15</v>
      </c>
      <c r="G40" s="16" t="s">
        <v>87</v>
      </c>
      <c r="H40" s="38">
        <v>59002</v>
      </c>
      <c r="I40" s="47" t="s">
        <v>17</v>
      </c>
      <c r="K40" s="20"/>
    </row>
    <row r="41" spans="1:11" s="19" customFormat="1" x14ac:dyDescent="0.3">
      <c r="A41" s="51" t="s">
        <v>36</v>
      </c>
      <c r="B41" s="41" t="s">
        <v>88</v>
      </c>
      <c r="C41" s="42">
        <v>44785</v>
      </c>
      <c r="D41" s="41" t="s">
        <v>89</v>
      </c>
      <c r="E41" s="41" t="s">
        <v>90</v>
      </c>
      <c r="F41" s="41" t="s">
        <v>91</v>
      </c>
      <c r="G41" s="43" t="s">
        <v>92</v>
      </c>
      <c r="H41" s="52">
        <v>58156.38</v>
      </c>
      <c r="I41" s="53" t="s">
        <v>93</v>
      </c>
      <c r="K41" s="20"/>
    </row>
    <row r="42" spans="1:11" s="19" customFormat="1" x14ac:dyDescent="0.3">
      <c r="A42" s="46" t="s">
        <v>11</v>
      </c>
      <c r="B42" s="16" t="s">
        <v>12</v>
      </c>
      <c r="C42" s="37">
        <v>44785</v>
      </c>
      <c r="D42" s="16" t="s">
        <v>13</v>
      </c>
      <c r="E42" s="16" t="s">
        <v>14</v>
      </c>
      <c r="F42" s="16" t="s">
        <v>57</v>
      </c>
      <c r="G42" s="16" t="s">
        <v>94</v>
      </c>
      <c r="H42" s="38">
        <v>56207.14</v>
      </c>
      <c r="I42" s="47" t="s">
        <v>17</v>
      </c>
      <c r="K42" s="20"/>
    </row>
    <row r="43" spans="1:11" s="19" customFormat="1" x14ac:dyDescent="0.3">
      <c r="A43" s="46" t="s">
        <v>36</v>
      </c>
      <c r="B43" s="16" t="s">
        <v>72</v>
      </c>
      <c r="C43" s="37">
        <v>44796</v>
      </c>
      <c r="D43" s="16" t="s">
        <v>73</v>
      </c>
      <c r="E43" s="16" t="s">
        <v>74</v>
      </c>
      <c r="F43" s="16" t="s">
        <v>95</v>
      </c>
      <c r="G43" s="16" t="s">
        <v>96</v>
      </c>
      <c r="H43" s="38">
        <v>53777</v>
      </c>
      <c r="I43" s="47" t="s">
        <v>77</v>
      </c>
      <c r="K43" s="20"/>
    </row>
    <row r="44" spans="1:11" s="19" customFormat="1" x14ac:dyDescent="0.3">
      <c r="A44" s="46" t="s">
        <v>68</v>
      </c>
      <c r="B44" s="16" t="s">
        <v>97</v>
      </c>
      <c r="C44" s="37">
        <v>44798</v>
      </c>
      <c r="D44" s="16" t="s">
        <v>13</v>
      </c>
      <c r="E44" s="16" t="s">
        <v>98</v>
      </c>
      <c r="F44" s="16" t="s">
        <v>99</v>
      </c>
      <c r="G44" s="16" t="s">
        <v>100</v>
      </c>
      <c r="H44" s="38">
        <v>46302</v>
      </c>
      <c r="I44" s="47" t="s">
        <v>17</v>
      </c>
      <c r="K44" s="20"/>
    </row>
    <row r="45" spans="1:11" s="19" customFormat="1" x14ac:dyDescent="0.3">
      <c r="A45" s="46" t="s">
        <v>27</v>
      </c>
      <c r="B45" s="16" t="s">
        <v>28</v>
      </c>
      <c r="C45" s="37">
        <v>44796</v>
      </c>
      <c r="D45" s="16" t="s">
        <v>13</v>
      </c>
      <c r="E45" s="16" t="s">
        <v>28</v>
      </c>
      <c r="F45" s="16" t="s">
        <v>29</v>
      </c>
      <c r="G45" s="16" t="s">
        <v>101</v>
      </c>
      <c r="H45" s="38">
        <v>44303.77</v>
      </c>
      <c r="I45" s="47" t="s">
        <v>17</v>
      </c>
    </row>
    <row r="46" spans="1:11" x14ac:dyDescent="0.3">
      <c r="A46" s="46" t="s">
        <v>102</v>
      </c>
      <c r="B46" s="16" t="s">
        <v>103</v>
      </c>
      <c r="C46" s="37">
        <v>44778</v>
      </c>
      <c r="D46" s="16" t="s">
        <v>104</v>
      </c>
      <c r="E46" s="16" t="s">
        <v>103</v>
      </c>
      <c r="F46" s="16" t="s">
        <v>105</v>
      </c>
      <c r="G46" s="16" t="s">
        <v>106</v>
      </c>
      <c r="H46" s="38">
        <v>40714.99</v>
      </c>
      <c r="I46" s="47" t="s">
        <v>107</v>
      </c>
    </row>
    <row r="47" spans="1:11" x14ac:dyDescent="0.3">
      <c r="A47" s="46" t="s">
        <v>11</v>
      </c>
      <c r="B47" s="16" t="s">
        <v>12</v>
      </c>
      <c r="C47" s="37">
        <v>44785</v>
      </c>
      <c r="D47" s="16" t="s">
        <v>13</v>
      </c>
      <c r="E47" s="16" t="s">
        <v>14</v>
      </c>
      <c r="F47" s="16" t="s">
        <v>108</v>
      </c>
      <c r="G47" s="16" t="s">
        <v>109</v>
      </c>
      <c r="H47" s="38">
        <v>40350</v>
      </c>
      <c r="I47" s="47" t="s">
        <v>17</v>
      </c>
    </row>
    <row r="48" spans="1:11" x14ac:dyDescent="0.3">
      <c r="A48" s="46" t="s">
        <v>59</v>
      </c>
      <c r="B48" s="16" t="s">
        <v>59</v>
      </c>
      <c r="C48" s="37">
        <v>44792</v>
      </c>
      <c r="D48" s="16" t="s">
        <v>13</v>
      </c>
      <c r="E48" s="16" t="s">
        <v>80</v>
      </c>
      <c r="F48" s="16" t="s">
        <v>110</v>
      </c>
      <c r="G48" s="16" t="s">
        <v>111</v>
      </c>
      <c r="H48" s="38">
        <v>37754.35</v>
      </c>
      <c r="I48" s="47" t="s">
        <v>17</v>
      </c>
    </row>
    <row r="49" spans="1:9" x14ac:dyDescent="0.3">
      <c r="A49" s="46" t="s">
        <v>11</v>
      </c>
      <c r="B49" s="16" t="s">
        <v>112</v>
      </c>
      <c r="C49" s="37">
        <v>44785</v>
      </c>
      <c r="D49" s="16" t="s">
        <v>13</v>
      </c>
      <c r="E49" s="16" t="s">
        <v>113</v>
      </c>
      <c r="F49" s="16" t="s">
        <v>20</v>
      </c>
      <c r="G49" s="16" t="s">
        <v>114</v>
      </c>
      <c r="H49" s="38">
        <v>31390</v>
      </c>
      <c r="I49" s="47" t="s">
        <v>17</v>
      </c>
    </row>
    <row r="50" spans="1:9" x14ac:dyDescent="0.3">
      <c r="A50" s="46" t="s">
        <v>47</v>
      </c>
      <c r="B50" s="16" t="s">
        <v>115</v>
      </c>
      <c r="C50" s="37">
        <v>44789</v>
      </c>
      <c r="D50" s="16" t="s">
        <v>13</v>
      </c>
      <c r="E50" s="16" t="s">
        <v>115</v>
      </c>
      <c r="F50" s="16" t="s">
        <v>116</v>
      </c>
      <c r="G50" s="16" t="s">
        <v>117</v>
      </c>
      <c r="H50" s="38">
        <v>29991.25</v>
      </c>
      <c r="I50" s="47" t="s">
        <v>17</v>
      </c>
    </row>
    <row r="51" spans="1:9" x14ac:dyDescent="0.3">
      <c r="A51" s="46" t="s">
        <v>36</v>
      </c>
      <c r="B51" s="16" t="s">
        <v>72</v>
      </c>
      <c r="C51" s="37">
        <v>44792</v>
      </c>
      <c r="D51" s="16" t="s">
        <v>73</v>
      </c>
      <c r="E51" s="16" t="s">
        <v>74</v>
      </c>
      <c r="F51" s="16" t="s">
        <v>75</v>
      </c>
      <c r="G51" s="16" t="s">
        <v>118</v>
      </c>
      <c r="H51" s="38">
        <v>27798.33</v>
      </c>
      <c r="I51" s="47" t="s">
        <v>77</v>
      </c>
    </row>
    <row r="52" spans="1:9" x14ac:dyDescent="0.3">
      <c r="A52" s="46" t="s">
        <v>11</v>
      </c>
      <c r="B52" s="16" t="s">
        <v>18</v>
      </c>
      <c r="C52" s="37">
        <v>44792</v>
      </c>
      <c r="D52" s="16" t="s">
        <v>13</v>
      </c>
      <c r="E52" s="16" t="s">
        <v>119</v>
      </c>
      <c r="F52" s="16" t="s">
        <v>120</v>
      </c>
      <c r="G52" s="16" t="s">
        <v>121</v>
      </c>
      <c r="H52" s="38">
        <v>27455</v>
      </c>
      <c r="I52" s="47" t="s">
        <v>17</v>
      </c>
    </row>
    <row r="53" spans="1:9" x14ac:dyDescent="0.3">
      <c r="A53" s="46" t="s">
        <v>36</v>
      </c>
      <c r="B53" s="16" t="s">
        <v>88</v>
      </c>
      <c r="C53" s="37">
        <v>44785</v>
      </c>
      <c r="D53" s="16" t="s">
        <v>89</v>
      </c>
      <c r="E53" s="16" t="s">
        <v>90</v>
      </c>
      <c r="F53" s="16" t="s">
        <v>91</v>
      </c>
      <c r="G53" s="16" t="s">
        <v>122</v>
      </c>
      <c r="H53" s="38">
        <f>26993.02+108.96</f>
        <v>27101.98</v>
      </c>
      <c r="I53" s="47" t="s">
        <v>93</v>
      </c>
    </row>
    <row r="54" spans="1:9" x14ac:dyDescent="0.3">
      <c r="A54" s="46" t="s">
        <v>68</v>
      </c>
      <c r="B54" s="16" t="s">
        <v>123</v>
      </c>
      <c r="C54" s="37">
        <v>44785</v>
      </c>
      <c r="D54" s="16" t="s">
        <v>13</v>
      </c>
      <c r="E54" s="16" t="s">
        <v>123</v>
      </c>
      <c r="F54" s="16" t="s">
        <v>124</v>
      </c>
      <c r="G54" s="16" t="s">
        <v>125</v>
      </c>
      <c r="H54" s="38">
        <v>25845</v>
      </c>
      <c r="I54" s="47" t="s">
        <v>17</v>
      </c>
    </row>
    <row r="55" spans="1:9" x14ac:dyDescent="0.3">
      <c r="A55" s="46" t="s">
        <v>126</v>
      </c>
      <c r="B55" s="16" t="s">
        <v>127</v>
      </c>
      <c r="C55" s="37">
        <v>44804</v>
      </c>
      <c r="D55" s="16" t="s">
        <v>128</v>
      </c>
      <c r="E55" s="16" t="s">
        <v>129</v>
      </c>
      <c r="F55" s="16" t="s">
        <v>130</v>
      </c>
      <c r="G55" s="16" t="s">
        <v>131</v>
      </c>
      <c r="H55" s="38">
        <v>29703.599999999999</v>
      </c>
      <c r="I55" s="47" t="s">
        <v>132</v>
      </c>
    </row>
    <row r="56" spans="1:9" x14ac:dyDescent="0.3">
      <c r="A56" s="46" t="s">
        <v>133</v>
      </c>
      <c r="B56" s="16" t="s">
        <v>134</v>
      </c>
      <c r="C56" s="37">
        <v>44778</v>
      </c>
      <c r="D56" s="16" t="s">
        <v>13</v>
      </c>
      <c r="E56" s="16" t="s">
        <v>135</v>
      </c>
      <c r="F56" s="16" t="s">
        <v>39</v>
      </c>
      <c r="G56" s="16" t="s">
        <v>136</v>
      </c>
      <c r="H56" s="38">
        <v>29155.5</v>
      </c>
      <c r="I56" s="47" t="s">
        <v>17</v>
      </c>
    </row>
    <row r="57" spans="1:9" x14ac:dyDescent="0.3">
      <c r="A57" s="46" t="s">
        <v>68</v>
      </c>
      <c r="B57" s="16" t="s">
        <v>123</v>
      </c>
      <c r="C57" s="37">
        <v>44798</v>
      </c>
      <c r="D57" s="16" t="s">
        <v>13</v>
      </c>
      <c r="E57" s="16" t="s">
        <v>123</v>
      </c>
      <c r="F57" s="16" t="s">
        <v>124</v>
      </c>
      <c r="G57" s="16" t="s">
        <v>137</v>
      </c>
      <c r="H57" s="38">
        <v>27594</v>
      </c>
      <c r="I57" s="47" t="s">
        <v>17</v>
      </c>
    </row>
    <row r="58" spans="1:9" x14ac:dyDescent="0.3">
      <c r="A58" s="46" t="s">
        <v>47</v>
      </c>
      <c r="B58" s="16" t="s">
        <v>115</v>
      </c>
      <c r="C58" s="37">
        <v>44785</v>
      </c>
      <c r="D58" s="16" t="s">
        <v>13</v>
      </c>
      <c r="E58" s="16" t="s">
        <v>115</v>
      </c>
      <c r="F58" s="16" t="s">
        <v>138</v>
      </c>
      <c r="G58" s="16" t="s">
        <v>139</v>
      </c>
      <c r="H58" s="38">
        <v>27360</v>
      </c>
      <c r="I58" s="47" t="s">
        <v>17</v>
      </c>
    </row>
    <row r="59" spans="1:9" x14ac:dyDescent="0.3">
      <c r="A59" s="46" t="s">
        <v>11</v>
      </c>
      <c r="B59" s="16" t="s">
        <v>12</v>
      </c>
      <c r="C59" s="37">
        <v>44785</v>
      </c>
      <c r="D59" s="16" t="s">
        <v>13</v>
      </c>
      <c r="E59" s="16" t="s">
        <v>14</v>
      </c>
      <c r="F59" s="16" t="s">
        <v>108</v>
      </c>
      <c r="G59" s="16" t="s">
        <v>140</v>
      </c>
      <c r="H59" s="38">
        <v>27282</v>
      </c>
      <c r="I59" s="47" t="s">
        <v>17</v>
      </c>
    </row>
    <row r="61" spans="1:9" x14ac:dyDescent="0.3">
      <c r="H61" s="55"/>
    </row>
  </sheetData>
  <autoFilter ref="A8:XFA59"/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a9306fc-8436-45f0-b931-e34f519be3a3" ContentTypeId="0x01010032640DAD0EFF63499F40C6F300FF9AAD" PreviousValue="tru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lect Content Type" ma:contentTypeID="0x01010032640DAD0EFF63499F40C6F300FF9AAD00DA9E2499CAE80C4BABFCAF868EE2C7F8" ma:contentTypeVersion="10" ma:contentTypeDescription="Select Content Type from drop-down above" ma:contentTypeScope="" ma:versionID="5b65faefdc5384f2e3e130801f4dae9d">
  <xsd:schema xmlns:xsd="http://www.w3.org/2001/XMLSchema" xmlns:xs="http://www.w3.org/2001/XMLSchema" xmlns:p="http://schemas.microsoft.com/office/2006/metadata/properties" xmlns:ns2="631298fc-6a88-4548-b7d9-3b164918c4a3" targetNamespace="http://schemas.microsoft.com/office/2006/metadata/properties" ma:root="true" ma:fieldsID="5149a7aaf65658a93ffd35830be75d52" ns2:_="">
    <xsd:import namespace="631298fc-6a88-4548-b7d9-3b164918c4a3"/>
    <xsd:element name="properties">
      <xsd:complexType>
        <xsd:sequence>
          <xsd:element name="documentManagement">
            <xsd:complexType>
              <xsd:all>
                <xsd:element ref="ns2:Select_x0020_Content_x0020_Type_x0020_Above" minOccurs="0"/>
                <xsd:element ref="ns2:Classification" minOccurs="0"/>
                <xsd:element ref="ns2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298fc-6a88-4548-b7d9-3b164918c4a3" elementFormDefault="qualified">
    <xsd:import namespace="http://schemas.microsoft.com/office/2006/documentManagement/types"/>
    <xsd:import namespace="http://schemas.microsoft.com/office/infopath/2007/PartnerControls"/>
    <xsd:element name="Select_x0020_Content_x0020_Type_x0020_Above" ma:index="1" nillable="true" ma:displayName="Select Content Type Above" ma:description="Ensure you select the correct Content Type" ma:hidden="true" ma:internalName="Select_x0020_Content_x0020_Type_x0020_Above" ma:readOnly="false">
      <xsd:simpleType>
        <xsd:restriction base="dms:Text">
          <xsd:maxLength value="1"/>
        </xsd:restriction>
      </xsd:simpleType>
    </xsd:element>
    <xsd:element name="Classification" ma:index="3" nillable="true" ma:displayName="Classification" ma:default="Unclassified" ma:format="Dropdown" ma:hidden="true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4" nillable="true" ma:displayName="Descriptor" ma:format="Dropdown" ma:hidden="true" ma:internalName="Descriptor" ma:readOnly="false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or xmlns="631298fc-6a88-4548-b7d9-3b164918c4a3" xsi:nil="true"/>
    <Classification xmlns="631298fc-6a88-4548-b7d9-3b164918c4a3">Unclassified</Classification>
    <Select_x0020_Content_x0020_Type_x0020_Above xmlns="631298fc-6a88-4548-b7d9-3b164918c4a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AC38BE-03DC-4758-9CAC-BA1A4C30832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EC1FCB4-F147-4166-8BDD-488B0330E3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298fc-6a88-4548-b7d9-3b164918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760344-F316-4256-914A-3AB415FCAF8A}">
  <ds:schemaRefs>
    <ds:schemaRef ds:uri="631298fc-6a88-4548-b7d9-3b164918c4a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1C3C528-80F2-40C3-AFC5-51D461C261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Ofgem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Hughes</dc:creator>
  <cp:lastModifiedBy>Renate Hughes</cp:lastModifiedBy>
  <dcterms:created xsi:type="dcterms:W3CDTF">2022-09-27T10:47:34Z</dcterms:created>
  <dcterms:modified xsi:type="dcterms:W3CDTF">2022-09-27T10:53:42Z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0x01010032640DAD0EFF63499F40C6F300FF9AAD00DA9E2499CAE80C4BABFCAF868EE2C7F8</vt:lpwstr>
  </property>
  <property fmtid="{D5CDD505-2E9C-101B-9397-08002B2CF9AE}" pid="3" name="BJSCc5a055b0-1bed-4579_x">
    <vt:lpwstr/>
  </property>
  <property fmtid="{D5CDD505-2E9C-101B-9397-08002B2CF9AE}" pid="4" name="BJSCdd9eba61-d6b9-469b_x">
    <vt:lpwstr/>
  </property>
  <property fmtid="{D5CDD505-2E9C-101B-9397-08002B2CF9AE}" pid="5" name="BJSCSummaryMarking">
    <vt:lpwstr>This item has no classification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</Properties>
</file>