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filterPrivacy="1" codeName="ThisWorkbook" defaultThemeVersion="166925"/>
  <xr:revisionPtr revIDLastSave="241" documentId="8_{7E9017E8-389A-421D-9D39-D4DE1BD4DB7A}" xr6:coauthVersionLast="47" xr6:coauthVersionMax="47" xr10:uidLastSave="{00B39C00-C006-4761-88F7-CBF387E60866}"/>
  <bookViews>
    <workbookView xWindow="43080" yWindow="-120" windowWidth="29040" windowHeight="17520" tabRatio="572" xr2:uid="{7CEE162F-FA22-40D8-9D99-C3092F1BFC56}"/>
  </bookViews>
  <sheets>
    <sheet name="Cover" sheetId="39" r:id="rId1"/>
    <sheet name="Conceptual model" sheetId="40" r:id="rId2"/>
    <sheet name="Control" sheetId="32" r:id="rId3"/>
    <sheet name="Inputs--&gt;" sheetId="5" r:id="rId4"/>
    <sheet name="Item dictionary" sheetId="6" r:id="rId5"/>
    <sheet name="F_Inputs_PR24" sheetId="10" r:id="rId6"/>
    <sheet name="CPIH" sheetId="36" r:id="rId7"/>
    <sheet name="PR24 Mapping --&gt;" sheetId="14" r:id="rId8"/>
    <sheet name="PR24 BP_APR" sheetId="24" r:id="rId9"/>
    <sheet name="HDD unit costs" sheetId="43" r:id="rId10"/>
    <sheet name="Unit cost summary" sheetId="19" r:id="rId11"/>
    <sheet name="Combined data--&gt;" sheetId="12" r:id="rId12"/>
    <sheet name="Interface_PR24 (real)" sheetId="31" r:id="rId13"/>
    <sheet name="Outputs &gt;&gt;" sheetId="33" r:id="rId14"/>
    <sheet name="Allowances" sheetId="30" r:id="rId15"/>
    <sheet name="Interface" sheetId="38" r:id="rId16"/>
  </sheets>
  <definedNames>
    <definedName name="\\k">#REF!</definedName>
    <definedName name="\0">#REF!</definedName>
    <definedName name="\A">#REF!</definedName>
    <definedName name="\AA">#REF!</definedName>
    <definedName name="\AB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AGE">#REF!</definedName>
    <definedName name="\PR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X">#REF!</definedName>
    <definedName name="\XXX">#REF!</definedName>
    <definedName name="\XXXX">#REF!</definedName>
    <definedName name="\Y">#REF!</definedName>
    <definedName name="\YY">#REF!</definedName>
    <definedName name="\YYY">#REF!</definedName>
    <definedName name="\Z">#REF!</definedName>
    <definedName name="\ZZ">#REF!</definedName>
    <definedName name="_____C">#REF!</definedName>
    <definedName name="_____R">#REF!</definedName>
    <definedName name="____C">#REF!</definedName>
    <definedName name="____net1" localSheetId="1" hidden="1">{"NET",#N/A,FALSE,"401C11"}</definedName>
    <definedName name="____net1" localSheetId="3" hidden="1">{"NET",#N/A,FALSE,"401C11"}</definedName>
    <definedName name="____net1" localSheetId="4" hidden="1">{"NET",#N/A,FALSE,"401C11"}</definedName>
    <definedName name="____net1" hidden="1">{"NET",#N/A,FALSE,"401C11"}</definedName>
    <definedName name="____R">#REF!</definedName>
    <definedName name="___C">#REF!</definedName>
    <definedName name="___INDEX_SHEET___ASAP_Utilities">#REF!</definedName>
    <definedName name="___R">#REF!</definedName>
    <definedName name="__123Graph_A" localSheetId="1" hidden="1">#REF!</definedName>
    <definedName name="__123Graph_A" hidden="1">#REF!</definedName>
    <definedName name="__123Graph_AHSIZE" hidden="1">#REF!</definedName>
    <definedName name="__123Graph_B" localSheetId="1" hidden="1">#REF!</definedName>
    <definedName name="__123Graph_B" hidden="1">#REF!</definedName>
    <definedName name="__123Graph_BHSIZE" hidden="1">#REF!</definedName>
    <definedName name="__123Graph_C" localSheetId="1" hidden="1">#REF!</definedName>
    <definedName name="__123Graph_C" hidden="1">#REF!</definedName>
    <definedName name="__123Graph_CHSIZE" hidden="1">#REF!</definedName>
    <definedName name="__123Graph_X" hidden="1">#REF!</definedName>
    <definedName name="__123Graph_XHSIZE" hidden="1">#REF!</definedName>
    <definedName name="__C">#REF!</definedName>
    <definedName name="__net1" localSheetId="1" hidden="1">{"NET",#N/A,FALSE,"401C11"}</definedName>
    <definedName name="__net1" localSheetId="3" hidden="1">{"NET",#N/A,FALSE,"401C11"}</definedName>
    <definedName name="__net1" localSheetId="4" hidden="1">{"NET",#N/A,FALSE,"401C11"}</definedName>
    <definedName name="__net1" hidden="1">{"NET",#N/A,FALSE,"401C11"}</definedName>
    <definedName name="__R">#REF!</definedName>
    <definedName name="_1___Data_table_for_graph___Leakage___AR4__AR3__AR2__AR1_and_Ofwat_leakage_targets" localSheetId="1">#REF!</definedName>
    <definedName name="_1___Data_table_for_graph___Leakage___AR4__AR3__AR2__AR1_and_Ofwat_leakage_targets">#REF!</definedName>
    <definedName name="_1__Data_table_for_graph___meter_penetration___AR4__AR3__AR2__and_AR1" localSheetId="1">#REF!</definedName>
    <definedName name="_1__Data_table_for_graph___meter_penetration___AR4__AR3__AR2__and_AR1">#REF!</definedName>
    <definedName name="_1__Graph___meter_penetration___AR4__AR3__AR2__and_AR1" localSheetId="1">#REF!</definedName>
    <definedName name="_1__Graph___meter_penetration___AR4__AR3__AR2__and_AR1">#REF!</definedName>
    <definedName name="_1_0__123Grap" hidden="1">#REF!</definedName>
    <definedName name="_1_123Grap" hidden="1">#REF!</definedName>
    <definedName name="_1_8_4_Step2">#REF!</definedName>
    <definedName name="_123Graph_F" hidden="1">#REF!</definedName>
    <definedName name="_1st_model_column_flag">#REF!</definedName>
    <definedName name="_2__Graph___Leakage_AR4__AR3__AR2__AR1_and_Ofwat_leakage_targets">#REF!</definedName>
    <definedName name="_2__Graph___meter_penetration___AR4__AR3__AR2__and_AR1">#REF!</definedName>
    <definedName name="_2_0__123Grap" hidden="1">#REF!</definedName>
    <definedName name="_2_123Grap" hidden="1">#REF!</definedName>
    <definedName name="_2020_25_RCV___nominal.ADDN1">#REF!</definedName>
    <definedName name="_2020_25_RCV___nominal.ADDN1.BEG">#REF!</definedName>
    <definedName name="_2020_25_RCV___nominal.ADDN2">#REF!</definedName>
    <definedName name="_2020_25_RCV___nominal.ADDN2.BEG">#REF!</definedName>
    <definedName name="_2020_25_RCV___nominal.BR">#REF!</definedName>
    <definedName name="_2020_25_RCV___nominal.BR.BEG">#REF!</definedName>
    <definedName name="_2020_25_RCV___nominal.WN">#REF!</definedName>
    <definedName name="_2020_25_RCV___nominal.WN.BEG">#REF!</definedName>
    <definedName name="_2020_25_RCV___nominal.WR">#REF!</definedName>
    <definedName name="_2020_25_RCV___nominal.WR.BEG">#REF!</definedName>
    <definedName name="_2020_25_RCV___nominal.WWN">#REF!</definedName>
    <definedName name="_2020_25_RCV___nominal.WWN.BEG">#REF!</definedName>
    <definedName name="_2020_25_RCV___not_negative_check.ADDN1">#REF!</definedName>
    <definedName name="_2020_25_RCV___not_negative_check.ADDN2">#REF!</definedName>
    <definedName name="_2020_25_RCV___not_negative_check.BR">#REF!</definedName>
    <definedName name="_2020_25_RCV___not_negative_check.WN">#REF!</definedName>
    <definedName name="_2020_25_RCV___not_negative_check.WR">#REF!</definedName>
    <definedName name="_2020_25_RCV___not_negative_check.WWN">#REF!</definedName>
    <definedName name="_2020_25_RCV___not_negative_check_overall.ADDN1">#REF!</definedName>
    <definedName name="_2020_25_RCV___not_negative_check_overall.ADDN2">#REF!</definedName>
    <definedName name="_2020_25_RCV___not_negative_check_overall.BR">#REF!</definedName>
    <definedName name="_2020_25_RCV___not_negative_check_overall.WN">#REF!</definedName>
    <definedName name="_2020_25_RCV___not_negative_check_overall.WR">#REF!</definedName>
    <definedName name="_2020_25_RCV___not_negative_check_overall.WWN">#REF!</definedName>
    <definedName name="_2020_25_RCV___opening_plus_movement___nominal.ADDN1">#REF!</definedName>
    <definedName name="_2020_25_RCV___opening_plus_movement___nominal.ADDN2">#REF!</definedName>
    <definedName name="_2020_25_RCV___opening_plus_movement___nominal.BR">#REF!</definedName>
    <definedName name="_2020_25_RCV___opening_plus_movement___nominal.WN">#REF!</definedName>
    <definedName name="_2020_25_RCV___opening_plus_movement___nominal.WR">#REF!</definedName>
    <definedName name="_2020_25_RCV___opening_plus_movement___nominal.WWN">#REF!</definedName>
    <definedName name="_2020_25_RCV___real.ADDN1">#REF!</definedName>
    <definedName name="_2020_25_RCV___real.ADDN2">#REF!</definedName>
    <definedName name="_2020_25_RCV___real.BR">#REF!</definedName>
    <definedName name="_2020_25_RCV___real.WN">#REF!</definedName>
    <definedName name="_2020_25_RCV___real.WR">#REF!</definedName>
    <definedName name="_2020_25_RCV___real.WWN">#REF!</definedName>
    <definedName name="_2020_25_RCV_initial_balance___nominal.ADDN1">#REF!</definedName>
    <definedName name="_2020_25_RCV_initial_balance___nominal.ADDN2">#REF!</definedName>
    <definedName name="_2020_25_RCV_initial_balance___nominal.BR">#REF!</definedName>
    <definedName name="_2020_25_RCV_initial_balance___nominal.WN">#REF!</definedName>
    <definedName name="_2020_25_RCV_initial_balance___nominal.WR">#REF!</definedName>
    <definedName name="_2020_25_RCV_initial_balance___nominal.WWN">#REF!</definedName>
    <definedName name="_2020_25_RCV_initial_balance___not_negative_check.ADDN1">#REF!</definedName>
    <definedName name="_2020_25_RCV_initial_balance___not_negative_check.ADDN2">#REF!</definedName>
    <definedName name="_2020_25_RCV_initial_balance___not_negative_check.BR">#REF!</definedName>
    <definedName name="_2020_25_RCV_initial_balance___not_negative_check.WN">#REF!</definedName>
    <definedName name="_2020_25_RCV_initial_balance___not_negative_check.WR">#REF!</definedName>
    <definedName name="_2020_25_RCV_initial_balance___not_negative_check.WWN">#REF!</definedName>
    <definedName name="_2020_25_RCV_initial_balance___not_negative_check_overall.ADDN1">#REF!</definedName>
    <definedName name="_2020_25_RCV_initial_balance___not_negative_check_overall.ADDN2">#REF!</definedName>
    <definedName name="_2020_25_RCV_initial_balance___not_negative_check_overall.BR">#REF!</definedName>
    <definedName name="_2020_25_RCV_initial_balance___not_negative_check_overall.WN">#REF!</definedName>
    <definedName name="_2020_25_RCV_initial_balance___not_negative_check_overall.WR">#REF!</definedName>
    <definedName name="_2020_25_RCV_initial_balance___not_negative_check_overall.WWN">#REF!</definedName>
    <definedName name="_2020_25_RCV_initial_balance___wholesale___nominal">#REF!</definedName>
    <definedName name="_2020_25_RCV_run_off___nominal.ADDN1">#REF!</definedName>
    <definedName name="_2020_25_RCV_run_off___nominal.ADDN2">#REF!</definedName>
    <definedName name="_2020_25_RCV_run_off___nominal.BR">#REF!</definedName>
    <definedName name="_2020_25_RCV_run_off___nominal.WN">#REF!</definedName>
    <definedName name="_2020_25_RCV_run_off___nominal.WR">#REF!</definedName>
    <definedName name="_2020_25_RCV_run_off___nominal.WWN">#REF!</definedName>
    <definedName name="_2020_25_RCV_run_off___real.ADDN1">#REF!</definedName>
    <definedName name="_2020_25_RCV_run_off___real.ADDN2">#REF!</definedName>
    <definedName name="_2020_25_RCV_run_off___real.BR">#REF!</definedName>
    <definedName name="_2020_25_RCV_run_off___real.WN">#REF!</definedName>
    <definedName name="_2020_25_RCV_run_off___real.WR">#REF!</definedName>
    <definedName name="_2020_25_RCV_run_off___real.WWN">#REF!</definedName>
    <definedName name="_3__Table_of_Leakage__Ml_d__percent_change_since_AR3__AR2__AR1">#REF!</definedName>
    <definedName name="_3__Table_of_meter_penetration_percent_change_since_AR3__AR2_and_AR1">#REF!</definedName>
    <definedName name="_3_0_S" hidden="1">#REF!</definedName>
    <definedName name="_3_123Grap" hidden="1">#REF!</definedName>
    <definedName name="_3_8_4_Step2">#REF!</definedName>
    <definedName name="_34_123Grap" hidden="1">#REF!</definedName>
    <definedName name="_42S" hidden="1">#REF!</definedName>
    <definedName name="_4S" hidden="1">#REF!</definedName>
    <definedName name="_5_0__123Grap" hidden="1">#REF!</definedName>
    <definedName name="_6_0_S" hidden="1">#REF!</definedName>
    <definedName name="_6_123Grap" hidden="1">#REF!</definedName>
    <definedName name="_8_123Grap" hidden="1">#REF!</definedName>
    <definedName name="_8S" hidden="1">#REF!</definedName>
    <definedName name="_Amp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BYr3">#REF!</definedName>
    <definedName name="_C">#REF!</definedName>
    <definedName name="_Dec02">#REF!</definedName>
    <definedName name="_Dist_Values" hidden="1">#REF!</definedName>
    <definedName name="_Feb03">#REF!</definedName>
    <definedName name="_Fill" hidden="1">#REF!</definedName>
    <definedName name="_xlnm._FilterDatabase" hidden="1">#REF!</definedName>
    <definedName name="_Jan03">#REF!</definedName>
    <definedName name="_Key1" hidden="1">#REF!</definedName>
    <definedName name="_Key2" hidden="1">#REF!</definedName>
    <definedName name="_mQg3710">OFFSET(#REF!,0,#REF!,1,#REF!)</definedName>
    <definedName name="_mQg3810">OFFSET(#REF!,0,#REF!,1,#REF!)</definedName>
    <definedName name="_mQg57">OFFSET(#REF!,0,#REF!,1,#REF!)</definedName>
    <definedName name="_net1" localSheetId="1" hidden="1">{"NET",#N/A,FALSE,"401C11"}</definedName>
    <definedName name="_net1" localSheetId="3" hidden="1">{"NET",#N/A,FALSE,"401C11"}</definedName>
    <definedName name="_net1" localSheetId="4" hidden="1">{"NET",#N/A,FALSE,"401C11"}</definedName>
    <definedName name="_net1" hidden="1">{"NET",#N/A,FALSE,"401C11"}</definedName>
    <definedName name="_Order1" hidden="1">255</definedName>
    <definedName name="_Order2" hidden="1">255</definedName>
    <definedName name="_R">#REF!</definedName>
    <definedName name="_Sort" localSheetId="1" hidden="1">#REF!</definedName>
    <definedName name="_Sort" hidden="1">#REF!</definedName>
    <definedName name="_SYr3">#REF!</definedName>
    <definedName name="_UYr3">#REF!</definedName>
    <definedName name="a" localSheetId="1" hidden="1">{"CHARGE",#N/A,FALSE,"401C11"}</definedName>
    <definedName name="a" localSheetId="3" hidden="1">{"CHARGE",#N/A,FALSE,"401C11"}</definedName>
    <definedName name="a" localSheetId="4" hidden="1">{"CHARGE",#N/A,FALSE,"401C11"}</definedName>
    <definedName name="a" hidden="1">{"CHARGE",#N/A,FALSE,"401C11"}</definedName>
    <definedName name="A_A_H">#REF!</definedName>
    <definedName name="A_A_L">#REF!</definedName>
    <definedName name="A_A_M">#REF!</definedName>
    <definedName name="A_AL_W">#REF!</definedName>
    <definedName name="A_AW_H">#REF!</definedName>
    <definedName name="A_AW_L">#REF!</definedName>
    <definedName name="A_AW_M">#REF!</definedName>
    <definedName name="A_E">#REF!</definedName>
    <definedName name="A_G">#REF!</definedName>
    <definedName name="A_H">#REF!</definedName>
    <definedName name="A_H_No">#REF!</definedName>
    <definedName name="A_L">#REF!</definedName>
    <definedName name="A_L_No">#REF!</definedName>
    <definedName name="A_M">#REF!</definedName>
    <definedName name="A_M_No">#REF!</definedName>
    <definedName name="A_N_No">#REF!</definedName>
    <definedName name="A_W">#REF!</definedName>
    <definedName name="aa" localSheetId="1" hidden="1">{"CHARGE",#N/A,FALSE,"401C11"}</definedName>
    <definedName name="aa" localSheetId="3" hidden="1">{"CHARGE",#N/A,FALSE,"401C11"}</definedName>
    <definedName name="aa" localSheetId="4" hidden="1">{"CHARGE",#N/A,FALSE,"401C11"}</definedName>
    <definedName name="aa" hidden="1">{"CHARGE",#N/A,FALSE,"401C11"}</definedName>
    <definedName name="aaa" localSheetId="1" hidden="1">{"CHARGE",#N/A,FALSE,"401C11"}</definedName>
    <definedName name="aaa" localSheetId="3" hidden="1">{"CHARGE",#N/A,FALSE,"401C11"}</definedName>
    <definedName name="aaa" localSheetId="4" hidden="1">{"CHARGE",#N/A,FALSE,"401C11"}</definedName>
    <definedName name="aaa" hidden="1">{"CHARGE",#N/A,FALSE,"401C11"}</definedName>
    <definedName name="aaaa" localSheetId="1" hidden="1">{"CHARGE",#N/A,FALSE,"401C11"}</definedName>
    <definedName name="aaaa" localSheetId="3" hidden="1">{"CHARGE",#N/A,FALSE,"401C11"}</definedName>
    <definedName name="aaaa" localSheetId="4" hidden="1">{"CHARGE",#N/A,FALSE,"401C11"}</definedName>
    <definedName name="aaaa" hidden="1">{"CHARGE",#N/A,FALSE,"401C11"}</definedName>
    <definedName name="abc" localSheetId="1" hidden="1">{"NET",#N/A,FALSE,"401C11"}</definedName>
    <definedName name="abc" localSheetId="3" hidden="1">{"NET",#N/A,FALSE,"401C11"}</definedName>
    <definedName name="abc" localSheetId="4" hidden="1">{"NET",#N/A,FALSE,"401C11"}</definedName>
    <definedName name="abc" hidden="1">{"NET",#N/A,FALSE,"401C11"}</definedName>
    <definedName name="AccessDatabase" hidden="1">"C:\Budgets\2003\NM and VS BP forecast 2003 NM37 VS197 311002 v1.mdb"</definedName>
    <definedName name="Active_____of_dividends_issued_as_scrip_shares" localSheetId="1">#REF!</definedName>
    <definedName name="Active_____of_dividends_issued_as_scrip_shares">#REF!</definedName>
    <definedName name="Active_____of_ILD" localSheetId="1">#REF!</definedName>
    <definedName name="Active_____of_ILD">#REF!</definedName>
    <definedName name="Active_____of_ordinary_dividends_paid_as_interim_dividend" localSheetId="1">#REF!</definedName>
    <definedName name="Active_____of_ordinary_dividends_paid_as_interim_dividend">#REF!</definedName>
    <definedName name="Active___2020_25_RCV_opening_balance___real.ADDN1">#REF!</definedName>
    <definedName name="Active___2020_25_RCV_opening_balance___real.ADDN2">#REF!</definedName>
    <definedName name="Active___2020_25_RCV_opening_balance___real.BR">#REF!</definedName>
    <definedName name="Active___2020_25_RCV_opening_balance___real.WN">#REF!</definedName>
    <definedName name="Active___2020_25_RCV_opening_balance___real.WR">#REF!</definedName>
    <definedName name="Active___2020_25_RCV_opening_balance___real.WWN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>#REF!</definedName>
    <definedName name="Active___actual_opening_Fixed_rate_debt___nominal.ADDN2">#REF!</definedName>
    <definedName name="Active___actual_opening_Fixed_rate_debt___nominal.BR">#REF!</definedName>
    <definedName name="Active___actual_opening_Fixed_rate_debt___nominal.WN">#REF!</definedName>
    <definedName name="Active___actual_opening_Fixed_rate_debt___nominal.WR">#REF!</definedName>
    <definedName name="Active___actual_opening_Fixed_rate_debt___nominal.WWN">#REF!</definedName>
    <definedName name="Active___actual_opening_Floating_rate_debt___nominal.ADDN1">#REF!</definedName>
    <definedName name="Active___actual_opening_Floating_rate_debt___nominal.ADDN2">#REF!</definedName>
    <definedName name="Active___actual_opening_Floating_rate_debt___nominal.BR">#REF!</definedName>
    <definedName name="Active___actual_opening_Floating_rate_debt___nominal.WN">#REF!</definedName>
    <definedName name="Active___actual_opening_Floating_rate_debt___nominal.WR">#REF!</definedName>
    <definedName name="Active___actual_opening_Floating_rate_debt___nominal.WWN">#REF!</definedName>
    <definedName name="Active___actual_opening_index_linked_debt___nominal.ADDN1">#REF!</definedName>
    <definedName name="Active___actual_opening_index_linked_debt___nominal.ADDN2">#REF!</definedName>
    <definedName name="Active___actual_opening_index_linked_debt___nominal.BR">#REF!</definedName>
    <definedName name="Active___actual_opening_index_linked_debt___nominal.WN">#REF!</definedName>
    <definedName name="Active___actual_opening_index_linked_debt___nominal.WR">#REF!</definedName>
    <definedName name="Active___actual_opening_index_linked_debt___nominal.WWN">#REF!</definedName>
    <definedName name="Active___adjustment_to_tax_payment___control___nominal.ADDN1">#REF!</definedName>
    <definedName name="Active___adjustment_to_tax_payment___control___nominal.ADDN2">#REF!</definedName>
    <definedName name="Active___adjustment_to_tax_payment___control___nominal.BR">#REF!</definedName>
    <definedName name="Active___adjustment_to_tax_payment___control___nominal.WN">#REF!</definedName>
    <definedName name="Active___adjustment_to_tax_payment___control___nominal.WR">#REF!</definedName>
    <definedName name="Active___adjustment_to_tax_payment___control___nominal.WWN">#REF!</definedName>
    <definedName name="Active___Adjustment_to_Wholesale_revenue_requirement___real.ADDN1">#REF!</definedName>
    <definedName name="Active___Adjustment_to_Wholesale_revenue_requirement___real.ADDN2">#REF!</definedName>
    <definedName name="Active___Adjustment_to_Wholesale_revenue_requirement___real.BR">#REF!</definedName>
    <definedName name="Active___Adjustment_to_Wholesale_revenue_requirement___real.WN">#REF!</definedName>
    <definedName name="Active___Adjustment_to_Wholesale_revenue_requirement___real.WR">#REF!</definedName>
    <definedName name="Active___Adjustment_to_Wholesale_revenue_requirement___real.WWN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>#REF!</definedName>
    <definedName name="Active___Allowed_depreciation___Business___nominal">#REF!</definedName>
    <definedName name="Active___Alternative_revenue_value___nominal.ADDN1">#REF!</definedName>
    <definedName name="Active___Alternative_revenue_value___nominal.ADDN2">#REF!</definedName>
    <definedName name="Active___Alternative_revenue_value___nominal.BR">#REF!</definedName>
    <definedName name="Active___Alternative_revenue_value___nominal.WN">#REF!</definedName>
    <definedName name="Active___Alternative_revenue_value___nominal.WR">#REF!</definedName>
    <definedName name="Active___Alternative_revenue_value___nominal.WWN">#REF!</definedName>
    <definedName name="Active___Alternative_revenue_value___real.ADDN1">#REF!</definedName>
    <definedName name="Active___Alternative_revenue_value___real.ADDN2">#REF!</definedName>
    <definedName name="Active___Alternative_revenue_value___real.BR">#REF!</definedName>
    <definedName name="Active___Alternative_revenue_value___real.WN">#REF!</definedName>
    <definedName name="Active___Alternative_revenue_value___real.WR">#REF!</definedName>
    <definedName name="Active___Alternative_revenue_value___real.WWN">#REF!</definedName>
    <definedName name="Active___bank_interest_rate__receivable_.ADDN1">#REF!</definedName>
    <definedName name="Active___bank_interest_rate__receivable_.ADDN2">#REF!</definedName>
    <definedName name="Active___bank_interest_rate__receivable_.BR">#REF!</definedName>
    <definedName name="Active___bank_interest_rate__receivable_.WN">#REF!</definedName>
    <definedName name="Active___bank_interest_rate__receivable_.WR">#REF!</definedName>
    <definedName name="Active___bank_interest_rate__receivable_.WWN">#REF!</definedName>
    <definedName name="Active___Base_revenue_for_2024_25___real.ADDN1">#REF!</definedName>
    <definedName name="Active___Base_revenue_for_2024_25___real.ADDN2">#REF!</definedName>
    <definedName name="Active___Base_revenue_for_2024_25___real.BR">#REF!</definedName>
    <definedName name="Active___Base_revenue_for_2024_25___real.WN">#REF!</definedName>
    <definedName name="Active___Base_revenue_for_2024_25___real.WR">#REF!</definedName>
    <definedName name="Active___Base_revenue_for_2024_25___real.WWN">#REF!</definedName>
    <definedName name="Active___Blended_interest_rate_on_change_in_borrowings">#REF!</definedName>
    <definedName name="Active___Busines_retail_Advance_receipts_creditor_days_unmeasured">#REF!</definedName>
    <definedName name="Active___Busines_retail_Measured_income_accrual_rate">#REF!</definedName>
    <definedName name="Active___Business__retail_total_allowed_depreciation___real">#REF!</definedName>
    <definedName name="Active___Business_Advance_Receipts_Weighting___Unmeasured">#REF!</definedName>
    <definedName name="Active___Business_Measured_income_accrual_Opening_balance___nominal">#REF!</definedName>
    <definedName name="Active___Business_measured_income_proportion_of_total_Business_income">#REF!</definedName>
    <definedName name="Active___Business_retail_average_cost_per_customer_in_Tariff_Band__Welsh_companies____real.1">#REF!</definedName>
    <definedName name="Active___Business_retail_average_cost_per_customer_in_Tariff_Band__Welsh_companies____real.2">#REF!</definedName>
    <definedName name="Active___Business_retail_average_cost_per_customer_in_Tariff_Band__Welsh_companies____real.3">#REF!</definedName>
    <definedName name="Active___Business_retail_margin___Override">#REF!</definedName>
    <definedName name="Active___Business_retail_revenue_adjustment___real">#REF!</definedName>
    <definedName name="Active___Business_retail_revenue_override___nominal">#REF!</definedName>
    <definedName name="Active___business_weighted_average_debtor_days">#REF!</definedName>
    <definedName name="Active___Capex_creditor_days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>#REF!</definedName>
    <definedName name="Active___Capital_expenditure_on_assets_principally_used_by_residential_retail___real">#REF!</definedName>
    <definedName name="Active___Capital_expenditure_writing_down_allowance_main_rate_pool">#REF!</definedName>
    <definedName name="Active___Capital_expenditure_writing_down_allowance_main_rate_pool___first_year_rate">#REF!</definedName>
    <definedName name="Active___Capital_expenditure_writing_down_allowance_special_rate_pool">#REF!</definedName>
    <definedName name="Active___Capital_expenditure_writing_down_allowance_special_rate_pool___first_year_rate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>#REF!</definedName>
    <definedName name="Active___Cash_and_cash_equivalents_actual_initial_balance___control___nominal.ADDN1">#REF!</definedName>
    <definedName name="Active___Cash_and_cash_equivalents_actual_initial_balance___control___nominal.ADDN2">#REF!</definedName>
    <definedName name="Active___Cash_and_cash_equivalents_actual_initial_balance___control___nominal.BR">#REF!</definedName>
    <definedName name="Active___Cash_and_cash_equivalents_actual_initial_balance___control___nominal.WN">#REF!</definedName>
    <definedName name="Active___Cash_and_cash_equivalents_actual_initial_balance___control___nominal.WR">#REF!</definedName>
    <definedName name="Active___Cash_and_cash_equivalents_actual_initial_balance___control___nominal.WWN">#REF!</definedName>
    <definedName name="Active___Cash_and_cash_equivalents_actual_initial_balance___wholesale___nominal">#REF!</definedName>
    <definedName name="Active___Cash_contributions__DB_schemes__ongoing____actual_and_forecast___control___real.ADDN1">#REF!</definedName>
    <definedName name="Active___Cash_contributions__DB_schemes__ongoing____actual_and_forecast___control___real.ADDN2">#REF!</definedName>
    <definedName name="Active___Cash_contributions__DB_schemes__ongoing____actual_and_forecast___control___real.BR">#REF!</definedName>
    <definedName name="Active___Cash_contributions__DB_schemes__ongoing____actual_and_forecast___control___real.WN">#REF!</definedName>
    <definedName name="Active___Cash_contributions__DB_schemes__ongoing____actual_and_forecast___control___real.WR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>#REF!</definedName>
    <definedName name="Active___Cost_to_serve_metered_dual_customers___real">#REF!</definedName>
    <definedName name="Active___Cost_to_serve_metered_sewerage_customers___real">#REF!</definedName>
    <definedName name="Active___Cost_to_serve_metered_water_customers___real">#REF!</definedName>
    <definedName name="Active___Cost_to_serve_per_unmetered_water_customers___real">#REF!</definedName>
    <definedName name="Active___Cost_to_serve_unmetered_dual_customers___real">#REF!</definedName>
    <definedName name="Active___Cost_to_serve_unmetered_sewerage_customers___real">#REF!</definedName>
    <definedName name="Active___CPI_H____2022_23___April">#REF!</definedName>
    <definedName name="Active___CPI_H____2022_23___August">#REF!</definedName>
    <definedName name="Active___CPI_H____2022_23___December">#REF!</definedName>
    <definedName name="Active___CPI_H____2022_23___February">#REF!</definedName>
    <definedName name="Active___CPI_H____2022_23___January">#REF!</definedName>
    <definedName name="Active___CPI_H____2022_23___July">#REF!</definedName>
    <definedName name="Active___CPI_H____2022_23___June">#REF!</definedName>
    <definedName name="Active___CPI_H____2022_23___March">#REF!</definedName>
    <definedName name="Active___CPI_H____2022_23___May">#REF!</definedName>
    <definedName name="Active___CPI_H____2022_23___November">#REF!</definedName>
    <definedName name="Active___CPI_H____2022_23___October">#REF!</definedName>
    <definedName name="Active___CPI_H____2022_23___September">#REF!</definedName>
    <definedName name="Active___Current_tax_liabilities___Appointee_b_f___nominal">#REF!</definedName>
    <definedName name="Active___Debtors_other___nominal">#REF!</definedName>
    <definedName name="Active___Depreciation_b_f___control___active___nominal.ADDN1">#REF!</definedName>
    <definedName name="Active___Depreciation_b_f___control___active___nominal.ADDN2">#REF!</definedName>
    <definedName name="Active___Depreciation_b_f___control___active___nominal.BR">#REF!</definedName>
    <definedName name="Active___Depreciation_b_f___control___active___nominal.WN">#REF!</definedName>
    <definedName name="Active___Depreciation_b_f___control___active___nominal.WR">#REF!</definedName>
    <definedName name="Active___Depreciation_b_f___control___active___nominal.WWN">#REF!</definedName>
    <definedName name="Active___Disallowable_expenditure___Change_in_general_provisions___control___nominal.ADDN1">#REF!</definedName>
    <definedName name="Active___Disallowable_expenditure___Change_in_general_provisions___control___nominal.ADDN2">#REF!</definedName>
    <definedName name="Active___Disallowable_expenditure___Change_in_general_provisions___control___nominal.BR">#REF!</definedName>
    <definedName name="Active___Disallowable_expenditure___Change_in_general_provisions___control___nominal.WN">#REF!</definedName>
    <definedName name="Active___Disallowable_expenditure___Change_in_general_provisions___control___nominal.WR">#REF!</definedName>
    <definedName name="Active___Disallowable_expenditure___Change_in_general_provisions___control___nominal.WWN">#REF!</definedName>
    <definedName name="Active___Discount_rate_for_reprofiling_allowed_revenue.ADDN1">#REF!</definedName>
    <definedName name="Active___Discount_rate_for_reprofiling_allowed_revenue.ADDN2">#REF!</definedName>
    <definedName name="Active___Discount_rate_for_reprofiling_allowed_revenue.BR">#REF!</definedName>
    <definedName name="Active___Discount_rate_for_reprofiling_allowed_revenue.WN">#REF!</definedName>
    <definedName name="Active___Discount_rate_for_reprofiling_allowed_revenue.WR">#REF!</definedName>
    <definedName name="Active___Discount_rate_for_reprofiling_allowed_revenue.WWN">#REF!</definedName>
    <definedName name="Active___Dividend_creditors_wholesale_retail_split____business_retail___nominal">#REF!</definedName>
    <definedName name="Active___Dividend_creditors_wholesale_retail_split___Dividend_creditors___residential_retail___nominal">#REF!</definedName>
    <definedName name="Active___dividend_yield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>#REF!</definedName>
    <definedName name="Active___Finance_lease_depreciation___control___nominal.ADDN1">#REF!</definedName>
    <definedName name="Active___Finance_lease_depreciation___control___nominal.ADDN2">#REF!</definedName>
    <definedName name="Active___Finance_lease_depreciation___control___nominal.BR">#REF!</definedName>
    <definedName name="Active___Finance_lease_depreciation___control___nominal.WN">#REF!</definedName>
    <definedName name="Active___Finance_lease_depreciation___control___nominal.WR">#REF!</definedName>
    <definedName name="Active___Finance_lease_depreciation___control___nominal.WWN">#REF!</definedName>
    <definedName name="Active___Fixed_asset_net_book_value_at_31_March___business_retail___nominal">#REF!</definedName>
    <definedName name="Active___Fixed_asset_net_book_value_at_31_March___residential_retail___nominal">#REF!</definedName>
    <definedName name="Active___Fixed_assets_b_f___control___active___nominal.ADDN1">#REF!</definedName>
    <definedName name="Active___Fixed_assets_b_f___control___active___nominal.ADDN2">#REF!</definedName>
    <definedName name="Active___Fixed_assets_b_f___control___active___nominal.BR">#REF!</definedName>
    <definedName name="Active___Fixed_assets_b_f___control___active___nominal.WN">#REF!</definedName>
    <definedName name="Active___Fixed_assets_b_f___control___active___nominal.WR">#REF!</definedName>
    <definedName name="Active___Fixed_assets_b_f___control___active___nominal.WWN">#REF!</definedName>
    <definedName name="Active___Grants_and_contributions___capex___non_price_control___real.ADDN1">#REF!</definedName>
    <definedName name="Active___Grants_and_contributions___capex___non_price_control___real.ADDN2">#REF!</definedName>
    <definedName name="Active___Grants_and_contributions___capex___non_price_control___real.BR">#REF!</definedName>
    <definedName name="Active___Grants_and_contributions___capex___non_price_control___real.WN">#REF!</definedName>
    <definedName name="Active___Grants_and_contributions___capex___non_price_control___real.WR">#REF!</definedName>
    <definedName name="Active___Grants_and_contributions___capex___non_price_control___real.WWN">#REF!</definedName>
    <definedName name="Active___Grants_and_contributions___opex___non_price_control___real.ADDN1">#REF!</definedName>
    <definedName name="Active___Grants_and_contributions___opex___non_price_control___real.ADDN2">#REF!</definedName>
    <definedName name="Active___Grants_and_contributions___opex___non_price_control___real.BR">#REF!</definedName>
    <definedName name="Active___Grants_and_contributions___opex___non_price_control___real.WN">#REF!</definedName>
    <definedName name="Active___Grants_and_contributions___opex___non_price_control___real.WR">#REF!</definedName>
    <definedName name="Active___Grants_and_contributions___opex___non_price_control___real.WWN">#REF!</definedName>
    <definedName name="Active___Grants_and_contributions_net_of_income_offset___capex___price_control___real.ADDN1">#REF!</definedName>
    <definedName name="Active___Grants_and_contributions_net_of_income_offset___capex___price_control___real.ADDN2">#REF!</definedName>
    <definedName name="Active___Grants_and_contributions_net_of_income_offset___capex___price_control___real.BR">#REF!</definedName>
    <definedName name="Active___Grants_and_contributions_net_of_income_offset___capex___price_control___real.WN">#REF!</definedName>
    <definedName name="Active___Grants_and_contributions_net_of_income_offset___capex___price_control___real.WR">#REF!</definedName>
    <definedName name="Active___Grants_and_contributions_net_of_income_offset___capex___price_control___real.WWN">#REF!</definedName>
    <definedName name="Active___Grants_and_contributions_net_of_income_offset___opex___price_control___real.ADDN1">#REF!</definedName>
    <definedName name="Active___Grants_and_contributions_net_of_income_offset___opex___price_control___real.ADDN2">#REF!</definedName>
    <definedName name="Active___Grants_and_contributions_net_of_income_offset___opex___price_control___real.BR">#REF!</definedName>
    <definedName name="Active___Grants_and_contributions_net_of_income_offset___opex___price_control___real.WN">#REF!</definedName>
    <definedName name="Active___Grants_and_contributions_net_of_income_offset___opex___price_control___real.WR">#REF!</definedName>
    <definedName name="Active___Grants_and_contributions_net_of_income_offset___opex___price_control___real.WWN">#REF!</definedName>
    <definedName name="Active___Gross_capital_expenditure_including_g_c___including_cost_sharing___real.ADDN1">#REF!</definedName>
    <definedName name="Active___Gross_capital_expenditure_including_g_c___including_cost_sharing___real.ADDN2">#REF!</definedName>
    <definedName name="Active___Gross_capital_expenditure_including_g_c___including_cost_sharing___real.BR">#REF!</definedName>
    <definedName name="Active___Gross_capital_expenditure_including_g_c___including_cost_sharing___real.WN">#REF!</definedName>
    <definedName name="Active___Gross_capital_expenditure_including_g_c___including_cost_sharing___real.WR">#REF!</definedName>
    <definedName name="Active___Gross_capital_expenditure_including_g_c___including_cost_sharing___real.WWN">#REF!</definedName>
    <definedName name="Active___HH_Advance_receipts_creditor_days_measured">#REF!</definedName>
    <definedName name="Active___HH_Advance_receipts_creditor_days_unmeasured">#REF!</definedName>
    <definedName name="Active___HH_Measured_income_accrual___nominal">#REF!</definedName>
    <definedName name="Active___HH_Measured_income_accrual_rate">#REF!</definedName>
    <definedName name="Active___HH_measured_trade_debtors">#REF!</definedName>
    <definedName name="Active___HH_measured_trade_receivables___net___nominal">#REF!</definedName>
    <definedName name="Active___HH_unmeasured_trade_debtors">#REF!</definedName>
    <definedName name="Active___HH_unmeasured_trade_receivables___nominal">#REF!</definedName>
    <definedName name="Active___Households_connected_for_sewerage_only___metered">#REF!</definedName>
    <definedName name="Active___Households_connected_for_sewerage_only___unmetered">#REF!</definedName>
    <definedName name="Active___Households_connected_for_water_and_sewerage___metered">#REF!</definedName>
    <definedName name="Active___Households_connected_for_water_and_sewerage___unmetered">#REF!</definedName>
    <definedName name="Active___Households_connected_for_water_only___metered">#REF!</definedName>
    <definedName name="Active___Households_connected_for_water_only___unmetered">#REF!</definedName>
    <definedName name="Active___Innovation___Water_efficiency_funding___real.ADDN1">#REF!</definedName>
    <definedName name="Active___Innovation___Water_efficiency_funding___real.ADDN2">#REF!</definedName>
    <definedName name="Active___Innovation___Water_efficiency_funding___real.BR">#REF!</definedName>
    <definedName name="Active___Innovation___Water_efficiency_funding___real.WN">#REF!</definedName>
    <definedName name="Active___Innovation___Water_efficiency_funding___real.WR">#REF!</definedName>
    <definedName name="Active___Innovation___Water_efficiency_funding___real.WWN">#REF!</definedName>
    <definedName name="Active___Innovation_funding___real.ADDN1">#REF!</definedName>
    <definedName name="Active___Innovation_funding___real.ADDN2">#REF!</definedName>
    <definedName name="Active___Innovation_funding___real.BR">#REF!</definedName>
    <definedName name="Active___Innovation_funding___real.WN">#REF!</definedName>
    <definedName name="Active___Innovation_funding___real.WR">#REF!</definedName>
    <definedName name="Active___Innovation_funding___real.WWN">#REF!</definedName>
    <definedName name="Active___Interest_rate___Business___Active">#REF!</definedName>
    <definedName name="Active___Interest_rate___Residential">#REF!</definedName>
    <definedName name="Active___interest_rate_on_CPIH_index_linked_loans.ADDN1">#REF!</definedName>
    <definedName name="Active___interest_rate_on_CPIH_index_linked_loans.ADDN2">#REF!</definedName>
    <definedName name="Active___interest_rate_on_CPIH_index_linked_loans.BR">#REF!</definedName>
    <definedName name="Active___interest_rate_on_CPIH_index_linked_loans.WN">#REF!</definedName>
    <definedName name="Active___interest_rate_on_CPIH_index_linked_loans.WR">#REF!</definedName>
    <definedName name="Active___interest_rate_on_CPIH_index_linked_loans.WWN">#REF!</definedName>
    <definedName name="Active___interest_rate_on_fixed_rate_debt.ADDN1">#REF!</definedName>
    <definedName name="Active___interest_rate_on_fixed_rate_debt.ADDN2">#REF!</definedName>
    <definedName name="Active___interest_rate_on_fixed_rate_debt.BR">#REF!</definedName>
    <definedName name="Active___interest_rate_on_fixed_rate_debt.WN">#REF!</definedName>
    <definedName name="Active___interest_rate_on_fixed_rate_debt.WR">#REF!</definedName>
    <definedName name="Active___interest_rate_on_fixed_rate_debt.WWN">#REF!</definedName>
    <definedName name="Active___interest_rate_on_RPI_index_linked_loans.ADDN1">#REF!</definedName>
    <definedName name="Active___interest_rate_on_RPI_index_linked_loans.ADDN2">#REF!</definedName>
    <definedName name="Active___interest_rate_on_RPI_index_linked_loans.BR">#REF!</definedName>
    <definedName name="Active___interest_rate_on_RPI_index_linked_loans.WN">#REF!</definedName>
    <definedName name="Active___interest_rate_on_RPI_index_linked_loans.WR">#REF!</definedName>
    <definedName name="Active___interest_rate_on_RPI_index_linked_loans.WWN">#REF!</definedName>
    <definedName name="Active___Inventories_balance___control___nominal.ADDN1">#REF!</definedName>
    <definedName name="Active___Inventories_balance___control___nominal.ADDN2">#REF!</definedName>
    <definedName name="Active___Inventories_balance___control___nominal.BR">#REF!</definedName>
    <definedName name="Active___Inventories_balance___control___nominal.WN">#REF!</definedName>
    <definedName name="Active___Inventories_balance___control___nominal.WR">#REF!</definedName>
    <definedName name="Active___Inventories_balance___control___nominal.WWN">#REF!</definedName>
    <definedName name="Active___IRE_totex_adjustment_for_ACICR__Ofwat____nominal.ADDN1">#REF!</definedName>
    <definedName name="Active___IRE_totex_adjustment_for_ACICR__Ofwat____nominal.ADDN2">#REF!</definedName>
    <definedName name="Active___IRE_totex_adjustment_for_ACICR__Ofwat____nominal.BR">#REF!</definedName>
    <definedName name="Active___IRE_totex_adjustment_for_ACICR__Ofwat____nominal.WN">#REF!</definedName>
    <definedName name="Active___IRE_totex_adjustment_for_ACICR__Ofwat____nominal.WR">#REF!</definedName>
    <definedName name="Active___IRE_totex_adjustment_for_ACICR__Ofwat____nominal.WWN">#REF!</definedName>
    <definedName name="Active___IRE_totex_adjustment_for_ACICR__Ofwat____real.ADDN1">#REF!</definedName>
    <definedName name="Active___IRE_totex_adjustment_for_ACICR__Ofwat____real.ADDN2">#REF!</definedName>
    <definedName name="Active___IRE_totex_adjustment_for_ACICR__Ofwat____real.BR">#REF!</definedName>
    <definedName name="Active___IRE_totex_adjustment_for_ACICR__Ofwat____real.WN">#REF!</definedName>
    <definedName name="Active___IRE_totex_adjustment_for_ACICR__Ofwat____real.WR">#REF!</definedName>
    <definedName name="Active___IRE_totex_adjustment_for_ACICR__Ofwat____real.WWN">#REF!</definedName>
    <definedName name="Active___Long_term_CPI_H__assumed_percentage_increase">#REF!</definedName>
    <definedName name="Active___Measured_charge___business.ADDN1">#REF!</definedName>
    <definedName name="Active___Measured_charge___business.ADDN2">#REF!</definedName>
    <definedName name="Active___Measured_charge___business.BR">#REF!</definedName>
    <definedName name="Active___Measured_charge___business.WN">#REF!</definedName>
    <definedName name="Active___Measured_charge___business.WR">#REF!</definedName>
    <definedName name="Active___Measured_charge___business.WWN">#REF!</definedName>
    <definedName name="Active___Measured_charge___residential.ADDN1">#REF!</definedName>
    <definedName name="Active___Measured_charge___residential.ADDN2">#REF!</definedName>
    <definedName name="Active___Measured_charge___residential.BR">#REF!</definedName>
    <definedName name="Active___Measured_charge___residential.WN">#REF!</definedName>
    <definedName name="Active___Measured_charge___residential.WR">#REF!</definedName>
    <definedName name="Active___Measured_charge___residential.WWN">#REF!</definedName>
    <definedName name="Active___Movement_in_intangible_asset_and_investments_balance___control___nominal.ADDN1">#REF!</definedName>
    <definedName name="Active___Movement_in_intangible_asset_and_investments_balance___control___nominal.ADDN2">#REF!</definedName>
    <definedName name="Active___Movement_in_intangible_asset_and_investments_balance___control___nominal.BR">#REF!</definedName>
    <definedName name="Active___Movement_in_intangible_asset_and_investments_balance___control___nominal.WN">#REF!</definedName>
    <definedName name="Active___Movement_in_intangible_asset_and_investments_balance___control___nominal.WR">#REF!</definedName>
    <definedName name="Active___Movement_in_intangible_asset_and_investments_balance___control___nominal.WWN">#REF!</definedName>
    <definedName name="Active___Movement_in_other_liabilities___control___nominal.ADDN1">#REF!</definedName>
    <definedName name="Active___Movement_in_other_liabilities___control___nominal.ADDN2">#REF!</definedName>
    <definedName name="Active___Movement_in_other_liabilities___control___nominal.BR">#REF!</definedName>
    <definedName name="Active___Movement_in_other_liabilities___control___nominal.WN">#REF!</definedName>
    <definedName name="Active___Movement_in_other_liabilities___control___nominal.WR">#REF!</definedName>
    <definedName name="Active___Movement_in_other_liabilities___control___nominal.WWN">#REF!</definedName>
    <definedName name="Active___Movement_in_Pensions___control___nominal.ADDN1">#REF!</definedName>
    <definedName name="Active___Movement_in_Pensions___control___nominal.ADDN2">#REF!</definedName>
    <definedName name="Active___Movement_in_Pensions___control___nominal.BR">#REF!</definedName>
    <definedName name="Active___Movement_in_Pensions___control___nominal.WN">#REF!</definedName>
    <definedName name="Active___Movement_in_Pensions___control___nominal.WR">#REF!</definedName>
    <definedName name="Active___Movement_in_Pensions___control___nominal.WWN">#REF!</definedName>
    <definedName name="Active___Movement_in_provisions___control___nominal.ADDN1">#REF!</definedName>
    <definedName name="Active___Movement_in_provisions___control___nominal.ADDN2">#REF!</definedName>
    <definedName name="Active___Movement_in_provisions___control___nominal.BR">#REF!</definedName>
    <definedName name="Active___Movement_in_provisions___control___nominal.WN">#REF!</definedName>
    <definedName name="Active___Movement_in_provisions___control___nominal.WR">#REF!</definedName>
    <definedName name="Active___Movement_in_provisions___control___nominal.WWN">#REF!</definedName>
    <definedName name="Active___movement_in_trade_debtor___business___nominal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>#REF!</definedName>
    <definedName name="Active___Non_price_control_income___principal_services___real.ADDN2">#REF!</definedName>
    <definedName name="Active___Non_price_control_income___principal_services___real.BR">#REF!</definedName>
    <definedName name="Active___Non_price_control_income___principal_services___real.WN">#REF!</definedName>
    <definedName name="Active___Non_price_control_income___principal_services___real.WR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>#REF!</definedName>
    <definedName name="Active___Non_price_control_income___third_party_services___Bulk_supplies___General___real.BR">#REF!</definedName>
    <definedName name="Active___Non_price_control_income___third_party_services___Bulk_supplies___General___real.WN">#REF!</definedName>
    <definedName name="Active___Non_price_control_income___third_party_services___Bulk_supplies___General___real.WR">#REF!</definedName>
    <definedName name="Active___Non_price_control_income___third_party_services___Bulk_supplies___General___real.WWN">#REF!</definedName>
    <definedName name="Active___Non_price_control_income___third_party_services___other___real.ADDN1">#REF!</definedName>
    <definedName name="Active___Non_price_control_income___third_party_services___other___real.ADDN2">#REF!</definedName>
    <definedName name="Active___Non_price_control_income___third_party_services___other___real.BR">#REF!</definedName>
    <definedName name="Active___Non_price_control_income___third_party_services___other___real.WN">#REF!</definedName>
    <definedName name="Active___Non_price_control_income___third_party_services___other___real.WR">#REF!</definedName>
    <definedName name="Active___Non_price_control_income___third_party_services___other___real.WWN">#REF!</definedName>
    <definedName name="Active___Notional_target_gearing___control.ADDN1">#REF!</definedName>
    <definedName name="Active___Notional_target_gearing___control.ADDN2">#REF!</definedName>
    <definedName name="Active___Notional_target_gearing___control.BR">#REF!</definedName>
    <definedName name="Active___Notional_target_gearing___control.WN">#REF!</definedName>
    <definedName name="Active___Notional_target_gearing___control.WR">#REF!</definedName>
    <definedName name="Active___Notional_target_gearing___control.WWN">#REF!</definedName>
    <definedName name="Active___opening_business_debtors_measured___nominal">#REF!</definedName>
    <definedName name="Active___opening_business_debtors_unmeasured___nominal">#REF!</definedName>
    <definedName name="Active___Opening_business_retail_measured_advance_receipts___nominal">#REF!</definedName>
    <definedName name="Active___Opening_business_retail_unmeasured_advance_receipts___nominal">#REF!</definedName>
    <definedName name="Active___Opening_Called_up_share_capital_balance___control___nominal.ADDN1">#REF!</definedName>
    <definedName name="Active___Opening_Called_up_share_capital_balance___control___nominal.ADDN2">#REF!</definedName>
    <definedName name="Active___Opening_Called_up_share_capital_balance___control___nominal.BR">#REF!</definedName>
    <definedName name="Active___Opening_Called_up_share_capital_balance___control___nominal.WN">#REF!</definedName>
    <definedName name="Active___Opening_Called_up_share_capital_balance___control___nominal.WR">#REF!</definedName>
    <definedName name="Active___Opening_Called_up_share_capital_balance___control___nominal.WWN">#REF!</definedName>
    <definedName name="Active___Opening_Capex_creditors_balance___control___nominal.ADDN1">#REF!</definedName>
    <definedName name="Active___Opening_Capex_creditors_balance___control___nominal.ADDN2">#REF!</definedName>
    <definedName name="Active___Opening_Capex_creditors_balance___control___nominal.BR">#REF!</definedName>
    <definedName name="Active___Opening_Capex_creditors_balance___control___nominal.WN">#REF!</definedName>
    <definedName name="Active___Opening_Capex_creditors_balance___control___nominal.WR">#REF!</definedName>
    <definedName name="Active___Opening_Capex_creditors_balance___control___nominal.WWN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>#REF!</definedName>
    <definedName name="Active___Opening_cash_balance___Appointee___nominal">#REF!</definedName>
    <definedName name="Active___opening_current_tax_liabilities___control___nominal.ADDN1">#REF!</definedName>
    <definedName name="Active___opening_current_tax_liabilities___control___nominal.ADDN2">#REF!</definedName>
    <definedName name="Active___opening_current_tax_liabilities___control___nominal.BR">#REF!</definedName>
    <definedName name="Active___opening_current_tax_liabilities___control___nominal.WN">#REF!</definedName>
    <definedName name="Active___opening_current_tax_liabilities___control___nominal.WR">#REF!</definedName>
    <definedName name="Active___opening_current_tax_liabilities___control___nominal.WWN">#REF!</definedName>
    <definedName name="Active___Opening_Deferred_tax_balance___control___nominal.ADDN1">#REF!</definedName>
    <definedName name="Active___Opening_Deferred_tax_balance___control___nominal.ADDN2">#REF!</definedName>
    <definedName name="Active___Opening_Deferred_tax_balance___control___nominal.BR">#REF!</definedName>
    <definedName name="Active___Opening_Deferred_tax_balance___control___nominal.WN">#REF!</definedName>
    <definedName name="Active___Opening_Deferred_tax_balance___control___nominal.WR">#REF!</definedName>
    <definedName name="Active___Opening_Deferred_tax_balance___control___nominal.WWN">#REF!</definedName>
    <definedName name="Active___Opening_Dividend_cashflow_balance___control___nominal.ADDN1">#REF!</definedName>
    <definedName name="Active___Opening_Dividend_cashflow_balance___control___nominal.ADDN2">#REF!</definedName>
    <definedName name="Active___Opening_Dividend_cashflow_balance___control___nominal.BR">#REF!</definedName>
    <definedName name="Active___Opening_Dividend_cashflow_balance___control___nominal.WN">#REF!</definedName>
    <definedName name="Active___Opening_Dividend_cashflow_balance___control___nominal.WR">#REF!</definedName>
    <definedName name="Active___Opening_Dividend_cashflow_balance___control___nominal.WWN">#REF!</definedName>
    <definedName name="Active___Opening_Dividend_creditors_balance___control___nominal.ADDN1">#REF!</definedName>
    <definedName name="Active___Opening_Dividend_creditors_balance___control___nominal.ADDN2">#REF!</definedName>
    <definedName name="Active___Opening_Dividend_creditors_balance___control___nominal.BR">#REF!</definedName>
    <definedName name="Active___Opening_Dividend_creditors_balance___control___nominal.WN">#REF!</definedName>
    <definedName name="Active___Opening_Dividend_creditors_balance___control___nominal.WR">#REF!</definedName>
    <definedName name="Active___Opening_Dividend_creditors_balance___control___nominal.WWN">#REF!</definedName>
    <definedName name="Active___Opening_household_measured_advance_receipts___nominal">#REF!</definedName>
    <definedName name="Active___Opening_household_unmeasured_advance_receipts___nominal">#REF!</definedName>
    <definedName name="Active___opening_Intangible_asset_and_investments_balance___control___nominal.ADDN1">#REF!</definedName>
    <definedName name="Active___opening_Intangible_asset_and_investments_balance___control___nominal.ADDN2">#REF!</definedName>
    <definedName name="Active___opening_Intangible_asset_and_investments_balance___control___nominal.BR">#REF!</definedName>
    <definedName name="Active___opening_Intangible_asset_and_investments_balance___control___nominal.WN">#REF!</definedName>
    <definedName name="Active___opening_Intangible_asset_and_investments_balance___control___nominal.WR">#REF!</definedName>
    <definedName name="Active___opening_Intangible_asset_and_investments_balance___control___nominal.WWN">#REF!</definedName>
    <definedName name="Active___Opening_Non_distributable_reserves_balance___control___nominal.ADDN1">#REF!</definedName>
    <definedName name="Active___Opening_Non_distributable_reserves_balance___control___nominal.ADDN2">#REF!</definedName>
    <definedName name="Active___Opening_Non_distributable_reserves_balance___control___nominal.BR">#REF!</definedName>
    <definedName name="Active___Opening_Non_distributable_reserves_balance___control___nominal.WN">#REF!</definedName>
    <definedName name="Active___Opening_Non_distributable_reserves_balance___control___nominal.WR">#REF!</definedName>
    <definedName name="Active___Opening_Non_distributable_reserves_balance___control___nominal.WWN">#REF!</definedName>
    <definedName name="Active___Opening_Other_creditors_balance___control___nominal.ADDN1">#REF!</definedName>
    <definedName name="Active___Opening_Other_creditors_balance___control___nominal.ADDN2">#REF!</definedName>
    <definedName name="Active___Opening_Other_creditors_balance___control___nominal.BR">#REF!</definedName>
    <definedName name="Active___Opening_Other_creditors_balance___control___nominal.WN">#REF!</definedName>
    <definedName name="Active___Opening_Other_creditors_balance___control___nominal.WR">#REF!</definedName>
    <definedName name="Active___Opening_Other_creditors_balance___control___nominal.WWN">#REF!</definedName>
    <definedName name="Active___Opening_Other_debtors_balance___control___nominal.ADDN1">#REF!</definedName>
    <definedName name="Active___Opening_Other_debtors_balance___control___nominal.ADDN2">#REF!</definedName>
    <definedName name="Active___Opening_Other_debtors_balance___control___nominal.BR">#REF!</definedName>
    <definedName name="Active___Opening_Other_debtors_balance___control___nominal.WN">#REF!</definedName>
    <definedName name="Active___Opening_Other_debtors_balance___control___nominal.WR">#REF!</definedName>
    <definedName name="Active___Opening_Other_debtors_balance___control___nominal.WWN">#REF!</definedName>
    <definedName name="Active___Opening_Other_liabilities_balance___control___nominal.ADDN1">#REF!</definedName>
    <definedName name="Active___Opening_Other_liabilities_balance___control___nominal.ADDN2">#REF!</definedName>
    <definedName name="Active___Opening_Other_liabilities_balance___control___nominal.BR">#REF!</definedName>
    <definedName name="Active___Opening_Other_liabilities_balance___control___nominal.WN">#REF!</definedName>
    <definedName name="Active___Opening_Other_liabilities_balance___control___nominal.WR">#REF!</definedName>
    <definedName name="Active___Opening_Other_liabilities_balance___control___nominal.WWN">#REF!</definedName>
    <definedName name="Active___Opening_Provisions_balance___control___nominal.ADDN1">#REF!</definedName>
    <definedName name="Active___Opening_Provisions_balance___control___nominal.ADDN2">#REF!</definedName>
    <definedName name="Active___Opening_Provisions_balance___control___nominal.BR">#REF!</definedName>
    <definedName name="Active___Opening_Provisions_balance___control___nominal.WN">#REF!</definedName>
    <definedName name="Active___Opening_Provisions_balance___control___nominal.WR">#REF!</definedName>
    <definedName name="Active___Opening_Provisions_balance___control___nominal.WWN">#REF!</definedName>
    <definedName name="Active___Opening_retained_cash_balance___Business___nominal">#REF!</definedName>
    <definedName name="Active___Opening_retained_cash_balance___Residential___nominal">#REF!</definedName>
    <definedName name="Active___Opening_retained_cash_balance___Retail___nominal">#REF!</definedName>
    <definedName name="Active___Opening_retained_earnings_balance___Business___nominal">#REF!</definedName>
    <definedName name="Active___opening_retained_earnings_balance___control___nominal.ADDN1">#REF!</definedName>
    <definedName name="Active___opening_retained_earnings_balance___control___nominal.ADDN2">#REF!</definedName>
    <definedName name="Active___opening_retained_earnings_balance___control___nominal.BR">#REF!</definedName>
    <definedName name="Active___opening_retained_earnings_balance___control___nominal.WN">#REF!</definedName>
    <definedName name="Active___opening_retained_earnings_balance___control___nominal.WR">#REF!</definedName>
    <definedName name="Active___opening_retained_earnings_balance___control___nominal.WWN">#REF!</definedName>
    <definedName name="Active___opening_retained_earnings_balance___Retail___nominal">#REF!</definedName>
    <definedName name="Active___opening_retained_earnings_balance___wholesale___nominal">#REF!</definedName>
    <definedName name="Active___Opening_Retirement_benefit_asset____liabilities__balance___control___nominal.ADDN1">#REF!</definedName>
    <definedName name="Active___Opening_Retirement_benefit_asset____liabilities__balance___control___nominal.ADDN2">#REF!</definedName>
    <definedName name="Active___Opening_Retirement_benefit_asset____liabilities__balance___control___nominal.BR">#REF!</definedName>
    <definedName name="Active___Opening_Retirement_benefit_asset____liabilities__balance___control___nominal.WN">#REF!</definedName>
    <definedName name="Active___Opening_Retirement_benefit_asset____liabilities__balance___control___nominal.WR">#REF!</definedName>
    <definedName name="Active___Opening_Retirement_benefit_asset____liabilities__balance___control___nominal.WWN">#REF!</definedName>
    <definedName name="Active___opening_Tax_loss_balance___wholesale___nominal.ADDN1">#REF!</definedName>
    <definedName name="Active___opening_Tax_loss_balance___wholesale___nominal.ADDN2">#REF!</definedName>
    <definedName name="Active___opening_Tax_loss_balance___wholesale___nominal.BR">#REF!</definedName>
    <definedName name="Active___opening_Tax_loss_balance___wholesale___nominal.WN">#REF!</definedName>
    <definedName name="Active___opening_Tax_loss_balance___wholesale___nominal.WR">#REF!</definedName>
    <definedName name="Active___opening_Tax_loss_balance___wholesale___nominal.WWN">#REF!</definedName>
    <definedName name="Active___Opening_trade_and_other_payables___Wholesale_creditors___business_retail___nominal">#REF!</definedName>
    <definedName name="Active___Opening_Trade_creditors_balance___control___nominal.ADDN1">#REF!</definedName>
    <definedName name="Active___Opening_Trade_creditors_balance___control___nominal.ADDN2">#REF!</definedName>
    <definedName name="Active___Opening_Trade_creditors_balance___control___nominal.BR">#REF!</definedName>
    <definedName name="Active___Opening_Trade_creditors_balance___control___nominal.WN">#REF!</definedName>
    <definedName name="Active___Opening_Trade_creditors_balance___control___nominal.WR">#REF!</definedName>
    <definedName name="Active___Opening_Trade_creditors_balance___control___nominal.WWN">#REF!</definedName>
    <definedName name="Active___Opening_Trade_debtors_balance___control___nominal.ADDN1">#REF!</definedName>
    <definedName name="Active___Opening_Trade_debtors_balance___control___nominal.ADDN2">#REF!</definedName>
    <definedName name="Active___Opening_Trade_debtors_balance___control___nominal.BR">#REF!</definedName>
    <definedName name="Active___Opening_Trade_debtors_balance___control___nominal.WN">#REF!</definedName>
    <definedName name="Active___Opening_Trade_debtors_balance___control___nominal.WR">#REF!</definedName>
    <definedName name="Active___Opening_Trade_debtors_balance___control___nominal.WWN">#REF!</definedName>
    <definedName name="Active___operating_costs_associated_with_equity_issuance___real.ADDN1">#REF!</definedName>
    <definedName name="Active___operating_costs_associated_with_equity_issuance___real.ADDN2">#REF!</definedName>
    <definedName name="Active___operating_costs_associated_with_equity_issuance___real.BR">#REF!</definedName>
    <definedName name="Active___operating_costs_associated_with_equity_issuance___real.WN">#REF!</definedName>
    <definedName name="Active___operating_costs_associated_with_equity_issuance___real.WR">#REF!</definedName>
    <definedName name="Active___operating_costs_associated_with_equity_issuance___real.WWN">#REF!</definedName>
    <definedName name="Active___Ordinary_dividend_override___nominal">#REF!</definedName>
    <definedName name="Active___Ordinary_shares_issued___control___nominal.ADDN1">#REF!</definedName>
    <definedName name="Active___Ordinary_shares_issued___control___nominal.ADDN2">#REF!</definedName>
    <definedName name="Active___Ordinary_shares_issued___control___nominal.BR">#REF!</definedName>
    <definedName name="Active___Ordinary_shares_issued___control___nominal.WN">#REF!</definedName>
    <definedName name="Active___Ordinary_shares_issued___control___nominal.WR">#REF!</definedName>
    <definedName name="Active___Ordinary_shares_issued___control___nominal.WWN">#REF!</definedName>
    <definedName name="Active___Other_adjustments_to_taxable_profits___control___nominal.ADDN1">#REF!</definedName>
    <definedName name="Active___Other_adjustments_to_taxable_profits___control___nominal.ADDN2">#REF!</definedName>
    <definedName name="Active___Other_adjustments_to_taxable_profits___control___nominal.BR">#REF!</definedName>
    <definedName name="Active___Other_adjustments_to_taxable_profits___control___nominal.WN">#REF!</definedName>
    <definedName name="Active___Other_adjustments_to_taxable_profits___control___nominal.WR">#REF!</definedName>
    <definedName name="Active___Other_adjustments_to_taxable_profits___control___nominal.WWN">#REF!</definedName>
    <definedName name="Active___Other_creditors_target_balance___control___nominal.ADDN1">#REF!</definedName>
    <definedName name="Active___Other_creditors_target_balance___control___nominal.ADDN2">#REF!</definedName>
    <definedName name="Active___Other_creditors_target_balance___control___nominal.BR">#REF!</definedName>
    <definedName name="Active___Other_creditors_target_balance___control___nominal.WN">#REF!</definedName>
    <definedName name="Active___Other_creditors_target_balance___control___nominal.WR">#REF!</definedName>
    <definedName name="Active___Other_creditors_target_balance___control___nominal.WWN">#REF!</definedName>
    <definedName name="Active___other_debtors_target_balance___control___nominal.ADDN1">#REF!</definedName>
    <definedName name="Active___other_debtors_target_balance___control___nominal.ADDN2">#REF!</definedName>
    <definedName name="Active___other_debtors_target_balance___control___nominal.BR">#REF!</definedName>
    <definedName name="Active___other_debtors_target_balance___control___nominal.WN">#REF!</definedName>
    <definedName name="Active___other_debtors_target_balance___control___nominal.WR">#REF!</definedName>
    <definedName name="Active___other_debtors_target_balance___control___nominal.WWN">#REF!</definedName>
    <definedName name="Active___Other_operating_income___real.ADDN1">#REF!</definedName>
    <definedName name="Active___Other_operating_income___real.ADDN2">#REF!</definedName>
    <definedName name="Active___Other_operating_income___real.BR">#REF!</definedName>
    <definedName name="Active___Other_operating_income___real.WN">#REF!</definedName>
    <definedName name="Active___Other_operating_income___real.WR">#REF!</definedName>
    <definedName name="Active___Other_operating_income___real.WWN">#REF!</definedName>
    <definedName name="Active___Other_price_control_income___Third_party_revenue___real.ADDN1">#REF!</definedName>
    <definedName name="Active___Other_price_control_income___Third_party_revenue___real.ADDN2">#REF!</definedName>
    <definedName name="Active___Other_price_control_income___Third_party_revenue___real.BR">#REF!</definedName>
    <definedName name="Active___Other_price_control_income___Third_party_revenue___real.WN">#REF!</definedName>
    <definedName name="Active___Other_price_control_income___Third_party_revenue___real.WR">#REF!</definedName>
    <definedName name="Active___Other_price_control_income___Third_party_revenue___real.WWN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>#REF!</definedName>
    <definedName name="Active___overdraft_interest_rate.ADDN1">#REF!</definedName>
    <definedName name="Active___overdraft_interest_rate.ADDN2">#REF!</definedName>
    <definedName name="Active___overdraft_interest_rate.BR">#REF!</definedName>
    <definedName name="Active___overdraft_interest_rate.WN">#REF!</definedName>
    <definedName name="Active___overdraft_interest_rate.WR">#REF!</definedName>
    <definedName name="Active___overdraft_interest_rate.WWN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>#REF!</definedName>
    <definedName name="Active___PAYG_rate___Total_PAYG_rate.ADDN1">#REF!</definedName>
    <definedName name="Active___PAYG_rate___Total_PAYG_rate.ADDN2">#REF!</definedName>
    <definedName name="Active___PAYG_rate___Total_PAYG_rate.BR">#REF!</definedName>
    <definedName name="Active___PAYG_rate___Total_PAYG_rate.WN">#REF!</definedName>
    <definedName name="Active___PAYG_rate___Total_PAYG_rate.WR">#REF!</definedName>
    <definedName name="Active___PAYG_rate___Total_PAYG_rate.WWN">#REF!</definedName>
    <definedName name="Active___Pension_deficit_recovery____real.ADDN1">#REF!</definedName>
    <definedName name="Active___Pension_deficit_recovery____real.ADDN2">#REF!</definedName>
    <definedName name="Active___Pension_deficit_recovery____real.BR">#REF!</definedName>
    <definedName name="Active___Pension_deficit_recovery____real.WN">#REF!</definedName>
    <definedName name="Active___Pension_deficit_recovery____real.WR">#REF!</definedName>
    <definedName name="Active___Pension_deficit_recovery____real.WWN">#REF!</definedName>
    <definedName name="Active___Percentage_earnings_distributed_as_dividends">#REF!</definedName>
    <definedName name="Active___Post_financeability_adjustments_eligible_for_tax_uplift___real.ADDN1">#REF!</definedName>
    <definedName name="Active___Post_financeability_adjustments_eligible_for_tax_uplift___real.ADDN2">#REF!</definedName>
    <definedName name="Active___Post_financeability_adjustments_eligible_for_tax_uplift___real.BR">#REF!</definedName>
    <definedName name="Active___Post_financeability_adjustments_eligible_for_tax_uplift___real.WN">#REF!</definedName>
    <definedName name="Active___Post_financeability_adjustments_eligible_for_tax_uplift___real.WR">#REF!</definedName>
    <definedName name="Active___Post_financeability_adjustments_eligible_for_tax_uplift___real.WWN">#REF!</definedName>
    <definedName name="Active___Post_financeability_adjustments_not_eligible_for_tax_uplift___real.ADDN1">#REF!</definedName>
    <definedName name="Active___Post_financeability_adjustments_not_eligible_for_tax_uplift___real.ADDN2">#REF!</definedName>
    <definedName name="Active___Post_financeability_adjustments_not_eligible_for_tax_uplift___real.BR">#REF!</definedName>
    <definedName name="Active___Post_financeability_adjustments_not_eligible_for_tax_uplift___real.WN">#REF!</definedName>
    <definedName name="Active___Post_financeability_adjustments_not_eligible_for_tax_uplift___real.WR">#REF!</definedName>
    <definedName name="Active___Post_financeability_adjustments_not_eligible_for_tax_uplift___real.WWN">#REF!</definedName>
    <definedName name="Active___Pre_2020_RCV_opening_balance___real.ADDN1">#REF!</definedName>
    <definedName name="Active___Pre_2020_RCV_opening_balance___real.ADDN2">#REF!</definedName>
    <definedName name="Active___Pre_2020_RCV_opening_balance___real.BR">#REF!</definedName>
    <definedName name="Active___Pre_2020_RCV_opening_balance___real.WN">#REF!</definedName>
    <definedName name="Active___Pre_2020_RCV_opening_balance___real.WR">#REF!</definedName>
    <definedName name="Active___Pre_2020_RCV_opening_balance___real.WWN">#REF!</definedName>
    <definedName name="Active___Pre_2025_RCV_Run_off_rate.ADDN1">#REF!</definedName>
    <definedName name="Active___Pre_2025_RCV_Run_off_rate.ADDN2">#REF!</definedName>
    <definedName name="Active___Pre_2025_RCV_Run_off_rate.BR">#REF!</definedName>
    <definedName name="Active___Pre_2025_RCV_Run_off_rate.WN">#REF!</definedName>
    <definedName name="Active___Pre_2025_RCV_Run_off_rate.WR">#REF!</definedName>
    <definedName name="Active___Pre_2025_RCV_Run_off_rate.WWN">#REF!</definedName>
    <definedName name="Active___Price_control_income___third_party_services___Rechargeable_works___real.ADDN1">#REF!</definedName>
    <definedName name="Active___Price_control_income___third_party_services___Rechargeable_works___real.ADDN2">#REF!</definedName>
    <definedName name="Active___Price_control_income___third_party_services___Rechargeable_works___real.BR">#REF!</definedName>
    <definedName name="Active___Price_control_income___third_party_services___Rechargeable_works___real.WN">#REF!</definedName>
    <definedName name="Active___Price_control_income___third_party_services___Rechargeable_works___real.WR">#REF!</definedName>
    <definedName name="Active___Price_control_income___third_party_services___Rechargeable_works___real.WWN">#REF!</definedName>
    <definedName name="Active___Prior_period_company_residential_apportionment">#REF!</definedName>
    <definedName name="Active___Proportion_of_capitalised_revenue_expenditure__infra___non_infra_.ADDN1">#REF!</definedName>
    <definedName name="Active___Proportion_of_capitalised_revenue_expenditure__infra___non_infra_.ADDN2">#REF!</definedName>
    <definedName name="Active___Proportion_of_capitalised_revenue_expenditure__infra___non_infra_.BR">#REF!</definedName>
    <definedName name="Active___Proportion_of_capitalised_revenue_expenditure__infra___non_infra_.WN">#REF!</definedName>
    <definedName name="Active___Proportion_of_capitalised_revenue_expenditure__infra___non_infra_.WR">#REF!</definedName>
    <definedName name="Active___Proportion_of_capitalised_revenue_expenditure__infra___non_infra_.WWN">#REF!</definedName>
    <definedName name="Active___proportion_of_new_capital_expenditure_qualifying_for_a_full_deduction.ADDN1">#REF!</definedName>
    <definedName name="Active___proportion_of_new_capital_expenditure_qualifying_for_a_full_deduction.ADDN2">#REF!</definedName>
    <definedName name="Active___proportion_of_new_capital_expenditure_qualifying_for_a_full_deduction.BR">#REF!</definedName>
    <definedName name="Active___proportion_of_new_capital_expenditure_qualifying_for_a_full_deduction.WN">#REF!</definedName>
    <definedName name="Active___proportion_of_new_capital_expenditure_qualifying_for_a_full_deduction.WR">#REF!</definedName>
    <definedName name="Active___proportion_of_new_capital_expenditure_qualifying_for_a_full_deduction.WWN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>#REF!</definedName>
    <definedName name="Active___Proportion_of_RPI_linked_debt">#REF!</definedName>
    <definedName name="Active___proportion_of_taxable_profits_available_for_tax_loss_utilisation">#REF!</definedName>
    <definedName name="Active___QAA_reward__penalty____real.ADDN1">#REF!</definedName>
    <definedName name="Active___QAA_reward__penalty____real.ADDN2">#REF!</definedName>
    <definedName name="Active___QAA_reward__penalty____real.BR">#REF!</definedName>
    <definedName name="Active___QAA_reward__penalty____real.WN">#REF!</definedName>
    <definedName name="Active___QAA_reward__penalty____real.WR">#REF!</definedName>
    <definedName name="Active___QAA_reward__penalty____real.WWN">#REF!</definedName>
    <definedName name="Active___real_dividend_growth">#REF!</definedName>
    <definedName name="Active___Reprofiling_revenue___real.ADDN1">#REF!</definedName>
    <definedName name="Active___Reprofiling_revenue___real.ADDN2">#REF!</definedName>
    <definedName name="Active___Reprofiling_revenue___real.BR">#REF!</definedName>
    <definedName name="Active___Reprofiling_revenue___real.WN">#REF!</definedName>
    <definedName name="Active___Reprofiling_revenue___real.WR">#REF!</definedName>
    <definedName name="Active___Reprofiling_revenue___real.WWN">#REF!</definedName>
    <definedName name="Active___Residential_net_margin_for_company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>#REF!</definedName>
    <definedName name="Active___Residential_retail_revenue_adjustment___real">#REF!</definedName>
    <definedName name="Active___Retail___Corporation_tax_creditor_b_f___nominal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>#REF!</definedName>
    <definedName name="Active___Retirement_benefit_asset____liability__balance___Residential___nominal">#REF!</definedName>
    <definedName name="Active___Run_off_rate_for_Post_2025_RCV.ADDN1">#REF!</definedName>
    <definedName name="Active___Run_off_rate_for_Post_2025_RCV.ADDN2">#REF!</definedName>
    <definedName name="Active___Run_off_rate_for_Post_2025_RCV.BR">#REF!</definedName>
    <definedName name="Active___Run_off_rate_for_Post_2025_RCV.WN">#REF!</definedName>
    <definedName name="Active___Run_off_rate_for_Post_2025_RCV.WR">#REF!</definedName>
    <definedName name="Active___Run_off_rate_for_Post_2025_RCV.WWN">#REF!</definedName>
    <definedName name="Active___Statutory_Corporation_tax_rate">#REF!</definedName>
    <definedName name="Active___Tariff_Band___Forecast_allocated_wholesale_charge___nominal.1">#REF!</definedName>
    <definedName name="Active___Tariff_Band___Forecast_allocated_wholesale_charge___nominal.2">#REF!</definedName>
    <definedName name="Active___Tariff_Band___Forecast_allocated_wholesale_charge___nominal.3">#REF!</definedName>
    <definedName name="Active___tariff_band___net_margin_percentage.1">#REF!</definedName>
    <definedName name="Active___tariff_band___net_margin_percentage.2">#REF!</definedName>
    <definedName name="Active___tariff_band___net_margin_percentage.3">#REF!</definedName>
    <definedName name="Active___Tariff_Band___Number_of_customers___Tariff_Band.1">#REF!</definedName>
    <definedName name="Active___Tariff_Band___Number_of_customers___Tariff_Band.2">#REF!</definedName>
    <definedName name="Active___Tariff_Band___Number_of_customers___Tariff_Band.3">#REF!</definedName>
    <definedName name="Active___tax_cashflow_initial_balance___wholesale___nominal.ADDN1">#REF!</definedName>
    <definedName name="Active___tax_cashflow_initial_balance___wholesale___nominal.ADDN2">#REF!</definedName>
    <definedName name="Active___tax_cashflow_initial_balance___wholesale___nominal.BR">#REF!</definedName>
    <definedName name="Active___tax_cashflow_initial_balance___wholesale___nominal.WN">#REF!</definedName>
    <definedName name="Active___tax_cashflow_initial_balance___wholesale___nominal.WR">#REF!</definedName>
    <definedName name="Active___tax_cashflow_initial_balance___wholesale___nominal.WWN">#REF!</definedName>
    <definedName name="Active___Tax_loss_allowance___nominal">#REF!</definedName>
    <definedName name="Active___Tonnes_of_dry_solid___BR">#REF!</definedName>
    <definedName name="Active___Total_Additional_control_customers_WN">#REF!</definedName>
    <definedName name="Active___Total_Additional_control_customers_WR">#REF!</definedName>
    <definedName name="Active___Total_direct_procurement_from_customers___infrastructure_cost____control___real.ADDN1">#REF!</definedName>
    <definedName name="Active___Total_direct_procurement_from_customers___infrastructure_cost____control___real.ADDN2">#REF!</definedName>
    <definedName name="Active___Total_direct_procurement_from_customers___infrastructure_cost____control___real.BR">#REF!</definedName>
    <definedName name="Active___Total_direct_procurement_from_customers___infrastructure_cost____control___real.WN">#REF!</definedName>
    <definedName name="Active___Total_direct_procurement_from_customers___infrastructure_cost____control___real.WR">#REF!</definedName>
    <definedName name="Active___Total_direct_procurement_from_customers___infrastructure_cost____control___real.WWN">#REF!</definedName>
    <definedName name="Active___Total_direct_procurement_from_customers___infrastructure_cost_1___real.ADDN1">#REF!</definedName>
    <definedName name="Active___Total_direct_procurement_from_customers___infrastructure_cost_1___real.ADDN2">#REF!</definedName>
    <definedName name="Active___Total_direct_procurement_from_customers___infrastructure_cost_1___real.BR">#REF!</definedName>
    <definedName name="Active___Total_direct_procurement_from_customers___infrastructure_cost_1___real.WN">#REF!</definedName>
    <definedName name="Active___Total_direct_procurement_from_customers___infrastructure_cost_1___real.WR">#REF!</definedName>
    <definedName name="Active___Total_direct_procurement_from_customers___infrastructure_cost_1___real.WWN">#REF!</definedName>
    <definedName name="Active___Total_direct_procurement_from_customers___infrastructure_cost_2___real.ADDN1">#REF!</definedName>
    <definedName name="Active___Total_direct_procurement_from_customers___infrastructure_cost_2___real.ADDN2">#REF!</definedName>
    <definedName name="Active___Total_direct_procurement_from_customers___infrastructure_cost_2___real.BR">#REF!</definedName>
    <definedName name="Active___Total_direct_procurement_from_customers___infrastructure_cost_2___real.WN">#REF!</definedName>
    <definedName name="Active___Total_direct_procurement_from_customers___infrastructure_cost_2___real.WR">#REF!</definedName>
    <definedName name="Active___Total_direct_procurement_from_customers___infrastructure_cost_2___real.WWN">#REF!</definedName>
    <definedName name="Active___Total_direct_procurement_from_customers___infrastructure_cost_3___real.ADDN1">#REF!</definedName>
    <definedName name="Active___Total_direct_procurement_from_customers___infrastructure_cost_3___real.ADDN2">#REF!</definedName>
    <definedName name="Active___Total_direct_procurement_from_customers___infrastructure_cost_3___real.BR">#REF!</definedName>
    <definedName name="Active___Total_direct_procurement_from_customers___infrastructure_cost_3___real.WN">#REF!</definedName>
    <definedName name="Active___Total_direct_procurement_from_customers___infrastructure_cost_3___real.WR">#REF!</definedName>
    <definedName name="Active___Total_direct_procurement_from_customers___infrastructure_cost_3___real.WWN">#REF!</definedName>
    <definedName name="Active___Total_direct_procurement_from_customers___infrastructure_cost_4___real.ADDN1">#REF!</definedName>
    <definedName name="Active___Total_direct_procurement_from_customers___infrastructure_cost_4___real.ADDN2">#REF!</definedName>
    <definedName name="Active___Total_direct_procurement_from_customers___infrastructure_cost_4___real.BR">#REF!</definedName>
    <definedName name="Active___Total_direct_procurement_from_customers___infrastructure_cost_4___real.WN">#REF!</definedName>
    <definedName name="Active___Total_direct_procurement_from_customers___infrastructure_cost_4___real.WR">#REF!</definedName>
    <definedName name="Active___Total_direct_procurement_from_customers___infrastructure_cost_4___real.WWN">#REF!</definedName>
    <definedName name="Active___Total_direct_procurement_from_customers___infrastructure_cost_5___real.ADDN1">#REF!</definedName>
    <definedName name="Active___Total_direct_procurement_from_customers___infrastructure_cost_5___real.ADDN2">#REF!</definedName>
    <definedName name="Active___Total_direct_procurement_from_customers___infrastructure_cost_5___real.BR">#REF!</definedName>
    <definedName name="Active___Total_direct_procurement_from_customers___infrastructure_cost_5___real.WN">#REF!</definedName>
    <definedName name="Active___Total_direct_procurement_from_customers___infrastructure_cost_5___real.WR">#REF!</definedName>
    <definedName name="Active___Total_direct_procurement_from_customers___infrastructure_cost_5___real.WWN">#REF!</definedName>
    <definedName name="Active___Total_direct_procurement_from_customers___infrastructure_cost_6___real.ADDN1">#REF!</definedName>
    <definedName name="Active___Total_direct_procurement_from_customers___infrastructure_cost_6___real.ADDN2">#REF!</definedName>
    <definedName name="Active___Total_direct_procurement_from_customers___infrastructure_cost_6___real.BR">#REF!</definedName>
    <definedName name="Active___Total_direct_procurement_from_customers___infrastructure_cost_6___real.WN">#REF!</definedName>
    <definedName name="Active___Total_direct_procurement_from_customers___infrastructure_cost_6___real.WR">#REF!</definedName>
    <definedName name="Active___Total_direct_procurement_from_customers___infrastructure_cost_6___real.WWN">#REF!</definedName>
    <definedName name="Active___Total_gross_operational_expenditure___including_cost_sharing___real.ADDN1">#REF!</definedName>
    <definedName name="Active___Total_gross_operational_expenditure___including_cost_sharing___real.ADDN2">#REF!</definedName>
    <definedName name="Active___Total_gross_operational_expenditure___including_cost_sharing___real.BR">#REF!</definedName>
    <definedName name="Active___Total_gross_operational_expenditure___including_cost_sharing___real.WN">#REF!</definedName>
    <definedName name="Active___Total_gross_operational_expenditure___including_cost_sharing___real.WR">#REF!</definedName>
    <definedName name="Active___Total_gross_operational_expenditure___including_cost_sharing___real.WWN">#REF!</definedName>
    <definedName name="Active___Total_other_price_control_income___real.ADDN1">#REF!</definedName>
    <definedName name="Active___Total_other_price_control_income___real.ADDN2">#REF!</definedName>
    <definedName name="Active___Total_other_price_control_income___real.BR">#REF!</definedName>
    <definedName name="Active___Total_other_price_control_income___real.WN">#REF!</definedName>
    <definedName name="Active___Total_other_price_control_income___real.WR">#REF!</definedName>
    <definedName name="Active___Total_other_price_control_income___real.WWN">#REF!</definedName>
    <definedName name="Active___Trade_and_other_payables___Retail_other_payables___nominal">#REF!</definedName>
    <definedName name="Active___Trade_and_other_payables___Retail_trade_payables___nominal">#REF!</definedName>
    <definedName name="Active___Trade_and_other_payables___Wholesale_creditors___residential_retail___nominal">#REF!</definedName>
    <definedName name="Active___Unmeasured_charge___business.ADDN1">#REF!</definedName>
    <definedName name="Active___Unmeasured_charge___business.ADDN2">#REF!</definedName>
    <definedName name="Active___Unmeasured_charge___business.BR">#REF!</definedName>
    <definedName name="Active___Unmeasured_charge___business.WN">#REF!</definedName>
    <definedName name="Active___Unmeasured_charge___business.WR">#REF!</definedName>
    <definedName name="Active___Unmeasured_charge___business.WWN">#REF!</definedName>
    <definedName name="Active___Unmeasured_charge___residential.ADDN1">#REF!</definedName>
    <definedName name="Active___Unmeasured_charge___residential.ADDN2">#REF!</definedName>
    <definedName name="Active___Unmeasured_charge___residential.BR">#REF!</definedName>
    <definedName name="Active___Unmeasured_charge___residential.WN">#REF!</definedName>
    <definedName name="Active___Unmeasured_charge___residential.WR">#REF!</definedName>
    <definedName name="Active___Unmeasured_charge___residential.WWN">#REF!</definedName>
    <definedName name="Active___Water_efficiency_funding___real.ADDN1">#REF!</definedName>
    <definedName name="Active___Water_efficiency_funding___real.ADDN2">#REF!</definedName>
    <definedName name="Active___Water_efficiency_funding___real.BR">#REF!</definedName>
    <definedName name="Active___Water_efficiency_funding___real.WN">#REF!</definedName>
    <definedName name="Active___Water_efficiency_funding___real.WR">#REF!</definedName>
    <definedName name="Active___Water_efficiency_funding___real.WWN">#REF!</definedName>
    <definedName name="Active___Wholesale___Trade_creditor_days___control.ADDN1">#REF!</definedName>
    <definedName name="Active___Wholesale___Trade_creditor_days___control.ADDN2">#REF!</definedName>
    <definedName name="Active___Wholesale___Trade_creditor_days___control.BR">#REF!</definedName>
    <definedName name="Active___Wholesale___Trade_creditor_days___control.WN">#REF!</definedName>
    <definedName name="Active___Wholesale___Trade_creditor_days___control.WR">#REF!</definedName>
    <definedName name="Active___Wholesale___Trade_creditor_days___control.WWN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>#REF!</definedName>
    <definedName name="Active___Wholesale_and_retail_line_item_split___capex_creditors___residential_retail___nominal">#REF!</definedName>
    <definedName name="Active___Wholesale_DB_pension_cash_excess_over_charge___control___real.ADDN1">#REF!</definedName>
    <definedName name="Active___Wholesale_DB_pension_cash_excess_over_charge___control___real.ADDN2">#REF!</definedName>
    <definedName name="Active___Wholesale_DB_pension_cash_excess_over_charge___control___real.BR">#REF!</definedName>
    <definedName name="Active___Wholesale_DB_pension_cash_excess_over_charge___control___real.WN">#REF!</definedName>
    <definedName name="Active___Wholesale_DB_pension_cash_excess_over_charge___control___real.WR">#REF!</definedName>
    <definedName name="Active___Wholesale_DB_pension_cash_excess_over_charge___control___real.WWN">#REF!</definedName>
    <definedName name="Active___Wholesale_fixed_asset_life__post_override____control.ADDN1">#REF!</definedName>
    <definedName name="Active___Wholesale_fixed_asset_life__post_override____control.ADDN2">#REF!</definedName>
    <definedName name="Active___Wholesale_fixed_asset_life__post_override____control.BR">#REF!</definedName>
    <definedName name="Active___Wholesale_fixed_asset_life__post_override____control.WN">#REF!</definedName>
    <definedName name="Active___Wholesale_fixed_asset_life__post_override____control.WR">#REF!</definedName>
    <definedName name="Active___Wholesale_fixed_asset_life__post_override____control.WWN">#REF!</definedName>
    <definedName name="Active___Wholesale_WACC___notional___Cost_of_debt___nominal.ADDN1">#REF!</definedName>
    <definedName name="Active___Wholesale_WACC___notional___Cost_of_debt___nominal.ADDN2">#REF!</definedName>
    <definedName name="Active___Wholesale_WACC___notional___Cost_of_debt___nominal.BR">#REF!</definedName>
    <definedName name="Active___Wholesale_WACC___notional___Cost_of_debt___nominal.WN">#REF!</definedName>
    <definedName name="Active___Wholesale_WACC___notional___Cost_of_debt___nominal.WR">#REF!</definedName>
    <definedName name="Active___Wholesale_WACC___notional___Cost_of_debt___nominal.WWN">#REF!</definedName>
    <definedName name="Active___Wholesale_WACC___notional___Equity___nominal.ADDN1">#REF!</definedName>
    <definedName name="Active___Wholesale_WACC___notional___Equity___nominal.ADDN2">#REF!</definedName>
    <definedName name="Active___Wholesale_WACC___notional___Equity___nominal.BR">#REF!</definedName>
    <definedName name="Active___Wholesale_WACC___notional___Equity___nominal.WN">#REF!</definedName>
    <definedName name="Active___Wholesale_WACC___notional___Equity___nominal.WR">#REF!</definedName>
    <definedName name="Active___Wholesale_WACC___notional___Equity___nominal.WWN">#REF!</definedName>
    <definedName name="Active___Wholesale_WACC___notional___Gearing___nominal.ADDN1">#REF!</definedName>
    <definedName name="Active___Wholesale_WACC___notional___Gearing___nominal.ADDN2">#REF!</definedName>
    <definedName name="Active___Wholesale_WACC___notional___Gearing___nominal.BR">#REF!</definedName>
    <definedName name="Active___Wholesale_WACC___notional___Gearing___nominal.WN">#REF!</definedName>
    <definedName name="Active___Wholesale_WACC___notional___Gearing___nominal.WR">#REF!</definedName>
    <definedName name="Active___Wholesale_WACC___notional___Gearing___nominal.WWN">#REF!</definedName>
    <definedName name="Active___Year_on_year___change___CPI_H___Financial_year_average_indices_year_on_year__">#REF!</definedName>
    <definedName name="Active__RPI_CPIH_wedge_for_RPI_ILD_indexation_rate">#REF!</definedName>
    <definedName name="Acts2005">#REF!</definedName>
    <definedName name="Actual_opening_Fixed_rate_debt___wholesale___nominal">#REF!</definedName>
    <definedName name="Actual_opening_index_linked_debt___wholesale___nominal">#REF!</definedName>
    <definedName name="Actuals">#REF!</definedName>
    <definedName name="Actuals_Old">#REF!</definedName>
    <definedName name="Actuals9293Prices">#REF!</definedName>
    <definedName name="Actuals9798">#REF!</definedName>
    <definedName name="ActualTax">#REF!</definedName>
    <definedName name="AD">#REF!</definedName>
    <definedName name="adbr" localSheetId="1" hidden="1">{"CHARGE",#N/A,FALSE,"401C11"}</definedName>
    <definedName name="adbr" localSheetId="3" hidden="1">{"CHARGE",#N/A,FALSE,"401C11"}</definedName>
    <definedName name="adbr" localSheetId="4" hidden="1">{"CHARGE",#N/A,FALSE,"401C11"}</definedName>
    <definedName name="adbr" hidden="1">{"CHARGE",#N/A,FALSE,"401C11"}</definedName>
    <definedName name="Additional_control_1___Allowed_Revenues___real">#REF!</definedName>
    <definedName name="Additional_control_1___K___periodic">#REF!</definedName>
    <definedName name="Additional_control_1_allowed_revenue_build_up___check">#REF!</definedName>
    <definedName name="Additional_control_1_allowed_revenue_build_up___check_overall">#REF!</definedName>
    <definedName name="Additional_control_2___Allowed_Revenues___real">#REF!</definedName>
    <definedName name="Additional_control_2___K___periodic">#REF!</definedName>
    <definedName name="Additional_control_2_allowed_revenue_build_up___check">#REF!</definedName>
    <definedName name="Additional_control_2_allowed_revenue_build_up___check_overall">#REF!</definedName>
    <definedName name="Additional_WoC_Modelled">#REF!</definedName>
    <definedName name="Additions_to_capital_allowance___main_rate_pool___new_capital_expenditure___nominal.ADDN1">#REF!</definedName>
    <definedName name="Additions_to_capital_allowance___main_rate_pool___new_capital_expenditure___nominal.ADDN2">#REF!</definedName>
    <definedName name="Additions_to_capital_allowance___main_rate_pool___new_capital_expenditure___nominal.BR">#REF!</definedName>
    <definedName name="Additions_to_capital_allowance___main_rate_pool___new_capital_expenditure___nominal.WN">#REF!</definedName>
    <definedName name="Additions_to_capital_allowance___main_rate_pool___new_capital_expenditure___nominal.WR">#REF!</definedName>
    <definedName name="Additions_to_capital_allowance___main_rate_pool___new_capital_expenditure___nominal.WWN">#REF!</definedName>
    <definedName name="Additions_to_capital_allowance___special_rate_pool___new_capital_expenditure____nominal.ADDN1">#REF!</definedName>
    <definedName name="Additions_to_capital_allowance___special_rate_pool___new_capital_expenditure____nominal.ADDN2">#REF!</definedName>
    <definedName name="Additions_to_capital_allowance___special_rate_pool___new_capital_expenditure____nominal.BR">#REF!</definedName>
    <definedName name="Additions_to_capital_allowance___special_rate_pool___new_capital_expenditure____nominal.WN">#REF!</definedName>
    <definedName name="Additions_to_capital_allowance___special_rate_pool___new_capital_expenditure____nominal.WR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>#REF!</definedName>
    <definedName name="Addn_average_bill___5yr_average___nominal">#REF!</definedName>
    <definedName name="Addn_average_bill___5yr_average___real">#REF!</definedName>
    <definedName name="Addn_average_bill___WoC___nominal">#REF!</definedName>
    <definedName name="Addn_average_bill___WoC___real">#REF!</definedName>
    <definedName name="Addn_average_bill_growth___nominal">#REF!</definedName>
    <definedName name="Addn_average_bill_growth___real">#REF!</definedName>
    <definedName name="AddRWD">#REF!</definedName>
    <definedName name="AddRWD2">#REF!</definedName>
    <definedName name="AddRWDI">#REF!</definedName>
    <definedName name="AddSC">#REF!</definedName>
    <definedName name="AddSC2">#REF!</definedName>
    <definedName name="AddSCI">#REF!</definedName>
    <definedName name="AddSLD">#REF!</definedName>
    <definedName name="AddSLD2">#REF!</definedName>
    <definedName name="AddSLDI">#REF!</definedName>
    <definedName name="AddSLT">#REF!</definedName>
    <definedName name="AddSLT2">#REF!</definedName>
    <definedName name="AddSLTI">#REF!</definedName>
    <definedName name="AddST">#REF!</definedName>
    <definedName name="AddST2">#REF!</definedName>
    <definedName name="AddSTI">#REF!</definedName>
    <definedName name="AddTWD">#REF!</definedName>
    <definedName name="AddTWI">#REF!</definedName>
    <definedName name="AddWR">#REF!</definedName>
    <definedName name="AddWR2">#REF!</definedName>
    <definedName name="AddWRI">#REF!</definedName>
    <definedName name="AddWT">#REF!</definedName>
    <definedName name="AddWT2">#REF!</definedName>
    <definedName name="AddWTD2">#REF!</definedName>
    <definedName name="AddWTI">#REF!</definedName>
    <definedName name="Adjusted_cash_interest_cover_ratio____control__Alternative_.ADDN1">#REF!</definedName>
    <definedName name="Adjusted_cash_interest_cover_ratio____control__Alternative_.ADDN2">#REF!</definedName>
    <definedName name="Adjusted_cash_interest_cover_ratio____control__Alternative_.BR">#REF!</definedName>
    <definedName name="Adjusted_cash_interest_cover_ratio____control__Alternative_.WN">#REF!</definedName>
    <definedName name="Adjusted_cash_interest_cover_ratio____control__Alternative_.WR">#REF!</definedName>
    <definedName name="Adjusted_cash_interest_cover_ratio____control__Alternative_.WWN">#REF!</definedName>
    <definedName name="Adjusted_cash_interest_cover_ratio___Post_Fin_adj___Appointee__Alternative_">#REF!</definedName>
    <definedName name="Adjusted_cash_interest_cover_ratio__Alternative____Appointee">#REF!</definedName>
    <definedName name="Adjusted_cash_interest_cover_ratio__Alternative____weighted_average___Appointee">#REF!</definedName>
    <definedName name="Adjusted_cash_interest_cover_ratio__Ofwat____Appointee">#REF!</definedName>
    <definedName name="Adjusted_cash_interest_cover_ratio__Ofwat____control.ADDN1">#REF!</definedName>
    <definedName name="Adjusted_cash_interest_cover_ratio__Ofwat____control.ADDN2">#REF!</definedName>
    <definedName name="Adjusted_cash_interest_cover_ratio__Ofwat____control.BR">#REF!</definedName>
    <definedName name="Adjusted_cash_interest_cover_ratio__Ofwat____control.WN">#REF!</definedName>
    <definedName name="Adjusted_cash_interest_cover_ratio__Ofwat____control.WR">#REF!</definedName>
    <definedName name="Adjusted_cash_interest_cover_ratio__Ofwat____control.WWN">#REF!</definedName>
    <definedName name="Adjusted_cash_interest_cover_ratio__Ofwat____Post_Fin_adj___Appointee">#REF!</definedName>
    <definedName name="Adjusted_cash_interest_cover_ratio__Ofwat____weighted_average___Appointee">#REF!</definedName>
    <definedName name="Adjusted_opening_fixed_rate_debt___nominal.ADDN1">#REF!</definedName>
    <definedName name="Adjusted_opening_fixed_rate_debt___nominal.ADDN2">#REF!</definedName>
    <definedName name="Adjusted_opening_fixed_rate_debt___nominal.BR">#REF!</definedName>
    <definedName name="Adjusted_opening_fixed_rate_debt___nominal.WN">#REF!</definedName>
    <definedName name="Adjusted_opening_fixed_rate_debt___nominal.WR">#REF!</definedName>
    <definedName name="Adjusted_opening_fixed_rate_debt___nominal.WWN">#REF!</definedName>
    <definedName name="Adjusted_opening_ILD___nominal.ADDN1">#REF!</definedName>
    <definedName name="Adjusted_opening_ILD___nominal.ADDN2">#REF!</definedName>
    <definedName name="Adjusted_opening_ILD___nominal.BR">#REF!</definedName>
    <definedName name="Adjusted_opening_ILD___nominal.WN">#REF!</definedName>
    <definedName name="Adjusted_opening_ILD___nominal.WR">#REF!</definedName>
    <definedName name="Adjusted_opening_ILD___nominal.WWN">#REF!</definedName>
    <definedName name="Adjusted_taxable_profit__loss__wholesale_available_for_tax_loss_utilisation">#REF!</definedName>
    <definedName name="Adjusted_taxable_profit__loss__wholesale_available_for_tax_loss_utilisation___post_financeability___nominal">#REF!</definedName>
    <definedName name="Adjustment_factor_for_dual_service_bills___bill_module">#REF!</definedName>
    <definedName name="Adjustment_factor_for_single_service_bills___bill_module">#REF!</definedName>
    <definedName name="Adjustment_for_mid_year_cashflow_in_discounting_years">#REF!</definedName>
    <definedName name="Adjustment_for_pension_contributions___nominal.ADDN1">#REF!</definedName>
    <definedName name="Adjustment_for_pension_contributions___nominal.ADDN2">#REF!</definedName>
    <definedName name="Adjustment_for_pension_contributions___nominal.BR">#REF!</definedName>
    <definedName name="Adjustment_for_pension_contributions___nominal.WN">#REF!</definedName>
    <definedName name="Adjustment_for_pension_contributions___nominal.WR">#REF!</definedName>
    <definedName name="Adjustment_for_pension_contributions___nominal.WWN">#REF!</definedName>
    <definedName name="Adjustment_for_pension_contributions___wholesale___nominal">#REF!</definedName>
    <definedName name="Adjustment_to_net_debt_for_post_financeability_adjustments___nominal">#REF!</definedName>
    <definedName name="Adjustment_to_opening_fixed_rate_debt___nominal.ADDN1">#REF!</definedName>
    <definedName name="Adjustment_to_opening_fixed_rate_debt___nominal.ADDN2">#REF!</definedName>
    <definedName name="Adjustment_to_opening_fixed_rate_debt___nominal.BR">#REF!</definedName>
    <definedName name="Adjustment_to_opening_fixed_rate_debt___nominal.WN">#REF!</definedName>
    <definedName name="Adjustment_to_opening_fixed_rate_debt___nominal.WR">#REF!</definedName>
    <definedName name="Adjustment_to_opening_fixed_rate_debt___nominal.WWN">#REF!</definedName>
    <definedName name="Adjustment_to_remove_post_financeability_tax_uplift_double_count___real.ADDN1">#REF!</definedName>
    <definedName name="Adjustment_to_remove_post_financeability_tax_uplift_double_count___real.ADDN2">#REF!</definedName>
    <definedName name="Adjustment_to_remove_post_financeability_tax_uplift_double_count___real.BR">#REF!</definedName>
    <definedName name="Adjustment_to_remove_post_financeability_tax_uplift_double_count___real.WN">#REF!</definedName>
    <definedName name="Adjustment_to_remove_post_financeability_tax_uplift_double_count___real.WR">#REF!</definedName>
    <definedName name="Adjustment_to_remove_post_financeability_tax_uplift_double_count___real.WWN">#REF!</definedName>
    <definedName name="Adjustment_to_taxable_profit_loss_due_to_post_financeability_revenues___nominal.ADDN1">#REF!</definedName>
    <definedName name="Adjustment_to_taxable_profit_loss_due_to_post_financeability_revenues___nominal.ADDN2">#REF!</definedName>
    <definedName name="Adjustment_to_taxable_profit_loss_due_to_post_financeability_revenues___nominal.BR">#REF!</definedName>
    <definedName name="Adjustment_to_taxable_profit_loss_due_to_post_financeability_revenues___nominal.WN">#REF!</definedName>
    <definedName name="Adjustment_to_taxable_profit_loss_due_to_post_financeability_revenues___nominal.WR">#REF!</definedName>
    <definedName name="Adjustment_to_taxable_profit_loss_due_to_post_financeability_revenues___nominal.WWN">#REF!</definedName>
    <definedName name="Adjustment_to_taxable_profit_loss_due_to_post_financeability_revenues___wholesale___nominal">#REF!</definedName>
    <definedName name="Adjustment_to_Wholesale_revenue_requirement___nominal.ADDN1">#REF!</definedName>
    <definedName name="Adjustment_to_Wholesale_revenue_requirement___nominal.ADDN2">#REF!</definedName>
    <definedName name="Adjustment_to_Wholesale_revenue_requirement___nominal.BR">#REF!</definedName>
    <definedName name="Adjustment_to_Wholesale_revenue_requirement___nominal.WN">#REF!</definedName>
    <definedName name="Adjustment_to_Wholesale_revenue_requirement___nominal.WR">#REF!</definedName>
    <definedName name="Adjustment_to_Wholesale_revenue_requirement___nominal.WWN">#REF!</definedName>
    <definedName name="Adjustment_to_Wholesale_revenue_requirement___real___ADDN1">#REF!</definedName>
    <definedName name="Adjustment_to_Wholesale_revenue_requirement___real___ADDN2">#REF!</definedName>
    <definedName name="Adjustment_to_Wholesale_revenue_requirement___real___BR">#REF!</definedName>
    <definedName name="Adjustment_to_Wholesale_revenue_requirement___real___WN">#REF!</definedName>
    <definedName name="Adjustment_to_Wholesale_revenue_requirement___real___WR">#REF!</definedName>
    <definedName name="Adjustment_to_Wholesale_revenue_requirement___real___WWN">#REF!</definedName>
    <definedName name="Advance_receipts_measured_balance___Business___nominal">#REF!</definedName>
    <definedName name="Advance_receipts_measured_balance___Business___nominal.BEG">#REF!</definedName>
    <definedName name="Advance_receipts_measured_balance___Residential___nominal">#REF!</definedName>
    <definedName name="Advance_receipts_measured_balance___Residential___nominal.BEG">#REF!</definedName>
    <definedName name="Advance_receipts_measured_balance___Retail___nominal">#REF!</definedName>
    <definedName name="Advance_receipts_measured_movement___business___nominal">#REF!</definedName>
    <definedName name="Advance_receipts_measured_movement___residential___nominal">#REF!</definedName>
    <definedName name="Advance_receipts_measured_target_balance___business___nominal">#REF!</definedName>
    <definedName name="Advance_receipts_measured_target_balance___residential___nominal">#REF!</definedName>
    <definedName name="Advance_receipts_unmeasured_balance___Business___nominal">#REF!</definedName>
    <definedName name="Advance_receipts_unmeasured_balance___Business___nominal.BEG">#REF!</definedName>
    <definedName name="Advance_receipts_unmeasured_balance___Residential___nominal">#REF!</definedName>
    <definedName name="Advance_receipts_unmeasured_balance___Residential___nominal.BEG">#REF!</definedName>
    <definedName name="Advance_receipts_unmeasured_balance___Retail___nominal">#REF!</definedName>
    <definedName name="Advance_receipts_unmeasured_movement___business___nominal">#REF!</definedName>
    <definedName name="Advance_receipts_unmeasured_movement___residential___nominal">#REF!</definedName>
    <definedName name="Advance_receipts_unmeasured_target_balance___business___nominal">#REF!</definedName>
    <definedName name="Advance_receipts_unmeasured_target_balance___residential___nominal">#REF!</definedName>
    <definedName name="AE">#REF!</definedName>
    <definedName name="AFWBPtrans">#REF!</definedName>
    <definedName name="AFWtransition">#REF!</definedName>
    <definedName name="Alerts_breached_any_period">#REF!</definedName>
    <definedName name="All_Raw_Data">OFFSET(#REF!,0,0,COUNTA(#REF!),COUNTA(#REF!))</definedName>
    <definedName name="ALLCMS">#REF!</definedName>
    <definedName name="Allowable_deductions_to_taxable_profit____loss____control___nominal.ADDN1" localSheetId="1">#REF!</definedName>
    <definedName name="Allowable_deductions_to_taxable_profit____loss____control___nominal.ADDN1">#REF!</definedName>
    <definedName name="Allowable_deductions_to_taxable_profit____loss____control___nominal.ADDN2" localSheetId="1">#REF!</definedName>
    <definedName name="Allowable_deductions_to_taxable_profit____loss____control___nominal.ADDN2">#REF!</definedName>
    <definedName name="Allowable_deductions_to_taxable_profit____loss____control___nominal.BR">#REF!</definedName>
    <definedName name="Allowable_deductions_to_taxable_profit____loss____control___nominal.WN">#REF!</definedName>
    <definedName name="Allowable_deductions_to_taxable_profit____loss____control___nominal.WR">#REF!</definedName>
    <definedName name="Allowable_deductions_to_taxable_profit____loss____control___nominal.WWN">#REF!</definedName>
    <definedName name="Allowable_deductions_to_taxable_profit____loss____nominal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>#REF!</definedName>
    <definedName name="Allowable_deductions_to_taxable_profit____loss____post_financeability___control___nominal.BR">#REF!</definedName>
    <definedName name="Allowable_deductions_to_taxable_profit____loss____post_financeability___control___nominal.WN">#REF!</definedName>
    <definedName name="Allowable_deductions_to_taxable_profit____loss____post_financeability___control___nominal.WR">#REF!</definedName>
    <definedName name="Allowable_deductions_to_taxable_profit____loss____post_financeability___control___nominal.WWN">#REF!</definedName>
    <definedName name="Allowable_deductions_to_taxable_profit____loss____post_financeability___nominal">#REF!</definedName>
    <definedName name="Allowance_per_measured_dual_service_customer__Thousands__inc_DPC_margin___real">#REF!</definedName>
    <definedName name="Allowance_per_measured_dual_service_customer_inc_DPC_margin_______nominal">#REF!</definedName>
    <definedName name="Allowance_per_measured_dual_service_customer_inc_DPC_margin_______real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>#REF!</definedName>
    <definedName name="Allowance_per_measured_sewerage_customer__Thousands__inc_DPC_margin___real">#REF!</definedName>
    <definedName name="Allowance_per_measured_sewerage_customer_inc_DPC_margin_______nominal">#REF!</definedName>
    <definedName name="Allowance_per_measured_sewerage_customer_inc_DPC_margin_______real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>#REF!</definedName>
    <definedName name="Allowance_per_measured_water_customer__Thousands__inc_DPC_margin___real">#REF!</definedName>
    <definedName name="Allowance_per_measured_water_customer_inc_DPC_margin_______nominal">#REF!</definedName>
    <definedName name="Allowance_per_measured_water_customer_inc_DPC_margin_______real">#REF!</definedName>
    <definedName name="Allowance_per_measured_water_customer_inc_DPC_margin___post_financeability_______nominal">#REF!</definedName>
    <definedName name="Allowance_per_measured_water_customer_inc_DPC_margin___post_financeability_______real">#REF!</definedName>
    <definedName name="Allowance_per_unmeasured_dual_customer__Thousands__inc_DPC_margin___real">#REF!</definedName>
    <definedName name="Allowance_per_unmeasured_dual_customer_inc_DPC_margin_______nominal">#REF!</definedName>
    <definedName name="Allowance_per_unmeasured_dual_customer_inc_DPC_margin_______real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>#REF!</definedName>
    <definedName name="Allowance_per_unmeasured_sewerage_customer__Thousands__inc_DPC_margin___real">#REF!</definedName>
    <definedName name="Allowance_per_unmeasured_sewerage_customer_inc_DPC_margin_______nominal">#REF!</definedName>
    <definedName name="Allowance_per_unmeasured_sewerage_customer_inc_DPC_margin_______real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>#REF!</definedName>
    <definedName name="Allowance_per_unmeasured_water_customer__Thousands__inc_DPC_margin___real">#REF!</definedName>
    <definedName name="Allowance_per_unmeasured_water_customer_inc_DPC_margin_______nominal">#REF!</definedName>
    <definedName name="Allowance_per_unmeasured_water_customer_inc_DPC_margin_______real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>#REF!</definedName>
    <definedName name="Allowed_depreciation___Business___nominal">#REF!</definedName>
    <definedName name="Allowed_depreciation___Business___nominal___POS">#REF!</definedName>
    <definedName name="Allowed_depreciation___Post_efficiency_challenge_and_adjustment__Retail_depreciation_Business____nominal">#REF!</definedName>
    <definedName name="Allowed_depreciation___Residential___nominal">#REF!</definedName>
    <definedName name="Allowed_depreciation___Residential___nominal.NEG">#REF!</definedName>
    <definedName name="Allowed_depreciation__post_efficiency_challenge_and_adjustments____nominal">#REF!</definedName>
    <definedName name="Allowed_revenue_adds_up_on_exec_summary">#REF!</definedName>
    <definedName name="Allowed_revenue_adds_up_on_exec_summary_overall">#REF!</definedName>
    <definedName name="Allowed_revenue_including_DPC_adds_up_on_exec_summary">#REF!</definedName>
    <definedName name="Allowed_revenue_including_DPC_adds_up_on_exec_summary_overall">#REF!</definedName>
    <definedName name="Allowed_Revenues____nominal.ADDN1">#REF!</definedName>
    <definedName name="Allowed_Revenues____nominal.ADDN2">#REF!</definedName>
    <definedName name="Allowed_Revenues____nominal.BR">#REF!</definedName>
    <definedName name="Allowed_Revenues____nominal.WN">#REF!</definedName>
    <definedName name="Allowed_Revenues____nominal.WR">#REF!</definedName>
    <definedName name="Allowed_Revenues____nominal.WWN">#REF!</definedName>
    <definedName name="Allowed_revenues___control___real.ADDN1">#REF!</definedName>
    <definedName name="Allowed_revenues___control___real.ADDN2">#REF!</definedName>
    <definedName name="Allowed_revenues___control___real.BR">#REF!</definedName>
    <definedName name="Allowed_revenues___control___real.WN">#REF!</definedName>
    <definedName name="Allowed_revenues___control___real.WR">#REF!</definedName>
    <definedName name="Allowed_revenues___control___real.WWN">#REF!</definedName>
    <definedName name="Allowed_Revenues___percentage_movement____control.ADDN1">#REF!</definedName>
    <definedName name="Allowed_Revenues___percentage_movement____control.ADDN2">#REF!</definedName>
    <definedName name="Allowed_Revenues___percentage_movement____control.BR">#REF!</definedName>
    <definedName name="Allowed_Revenues___percentage_movement____control.WN">#REF!</definedName>
    <definedName name="Allowed_Revenues___percentage_movement____control.WR">#REF!</definedName>
    <definedName name="Allowed_Revenues___percentage_movement____control.WWN">#REF!</definedName>
    <definedName name="Allowed_Revenues___real.ADDN1">#REF!</definedName>
    <definedName name="Allowed_Revenues___real.ADDN2">#REF!</definedName>
    <definedName name="Allowed_Revenues___real.BR">#REF!</definedName>
    <definedName name="Allowed_Revenues___real.WN">#REF!</definedName>
    <definedName name="Allowed_Revenues___real.WR">#REF!</definedName>
    <definedName name="Allowed_Revenues___real.WWN">#REF!</definedName>
    <definedName name="Allowed_Revenues__post_revenue_solving_adjustment_____control___real.ADDN1">#REF!</definedName>
    <definedName name="Allowed_Revenues__post_revenue_solving_adjustment_____control___real.ADDN2">#REF!</definedName>
    <definedName name="Allowed_Revenues__post_revenue_solving_adjustment_____control___real.BR">#REF!</definedName>
    <definedName name="Allowed_Revenues__post_revenue_solving_adjustment_____control___real.WN">#REF!</definedName>
    <definedName name="Allowed_Revenues__post_revenue_solving_adjustment_____control___real.WR">#REF!</definedName>
    <definedName name="Allowed_Revenues__post_revenue_solving_adjustment_____control___real.WWN">#REF!</definedName>
    <definedName name="Allowed_revenues_inc_other_price_control_income___real___ADDN1">#REF!</definedName>
    <definedName name="Allowed_revenues_inc_other_price_control_income___real___ADDN2">#REF!</definedName>
    <definedName name="Allowed_revenues_inc_other_price_control_income___real___BR">#REF!</definedName>
    <definedName name="Allowed_revenues_inc_other_price_control_income___real___WN">#REF!</definedName>
    <definedName name="Allowed_revenues_inc_other_price_control_income___real___WR">#REF!</definedName>
    <definedName name="Allowed_revenues_inc_other_price_control_income___real___WWN">#REF!</definedName>
    <definedName name="Allowed_Revenues_including_post_financeability___real.ADDN1">#REF!</definedName>
    <definedName name="Allowed_Revenues_including_post_financeability___real.ADDN2">#REF!</definedName>
    <definedName name="Allowed_Revenues_including_post_financeability___real.BR">#REF!</definedName>
    <definedName name="Allowed_Revenues_including_post_financeability___real.WN">#REF!</definedName>
    <definedName name="Allowed_Revenues_including_post_financeability___real.WR">#REF!</definedName>
    <definedName name="Allowed_Revenues_including_post_financeability___real.WWN">#REF!</definedName>
    <definedName name="Allowed_revenues_including_post_financeability_adjustments___nominal.ADDN1">#REF!</definedName>
    <definedName name="Allowed_revenues_including_post_financeability_adjustments___nominal.ADDN2">#REF!</definedName>
    <definedName name="Allowed_revenues_including_post_financeability_adjustments___nominal.BR">#REF!</definedName>
    <definedName name="Allowed_revenues_including_post_financeability_adjustments___nominal.WN">#REF!</definedName>
    <definedName name="Allowed_revenues_including_post_financeability_adjustments___nominal.WR">#REF!</definedName>
    <definedName name="Allowed_revenues_including_post_financeability_adjustments___nominal.WWN">#REF!</definedName>
    <definedName name="Allowed_revenues_includingbase_revenues_for_growth_calculations___nominal.ADDN1">#REF!</definedName>
    <definedName name="Allowed_revenues_includingbase_revenues_for_growth_calculations___nominal.ADDN2">#REF!</definedName>
    <definedName name="Allowed_revenues_includingbase_revenues_for_growth_calculations___nominal.BR">#REF!</definedName>
    <definedName name="Allowed_revenues_includingbase_revenues_for_growth_calculations___nominal.WN">#REF!</definedName>
    <definedName name="Allowed_revenues_includingbase_revenues_for_growth_calculations___nominal.WR">#REF!</definedName>
    <definedName name="Allowed_revenues_includingbase_revenues_for_growth_calculations___nominal.WWN">#REF!</definedName>
    <definedName name="Alternative_area_total_Residentials_connected___control__WN_">#REF!</definedName>
    <definedName name="Alternative_area_total_Residentials_connected___control__WR_">#REF!</definedName>
    <definedName name="Alternative_area_WaSC_average_bill___real">#REF!</definedName>
    <definedName name="AMP_duration">#REF!</definedName>
    <definedName name="AMP_period_flag">#REF!</definedName>
    <definedName name="ANHBPtrans">#REF!</definedName>
    <definedName name="ANHtransition">#REF!</definedName>
    <definedName name="Annual___movement_in_CPI_H_">#REF!</definedName>
    <definedName name="Annual_percentage_increase__deflated_using_Nov_Nov_CPI_H______control.ADDN1">#REF!</definedName>
    <definedName name="Annual_percentage_increase__deflated_using_Nov_Nov_CPI_H______control.ADDN2">#REF!</definedName>
    <definedName name="Annual_percentage_increase__deflated_using_Nov_Nov_CPI_H______control.BR">#REF!</definedName>
    <definedName name="Annual_percentage_increase__deflated_using_Nov_Nov_CPI_H______control.WN">#REF!</definedName>
    <definedName name="Annual_percentage_increase__deflated_using_Nov_Nov_CPI_H______control.WR">#REF!</definedName>
    <definedName name="Annual_percentage_increase__deflated_using_Nov_Nov_CPI_H______control.WWN">#REF!</definedName>
    <definedName name="AP2Manager">#REF!</definedName>
    <definedName name="APbyDEL">#REF!</definedName>
    <definedName name="App1bdata">#REF!</definedName>
    <definedName name="App1bIDnrs">#REF!</definedName>
    <definedName name="App1data">#REF!</definedName>
    <definedName name="App1IDnrs">#REF!</definedName>
    <definedName name="application">#REF!</definedName>
    <definedName name="Appointee_balance_sheet_balances">#REF!</definedName>
    <definedName name="Appointee_balance_sheet_balances_overall">#REF!</definedName>
    <definedName name="Appointee_Base_Regulated_Equity___nominal">#REF!</definedName>
    <definedName name="Appointee_net_debt_adjustment_for_post_financeability___nominal">#REF!</definedName>
    <definedName name="Appointee_Total_Base_RoRE___nominal">#REF!</definedName>
    <definedName name="Appointee_Total_Revenues___real">#REF!</definedName>
    <definedName name="Appointee_Total_Revenues_inclusive_of_DPC_margin___real">#REF!</definedName>
    <definedName name="Apportioned_DPC_cost_per_customer___real.1">#REF!</definedName>
    <definedName name="Apportioned_DPC_cost_per_customer___real.2">#REF!</definedName>
    <definedName name="Apportioned_DPC_cost_per_customer___real.3">#REF!</definedName>
    <definedName name="Apportioned_DPC_costs___real.1">#REF!</definedName>
    <definedName name="Apportioned_DPC_costs___real.2">#REF!</definedName>
    <definedName name="Apportioned_DPC_costs___real.3">#REF!</definedName>
    <definedName name="Apportioned_DPC_costs_margin___real.1">#REF!</definedName>
    <definedName name="Apportioned_DPC_costs_margin___real.2">#REF!</definedName>
    <definedName name="Apportioned_DPC_costs_margin___real.3">#REF!</definedName>
    <definedName name="Apportioned_negative_tax___nominal.ADDN1">#REF!</definedName>
    <definedName name="Apportioned_negative_tax___nominal.ADDN2">#REF!</definedName>
    <definedName name="Apportioned_negative_tax___nominal.BR">#REF!</definedName>
    <definedName name="Apportioned_negative_tax___nominal.WN">#REF!</definedName>
    <definedName name="Apportioned_negative_tax___nominal.WR">#REF!</definedName>
    <definedName name="Apportioned_negative_tax___nominal.WWN">#REF!</definedName>
    <definedName name="Apportioned_negative_tax___post_financeability___nominal.ADDN1">#REF!</definedName>
    <definedName name="Apportioned_negative_tax___post_financeability___nominal.ADDN2">#REF!</definedName>
    <definedName name="Apportioned_negative_tax___post_financeability___nominal.BR">#REF!</definedName>
    <definedName name="Apportioned_negative_tax___post_financeability___nominal.WN">#REF!</definedName>
    <definedName name="Apportioned_negative_tax___post_financeability___nominal.WR">#REF!</definedName>
    <definedName name="Apportioned_negative_tax___post_financeability___nominal.WWN">#REF!</definedName>
    <definedName name="Apportioned_Total_wholesale_revenue_impact_of_post_financeability___Business___nominal">#REF!</definedName>
    <definedName name="Apportioned_Total_wholesale_revenue_impact_of_post_financeability___Business___real">#REF!</definedName>
    <definedName name="Apportioned_Total_wholesale_revenue_impact_of_post_financeability___Residential___nominal">#REF!</definedName>
    <definedName name="Apportioned_wholesale_charge_for_Business_retail___nominal">#REF!</definedName>
    <definedName name="Apportioned_wholesale_charge_for_Business_retail__in_millions____nominal">#REF!</definedName>
    <definedName name="Apportioned_wholesale_charge_for_Business_retail__in_millions____nominal.NEG">#REF!</definedName>
    <definedName name="Apportioned_wholesale_charge_for_Residential_retail___nominal">#REF!</definedName>
    <definedName name="Apportionments">#REF!</definedName>
    <definedName name="APR19inrw">#REF!</definedName>
    <definedName name="APR19inrww">#REF!</definedName>
    <definedName name="APR19sgc">#REF!</definedName>
    <definedName name="APR19smi">#REF!</definedName>
    <definedName name="APR19smni">#REF!</definedName>
    <definedName name="APR19soi">#REF!</definedName>
    <definedName name="APR19soni">#REF!</definedName>
    <definedName name="APR19stps">#REF!</definedName>
    <definedName name="APR19wgc">#REF!</definedName>
    <definedName name="APR19wmi">#REF!</definedName>
    <definedName name="APR19wmni">#REF!</definedName>
    <definedName name="APR19woi">#REF!</definedName>
    <definedName name="APR19woni">#REF!</definedName>
    <definedName name="APR19wtps">#REF!</definedName>
    <definedName name="APRinrw">#REF!</definedName>
    <definedName name="APRinrww">#REF!</definedName>
    <definedName name="APRsgc">#REF!</definedName>
    <definedName name="APRsmi">#REF!</definedName>
    <definedName name="APRsmni">#REF!</definedName>
    <definedName name="APRsoi">#REF!</definedName>
    <definedName name="APRsoni">#REF!</definedName>
    <definedName name="APRstps">#REF!</definedName>
    <definedName name="APRwgc">#REF!</definedName>
    <definedName name="APRwmi">#REF!</definedName>
    <definedName name="APRwmni">#REF!</definedName>
    <definedName name="APRwoi">#REF!</definedName>
    <definedName name="APRwoni">#REF!</definedName>
    <definedName name="APRwtps">#REF!</definedName>
    <definedName name="APs">OFFSET(#REF!,0,#REF!,#REF!,1)</definedName>
    <definedName name="Aqua">#REF!</definedName>
    <definedName name="Artic_Diesel_0_Laden_km">#REF!</definedName>
    <definedName name="Artic_Diesel_100_Laden_km">#REF!</definedName>
    <definedName name="Artic_Diesel_25_Laden_km">#REF!</definedName>
    <definedName name="Artic_Diesel_50_Laden_km">#REF!</definedName>
    <definedName name="Artic_Diesel_75_Laden_km">#REF!</definedName>
    <definedName name="Artic_Diesel_Average_CO2">#REF!</definedName>
    <definedName name="Artic_Diesel_Average_km">#REF!</definedName>
    <definedName name="Artic_Diesel_Average_Tonne_km">#REF!</definedName>
    <definedName name="Artic_Diesel_Average_Tonne_km_CO2">#REF!</definedName>
    <definedName name="Artic_Diesel_Heavy_0_Laden_CO2">#REF!</definedName>
    <definedName name="Artic_Diesel_Heavy_0_Laden_km">#REF!</definedName>
    <definedName name="Artic_Diesel_Heavy_100_Laden_CO2">#REF!</definedName>
    <definedName name="Artic_Diesel_Heavy_100_Laden_km">#REF!</definedName>
    <definedName name="Artic_Diesel_Heavy_50_Laden_CO2">#REF!</definedName>
    <definedName name="Artic_Diesel_Heavy_50_Laden_km">#REF!</definedName>
    <definedName name="Artic_Diesel_Heavy_Ave_Laden_CO2">#REF!</definedName>
    <definedName name="Artic_Diesel_Heavy_Ave_Laden_km">#REF!</definedName>
    <definedName name="Artic_Diesel_Heavy_Tonne_km">#REF!</definedName>
    <definedName name="Artic_Diesel_Heavy_Tonne_km_CO2">#REF!</definedName>
    <definedName name="Artic_Diesel_Light_0_Laden_CO2">#REF!</definedName>
    <definedName name="Artic_Diesel_Light_0_Laden_km">#REF!</definedName>
    <definedName name="Artic_Diesel_Light_100_Laden_CO2">#REF!</definedName>
    <definedName name="Artic_Diesel_Light_100_Laden_km">#REF!</definedName>
    <definedName name="Artic_Diesel_Light_50_Laden_CO2">#REF!</definedName>
    <definedName name="Artic_Diesel_Light_50_Laden_km">#REF!</definedName>
    <definedName name="Artic_Diesel_Light_Ave_Laden_CO2">#REF!</definedName>
    <definedName name="Artic_Diesel_Light_Ave_Laden_km">#REF!</definedName>
    <definedName name="Artic_Diesel_Light_Tonne_km">#REF!</definedName>
    <definedName name="Artic_Diesel_Light_Tonne_km_CO2">#REF!</definedName>
    <definedName name="Artic_Diesel_Lorry_0_Laden_FE">#REF!</definedName>
    <definedName name="Artic_Diesel_Lorry_100_Laden_FE">#REF!</definedName>
    <definedName name="Artic_Diesel_Lorry_25_Laden_FE">#REF!</definedName>
    <definedName name="Artic_Diesel_Lorry_50_Laden_FE">#REF!</definedName>
    <definedName name="Artic_Diesel_Lorry_75_Laden_FE">#REF!</definedName>
    <definedName name="asas">#REF!</definedName>
    <definedName name="Assumption1">#REF!</definedName>
    <definedName name="Assumption2">#REF!</definedName>
    <definedName name="Assumption3">#REF!</definedName>
    <definedName name="At_cost_wholesale_fixed_assets_depreciable_basis_balance___control___nominal.ADDN1">#REF!</definedName>
    <definedName name="At_cost_wholesale_fixed_assets_depreciable_basis_balance___control___nominal.ADDN1.BEG">#REF!</definedName>
    <definedName name="At_cost_wholesale_fixed_assets_depreciable_basis_balance___control___nominal.ADDN2">#REF!</definedName>
    <definedName name="At_cost_wholesale_fixed_assets_depreciable_basis_balance___control___nominal.ADDN2.BEG">#REF!</definedName>
    <definedName name="At_cost_wholesale_fixed_assets_depreciable_basis_balance___control___nominal.BR">#REF!</definedName>
    <definedName name="At_cost_wholesale_fixed_assets_depreciable_basis_balance___control___nominal.BR.BEG">#REF!</definedName>
    <definedName name="At_cost_wholesale_fixed_assets_depreciable_basis_balance___control___nominal.WN">#REF!</definedName>
    <definedName name="At_cost_wholesale_fixed_assets_depreciable_basis_balance___control___nominal.WN.BEG">#REF!</definedName>
    <definedName name="At_cost_wholesale_fixed_assets_depreciable_basis_balance___control___nominal.WR">#REF!</definedName>
    <definedName name="At_cost_wholesale_fixed_assets_depreciable_basis_balance___control___nominal.WR.BEG">#REF!</definedName>
    <definedName name="At_cost_wholesale_fixed_assets_depreciable_basis_balance___control___nominal.WWN">#REF!</definedName>
    <definedName name="At_cost_wholesale_fixed_assets_depreciable_basis_balance___control___nominal.WWN.BEG">#REF!</definedName>
    <definedName name="At_cost_wholesale_fixed_assets_initial_balance___control___nominal.ADDN1">#REF!</definedName>
    <definedName name="At_cost_wholesale_fixed_assets_initial_balance___control___nominal.ADDN2">#REF!</definedName>
    <definedName name="At_cost_wholesale_fixed_assets_initial_balance___control___nominal.BR">#REF!</definedName>
    <definedName name="At_cost_wholesale_fixed_assets_initial_balance___control___nominal.WN">#REF!</definedName>
    <definedName name="At_cost_wholesale_fixed_assets_initial_balance___control___nominal.WR">#REF!</definedName>
    <definedName name="At_cost_wholesale_fixed_assets_initial_balance___control___nominal.WWN">#REF!</definedName>
    <definedName name="At_cost_wholesale_fixed_assets_initial_balance_adj.___control___nominal.ADDN1">#REF!</definedName>
    <definedName name="At_cost_wholesale_fixed_assets_initial_balance_adj.___control___nominal.ADDN2">#REF!</definedName>
    <definedName name="At_cost_wholesale_fixed_assets_initial_balance_adj.___control___nominal.BR">#REF!</definedName>
    <definedName name="At_cost_wholesale_fixed_assets_initial_balance_adj.___control___nominal.WN">#REF!</definedName>
    <definedName name="At_cost_wholesale_fixed_assets_initial_balance_adj.___control___nominal.WR">#REF!</definedName>
    <definedName name="At_cost_wholesale_fixed_assets_initial_balance_adj.___control___nominal.WWN">#REF!</definedName>
    <definedName name="Ave_Diesel_CO2">#REF!</definedName>
    <definedName name="Ave_Diesel_Miles">#REF!</definedName>
    <definedName name="Ave_Mbike_CO2">#REF!</definedName>
    <definedName name="Ave_Mbike_Miles">#REF!</definedName>
    <definedName name="Ave_Petrol_CO2">#REF!</definedName>
    <definedName name="Ave_Petrol_Miles">#REF!</definedName>
    <definedName name="Average_Bus_CO2">#REF!</definedName>
    <definedName name="Average_Bus_Coach_CO2">#REF!</definedName>
    <definedName name="Average_Bus_Coach_Pass_km">#REF!</definedName>
    <definedName name="Average_Bus_Pass_km">#REF!</definedName>
    <definedName name="Average_CPI_H____base_index___2022_23">#REF!</definedName>
    <definedName name="Average_household_bill_for_single_wholesale_service___additional_control_1___real">#REF!</definedName>
    <definedName name="Average_household_bill_for_single_wholesale_service___additional_control_1___real___growth">#REF!</definedName>
    <definedName name="Average_household_bill_for_single_wholesale_service___additional_control_2___real">#REF!</definedName>
    <definedName name="Average_household_bill_for_single_wholesale_service___additional_control_2___real___growth">#REF!</definedName>
    <definedName name="Average_household_bill_for_single_wholesale_service___bio_resources___real">#REF!</definedName>
    <definedName name="Average_household_bill_for_single_wholesale_service___bioresources___real___growth">#REF!</definedName>
    <definedName name="Average_household_bill_for_single_wholesale_service___real.ADDN1">#REF!</definedName>
    <definedName name="Average_household_bill_for_single_wholesale_service___real.ADDN2">#REF!</definedName>
    <definedName name="Average_household_bill_for_single_wholesale_service___real.BR">#REF!</definedName>
    <definedName name="Average_household_bill_for_single_wholesale_service___real.WN">#REF!</definedName>
    <definedName name="Average_household_bill_for_single_wholesale_service___real.WR">#REF!</definedName>
    <definedName name="Average_household_bill_for_single_wholesale_service___real.WWN">#REF!</definedName>
    <definedName name="Average_household_bill_for_single_wholesale_service___real___growth.ADDN1">#REF!</definedName>
    <definedName name="Average_household_bill_for_single_wholesale_service___real___growth.ADDN2">#REF!</definedName>
    <definedName name="Average_household_bill_for_single_wholesale_service___real___growth.BR">#REF!</definedName>
    <definedName name="Average_household_bill_for_single_wholesale_service___real___growth.WN">#REF!</definedName>
    <definedName name="Average_household_bill_for_single_wholesale_service___real___growth.WR">#REF!</definedName>
    <definedName name="Average_household_bill_for_single_wholesale_service___real___growth.WWN">#REF!</definedName>
    <definedName name="Average_household_bill_for_single_wholesale_service___wastewater_network___real">#REF!</definedName>
    <definedName name="Average_household_bill_for_single_wholesale_service___wastewater_network___real___growth">#REF!</definedName>
    <definedName name="Average_household_bill_for_single_wholesale_service___water_network____real">#REF!</definedName>
    <definedName name="Average_household_bill_for_single_wholesale_service___water_network___real___growth">#REF!</definedName>
    <definedName name="Average_household_bill_for_single_wholesale_service___water_resources___real">#REF!</definedName>
    <definedName name="Average_household_bill_for_single_wholesale_service___water_resources___real___growth">#REF!</definedName>
    <definedName name="Average_LPG_CNG_CO2">#REF!</definedName>
    <definedName name="Average_LPG_CNG_Miles">#REF!</definedName>
    <definedName name="Average_net_debt_for_RoRE_calculation___Appointee___nominal">#REF!</definedName>
    <definedName name="Average_net_debt_for_RoRE_calculation___control___nominal.ADDN1">#REF!</definedName>
    <definedName name="Average_net_debt_for_RoRE_calculation___control___nominal.ADDN2">#REF!</definedName>
    <definedName name="Average_net_debt_for_RoRE_calculation___control___nominal.BR">#REF!</definedName>
    <definedName name="Average_net_debt_for_RoRE_calculation___control___nominal.WN">#REF!</definedName>
    <definedName name="Average_net_debt_for_RoRE_calculation___control___nominal.WR">#REF!</definedName>
    <definedName name="Average_net_debt_for_RoRE_calculation___control___nominal.WWN">#REF!</definedName>
    <definedName name="Average_of_2020_25_RCV___nominal.ADDN1">#REF!</definedName>
    <definedName name="Average_of_2020_25_RCV___nominal.ADDN2">#REF!</definedName>
    <definedName name="Average_of_2020_25_RCV___nominal.BR">#REF!</definedName>
    <definedName name="Average_of_2020_25_RCV___nominal.WN">#REF!</definedName>
    <definedName name="Average_of_2020_25_RCV___nominal.WR">#REF!</definedName>
    <definedName name="Average_of_2020_25_RCV___nominal.WWN">#REF!</definedName>
    <definedName name="Average_of_Post_2025_RCV___nominal.ADDN1">#REF!</definedName>
    <definedName name="Average_of_Post_2025_RCV___nominal.ADDN2">#REF!</definedName>
    <definedName name="Average_of_Post_2025_RCV___nominal.BR">#REF!</definedName>
    <definedName name="Average_of_Post_2025_RCV___nominal.WN">#REF!</definedName>
    <definedName name="Average_of_Post_2025_RCV___nominal.WR">#REF!</definedName>
    <definedName name="Average_of_Post_2025_RCV___nominal.WWN">#REF!</definedName>
    <definedName name="Average_of_Pre_2020_RCV___nominal.ADDN1">#REF!</definedName>
    <definedName name="Average_of_Pre_2020_RCV___nominal.ADDN2">#REF!</definedName>
    <definedName name="Average_of_Pre_2020_RCV___nominal.BR">#REF!</definedName>
    <definedName name="Average_of_Pre_2020_RCV___nominal.WN">#REF!</definedName>
    <definedName name="Average_of_Pre_2020_RCV___nominal.WR">#REF!</definedName>
    <definedName name="Average_of_Pre_2020_RCV___nominal.WWN">#REF!</definedName>
    <definedName name="Average_of_RCV___ADDN1__nominal">#REF!</definedName>
    <definedName name="Average_of_RCV___ADDN2___nominal">#REF!</definedName>
    <definedName name="Average_of_RCV___Appointee___Fcst___nominal">#REF!</definedName>
    <definedName name="Average_of_RCV___Appointee___nominal">#REF!</definedName>
    <definedName name="Average_of_RCV___BR___nominal">#REF!</definedName>
    <definedName name="Average_of_RCV___control___nominal.ADDN1">#REF!</definedName>
    <definedName name="Average_of_RCV___control___nominal.ADDN2">#REF!</definedName>
    <definedName name="Average_of_RCV___control___nominal.BR">#REF!</definedName>
    <definedName name="Average_of_RCV___control___nominal.WN">#REF!</definedName>
    <definedName name="Average_of_RCV___control___nominal.WR">#REF!</definedName>
    <definedName name="Average_of_RCV___control___nominal.WWN">#REF!</definedName>
    <definedName name="Average_of_RCV___forecast____control___nominal.ADDN1">#REF!</definedName>
    <definedName name="Average_of_RCV___forecast____control___nominal.ADDN2">#REF!</definedName>
    <definedName name="Average_of_RCV___forecast____control___nominal.BR">#REF!</definedName>
    <definedName name="Average_of_RCV___forecast____control___nominal.WN">#REF!</definedName>
    <definedName name="Average_of_RCV___forecast____control___nominal.WR">#REF!</definedName>
    <definedName name="Average_of_RCV___forecast____control___nominal.WWN">#REF!</definedName>
    <definedName name="Average_of_RCV___Wholesale___nominal">#REF!</definedName>
    <definedName name="Average_of_RCV___WN___nominal">#REF!</definedName>
    <definedName name="Average_of_RCV___WR___nominal">#REF!</definedName>
    <definedName name="Average_of_RCV___WWN___nominal">#REF!</definedName>
    <definedName name="Average_post_2025_RCV_additions___nominal.ADDN1">#REF!</definedName>
    <definedName name="Average_post_2025_RCV_additions___nominal.ADDN2">#REF!</definedName>
    <definedName name="Average_post_2025_RCV_additions___nominal.BR">#REF!</definedName>
    <definedName name="Average_post_2025_RCV_additions___nominal.WN">#REF!</definedName>
    <definedName name="Average_post_2025_RCV_additions___nominal.WR">#REF!</definedName>
    <definedName name="Average_post_2025_RCV_additions___nominal.WWN">#REF!</definedName>
    <definedName name="Average_post_2025_RCV_additions___Wholesale___nominal">#REF!</definedName>
    <definedName name="Average_retail_service_revenue___tariff_band___nominal.1">#REF!</definedName>
    <definedName name="Average_retail_service_revenue___tariff_band___nominal.2">#REF!</definedName>
    <definedName name="Average_retail_service_revenue___tariff_band___nominal.3">#REF!</definedName>
    <definedName name="Average_Van_CO2">#REF!</definedName>
    <definedName name="Average_Van_Miles">#REF!</definedName>
    <definedName name="AVG">#REF!</definedName>
    <definedName name="AVON">#REF!</definedName>
    <definedName name="AW_H">#REF!</definedName>
    <definedName name="AW_H_No">#REF!</definedName>
    <definedName name="AW_L">#REF!</definedName>
    <definedName name="AW_L_No">#REF!</definedName>
    <definedName name="AW_M">#REF!</definedName>
    <definedName name="AW_M_No">#REF!</definedName>
    <definedName name="AW_N_No">#REF!</definedName>
    <definedName name="AYL">#REF!</definedName>
    <definedName name="b" localSheetId="1" hidden="1">{"CHARGE",#N/A,FALSE,"401C11"}</definedName>
    <definedName name="b" localSheetId="3" hidden="1">{"CHARGE",#N/A,FALSE,"401C11"}</definedName>
    <definedName name="b" localSheetId="4" hidden="1">{"CHARGE",#N/A,FALSE,"401C11"}</definedName>
    <definedName name="b" hidden="1">{"CHARGE",#N/A,FALSE,"401C11"}</definedName>
    <definedName name="B_NFIN_All">#REF!</definedName>
    <definedName name="BAN">#REF!</definedName>
    <definedName name="BAS">#REF!</definedName>
    <definedName name="Base_Regulated_Equity___control___nominal.ADDN1" localSheetId="1">#REF!</definedName>
    <definedName name="Base_Regulated_Equity___control___nominal.ADDN1">#REF!</definedName>
    <definedName name="Base_Regulated_Equity___control___nominal.ADDN2" localSheetId="1">#REF!</definedName>
    <definedName name="Base_Regulated_Equity___control___nominal.ADDN2">#REF!</definedName>
    <definedName name="Base_Regulated_Equity___control___nominal.BR">#REF!</definedName>
    <definedName name="Base_Regulated_Equity___control___nominal.WN">#REF!</definedName>
    <definedName name="Base_Regulated_Equity___control___nominal.WR">#REF!</definedName>
    <definedName name="Base_Regulated_Equity___control___nominal.WWN">#REF!</definedName>
    <definedName name="Base_Regulated_Equity___issued_equity___nominal">#REF!</definedName>
    <definedName name="Base_Regulated_Equity___issued_equity___real">#REF!</definedName>
    <definedName name="Base_revenue_for_2024_25___nominal.ADDN1">#REF!</definedName>
    <definedName name="Base_revenue_for_2024_25___nominal.ADDN2">#REF!</definedName>
    <definedName name="Base_revenue_for_2024_25___nominal.BR">#REF!</definedName>
    <definedName name="Base_revenue_for_2024_25___nominal.WN">#REF!</definedName>
    <definedName name="Base_revenue_for_2024_25___nominal.WR">#REF!</definedName>
    <definedName name="Base_revenue_for_2024_25___nominal.WWN">#REF!</definedName>
    <definedName name="Base_RoRE_Appointee___nominal">#REF!</definedName>
    <definedName name="Base_RoRE_on_2020_25_RCV_bf_balance___control___nominal.ADDN1">#REF!</definedName>
    <definedName name="Base_RoRE_on_2020_25_RCV_bf_balance___control___nominal.ADDN2">#REF!</definedName>
    <definedName name="Base_RoRE_on_2020_25_RCV_bf_balance___control___nominal.BR">#REF!</definedName>
    <definedName name="Base_RoRE_on_2020_25_RCV_bf_balance___control___nominal.WN">#REF!</definedName>
    <definedName name="Base_RoRE_on_2020_25_RCV_bf_balance___control___nominal.WR">#REF!</definedName>
    <definedName name="Base_RoRE_on_2020_25_RCV_bf_balance___control___nominal.WWN">#REF!</definedName>
    <definedName name="Base_RoRE_on_Post_2025_RCV_balance___control___nominal.ADDN1">#REF!</definedName>
    <definedName name="Base_RoRE_on_Post_2025_RCV_balance___control___nominal.ADDN2">#REF!</definedName>
    <definedName name="Base_RoRE_on_Post_2025_RCV_balance___control___nominal.BR">#REF!</definedName>
    <definedName name="Base_RoRE_on_Post_2025_RCV_balance___control___nominal.WN">#REF!</definedName>
    <definedName name="Base_RoRE_on_Post_2025_RCV_balance___control___nominal.WR">#REF!</definedName>
    <definedName name="Base_RoRE_on_Post_2025_RCV_balance___control___nominal.WWN">#REF!</definedName>
    <definedName name="Base_RoRE_on_Pre_2020_RCV_bf_balance___control___nominal.ADDN1">#REF!</definedName>
    <definedName name="Base_RoRE_on_Pre_2020_RCV_bf_balance___control___nominal.ADDN2">#REF!</definedName>
    <definedName name="Base_RoRE_on_Pre_2020_RCV_bf_balance___control___nominal.BR">#REF!</definedName>
    <definedName name="Base_RoRE_on_Pre_2020_RCV_bf_balance___control___nominal.WN">#REF!</definedName>
    <definedName name="Base_RoRE_on_Pre_2020_RCV_bf_balance___control___nominal.WR">#REF!</definedName>
    <definedName name="Base_RoRE_on_Pre_2020_RCV_bf_balance___control___nominal.WWN">#REF!</definedName>
    <definedName name="Base_RoRE_percentage___control.ADDN1">#REF!</definedName>
    <definedName name="Base_RoRE_percentage___control.ADDN2">#REF!</definedName>
    <definedName name="Base_RoRE_percentage___control.BR">#REF!</definedName>
    <definedName name="Base_RoRE_percentage___control.WN">#REF!</definedName>
    <definedName name="Base_RoRE_percentage___control.WR">#REF!</definedName>
    <definedName name="Base_RoRE_percentage___control.WWN">#REF!</definedName>
    <definedName name="Base_RoRE_Wholesale___nominal">#REF!</definedName>
    <definedName name="BASE_YEAR">#REF!</definedName>
    <definedName name="BaseYear">#REF!</definedName>
    <definedName name="bbbb">#REF!</definedName>
    <definedName name="BEDS">#REF!</definedName>
    <definedName name="BenchmarkAll">#REF!</definedName>
    <definedName name="BenchmarkAPbyDel">#REF!</definedName>
    <definedName name="BenchmarkTitle">#REF!</definedName>
    <definedName name="BERKS">#REF!</definedName>
    <definedName name="BIC">#REF!</definedName>
    <definedName name="BIC_Staging_unloaded">OFFSET(#REF!, 0, 0, COUNTA(#REF!), COUNTA(#REF!))</definedName>
    <definedName name="BIC_Staging_unloaded_header">#REF!</definedName>
    <definedName name="Bill_s_Demand_Planner">#REF!</definedName>
    <definedName name="Bio_resources___Allowed_Revenues___real" localSheetId="1">#REF!</definedName>
    <definedName name="Bio_resources___Allowed_Revenues___real">#REF!</definedName>
    <definedName name="Bio_resources___TDS_revenue___tonne___real">#REF!</definedName>
    <definedName name="Bio_resources___TDS_revenue_average___real">#REF!</definedName>
    <definedName name="Bio_resources___TDS_Revenues___real">#REF!</definedName>
    <definedName name="Biodiesel_Admin">#REF!</definedName>
    <definedName name="Biodiesel_Drink">#REF!</definedName>
    <definedName name="Biodiesel_EF_CO2">#REF!</definedName>
    <definedName name="Biodiesel_Sewage">#REF!</definedName>
    <definedName name="Biodiesel_Sludge">#REF!</definedName>
    <definedName name="Biogas_EF_CH4_Vol">#REF!</definedName>
    <definedName name="Biogas_EF_N2O_Vol">#REF!</definedName>
    <definedName name="Biogas_Sludge_CHP">#REF!</definedName>
    <definedName name="Biogas_volume">#REF!</definedName>
    <definedName name="Biogas_Volume_Estimate">#REF!</definedName>
    <definedName name="Biogas2_EF_CH4_Vol">#REF!</definedName>
    <definedName name="Bioresources_allowed_revenue_build_up___check">#REF!</definedName>
    <definedName name="Bioresources_allowed_revenue_build_up___check_overall">#REF!</definedName>
    <definedName name="Black_Cab_CO2">#REF!</definedName>
    <definedName name="Black_Cab_Pass_km">#REF!</definedName>
    <definedName name="BlendCoc">#REF!</definedName>
    <definedName name="BMGHIndex" hidden="1">"O"</definedName>
    <definedName name="BnCinLLP">#REF!</definedName>
    <definedName name="BON_InputData">#REF!</definedName>
    <definedName name="BottomCell">#REF!</definedName>
    <definedName name="BOW">#REF!</definedName>
    <definedName name="BRA">#REF!</definedName>
    <definedName name="BRLBPtrans" localSheetId="1">#REF!</definedName>
    <definedName name="BRLBPtrans">#REF!</definedName>
    <definedName name="BRLtransition" localSheetId="1">#REF!</definedName>
    <definedName name="BRLtransition">#REF!</definedName>
    <definedName name="BSD">#REF!</definedName>
    <definedName name="BUCKS" localSheetId="1">#REF!</definedName>
    <definedName name="BUCKS">#REF!</definedName>
    <definedName name="Budget">#REF!</definedName>
    <definedName name="Bus_CO2">#REF!</definedName>
    <definedName name="Bus_Pass_km">#REF!</definedName>
    <definedName name="Busines_Advance_receipts_lag_factor_unmeasured___adjusted">#REF!</definedName>
    <definedName name="Business_Advance_receipts_lag_factor_measured">#REF!</definedName>
    <definedName name="Business_Advance_receipts_lag_factor_measured___adjusted">#REF!</definedName>
    <definedName name="Business_advance_receipts_measured___nominal___b_f">#REF!</definedName>
    <definedName name="Business_advance_receipts_unmeasured___nominal___b_f">#REF!</definedName>
    <definedName name="Business_advance_receipts_weighting___measured">#REF!</definedName>
    <definedName name="Business_advance_receipts_weighting___unmeasured">#REF!</definedName>
    <definedName name="Business_aggregate_net_margin__">#REF!</definedName>
    <definedName name="Business_aggregate_net_margin___nominal">#REF!</definedName>
    <definedName name="Business_apportioned_direct_procurement_from_customers___infrastructure_cost___real___Total">#REF!</definedName>
    <definedName name="Business_creditor_lag_factor">#REF!</definedName>
    <definedName name="Business_creditor_target_balance___nominal">#REF!</definedName>
    <definedName name="Business_debtor_lag_factor">#REF!</definedName>
    <definedName name="Business_debtor_target_balance___nominal">#REF!</definedName>
    <definedName name="Business_Headroom____of_net_margin_">#REF!</definedName>
    <definedName name="Business_net_margin_tariff_band___nominal.1">#REF!</definedName>
    <definedName name="Business_net_margin_tariff_band___nominal.2">#REF!</definedName>
    <definedName name="Business_net_margin_tariff_band___nominal.3">#REF!</definedName>
    <definedName name="Business_retail_adjustment___Tariff_Band___real.1">#REF!</definedName>
    <definedName name="Business_retail_adjustment___Tariff_Band___real.2">#REF!</definedName>
    <definedName name="Business_retail_adjustment___Tariff_Band___real.3">#REF!</definedName>
    <definedName name="Business_retail_adjustment_excluding_margin___Tariff_Band___real.1">#REF!</definedName>
    <definedName name="Business_retail_adjustment_excluding_margin___Tariff_Band___real.2">#REF!</definedName>
    <definedName name="Business_retail_adjustment_excluding_margin___Tariff_Band___real.3">#REF!</definedName>
    <definedName name="Business_retail_Advance_receipts_creditor_days_measured">#REF!</definedName>
    <definedName name="Business_retail_Advance_receipts_lag_factor_unmeasured">#REF!</definedName>
    <definedName name="Business_retail_apportionment">#REF!</definedName>
    <definedName name="Business_retail_impact_of_post_financeability_adjustment___nominal">#REF!</definedName>
    <definedName name="Business_retail_impact_of_post_financeability_adjustment_excluding_wholesale___nominal">#REF!</definedName>
    <definedName name="Business_retail_revenue_____nominal">#REF!</definedName>
    <definedName name="Business_retail_revenue__m___nominal">#REF!</definedName>
    <definedName name="Business_retail_revenue_adjustment___nominal">#REF!</definedName>
    <definedName name="Business_retail_revenue_override_flag">#REF!</definedName>
    <definedName name="Business_retail_service_revenue___nominal">#REF!</definedName>
    <definedName name="Business_retail_service_revenue___real">#REF!</definedName>
    <definedName name="Business_retail_service_revenue__exc_post_financeability____real">#REF!</definedName>
    <definedName name="Business_revenue_received___nominal">#REF!</definedName>
    <definedName name="Business_tax_charge____of_net_margin_">#REF!</definedName>
    <definedName name="Business_tax_charge_by_band___nominal.1">#REF!</definedName>
    <definedName name="Business_tax_charge_by_band___nominal.2">#REF!</definedName>
    <definedName name="Business_tax_charge_by_band___nominal.3">#REF!</definedName>
    <definedName name="Business_wholesale_cost_paid___nominal">#REF!</definedName>
    <definedName name="Business_working_capital_interest____of_net_margin___interest_received_">#REF!</definedName>
    <definedName name="Business_working_capital_interest_by_tariff_band___nominal.1">#REF!</definedName>
    <definedName name="Business_working_capital_interest_by_tariff_band___nominal.2">#REF!</definedName>
    <definedName name="Business_working_capital_interest_by_tariff_band___nominal.3">#REF!</definedName>
    <definedName name="BW_FIN_All">#REF!</definedName>
    <definedName name="BWW_FIN_All">#REF!</definedName>
    <definedName name="BZNHOME">#REF!</definedName>
    <definedName name="C_ISF">#REF!</definedName>
    <definedName name="C_Leakage">#REF!</definedName>
    <definedName name="C_MRepair">#REF!</definedName>
    <definedName name="C_PCC">#REF!</definedName>
    <definedName name="C_PI">#REF!</definedName>
    <definedName name="C_PSR">#REF!</definedName>
    <definedName name="C_RSFinS">#REF!</definedName>
    <definedName name="C_RSRinD">#REF!</definedName>
    <definedName name="C_SC">#REF!</definedName>
    <definedName name="C_TWC">#REF!</definedName>
    <definedName name="C_UOutage">#REF!</definedName>
    <definedName name="C_WQC">#REF!</definedName>
    <definedName name="C_WSI">#REF!</definedName>
    <definedName name="Called_up_share_capital__including_share_premium_balance___Appointee___nominal">#REF!</definedName>
    <definedName name="Called_up_share_capital__including_share_premium_balance___Appointee___nominal.BEG">#REF!</definedName>
    <definedName name="Called_up_share_capital_balance___control___nominal.ADDN1">#REF!</definedName>
    <definedName name="Called_up_share_capital_balance___control___nominal.ADDN1.BEG">#REF!</definedName>
    <definedName name="Called_up_share_capital_balance___control___nominal.ADDN2">#REF!</definedName>
    <definedName name="Called_up_share_capital_balance___control___nominal.ADDN2.BEG">#REF!</definedName>
    <definedName name="Called_up_share_capital_balance___control___nominal.BR">#REF!</definedName>
    <definedName name="Called_up_share_capital_balance___control___nominal.BR.BEG">#REF!</definedName>
    <definedName name="Called_up_share_capital_balance___control___nominal.WN">#REF!</definedName>
    <definedName name="Called_up_share_capital_balance___control___nominal.WN.BEG">#REF!</definedName>
    <definedName name="Called_up_share_capital_balance___control___nominal.WR">#REF!</definedName>
    <definedName name="Called_up_share_capital_balance___control___nominal.WR.BEG">#REF!</definedName>
    <definedName name="Called_up_share_capital_balance___control___nominal.WWN">#REF!</definedName>
    <definedName name="Called_up_share_capital_balance___control___nominal.WWN.BEG">#REF!</definedName>
    <definedName name="Called_up_share_capital_balance___Wholesale___nominal">#REF!</definedName>
    <definedName name="CAMBS">#REF!</definedName>
    <definedName name="CAPACT">#REF!</definedName>
    <definedName name="CAPCALC2">#REF!</definedName>
    <definedName name="Capex___Appointee___nominal">#REF!</definedName>
    <definedName name="Capex___Appointee___nominal.NEG">#REF!</definedName>
    <definedName name="Capex_creditor_balance___Appointee___nominal">#REF!</definedName>
    <definedName name="Capex_creditor_balance___Business___nominal">#REF!</definedName>
    <definedName name="Capex_creditor_balance___Business___nominal.BEG">#REF!</definedName>
    <definedName name="Capex_creditor_balance___residential___nominal">#REF!</definedName>
    <definedName name="Capex_creditor_balance___residential___nominal.BEG">#REF!</definedName>
    <definedName name="Capex_creditor_balance___Retail___nominal">#REF!</definedName>
    <definedName name="Capex_creditor_lag_factor">#REF!</definedName>
    <definedName name="Capex_creditor_target_balance___business___nominal">#REF!</definedName>
    <definedName name="Capex_creditor_target_balance___control___nominal.ADDN1">#REF!</definedName>
    <definedName name="Capex_creditor_target_balance___control___nominal.ADDN2">#REF!</definedName>
    <definedName name="Capex_creditor_target_balance___control___nominal.BR">#REF!</definedName>
    <definedName name="Capex_creditor_target_balance___control___nominal.WN">#REF!</definedName>
    <definedName name="Capex_creditor_target_balance___control___nominal.WR">#REF!</definedName>
    <definedName name="Capex_creditor_target_balance___control___nominal.WWN">#REF!</definedName>
    <definedName name="Capex_creditor_target_balance___residential___nominal">#REF!</definedName>
    <definedName name="Capex_creditors_balance___control.ADDN1">#REF!</definedName>
    <definedName name="Capex_creditors_balance___control.ADDN2">#REF!</definedName>
    <definedName name="Capex_creditors_balance___control.BR">#REF!</definedName>
    <definedName name="Capex_creditors_balance___control.WN">#REF!</definedName>
    <definedName name="Capex_creditors_balance___control.WR">#REF!</definedName>
    <definedName name="Capex_creditors_balance___control.WWN">#REF!</definedName>
    <definedName name="Capex_creditors_balance___control___nominal.ADDN1">#REF!</definedName>
    <definedName name="Capex_creditors_balance___control___nominal.ADDN1.BEG">#REF!</definedName>
    <definedName name="Capex_creditors_balance___control___nominal.ADDN2">#REF!</definedName>
    <definedName name="Capex_creditors_balance___control___nominal.ADDN2.BEG">#REF!</definedName>
    <definedName name="Capex_creditors_balance___control___nominal.BR">#REF!</definedName>
    <definedName name="Capex_creditors_balance___control___nominal.BR.BEG">#REF!</definedName>
    <definedName name="Capex_creditors_balance___control___nominal.WN">#REF!</definedName>
    <definedName name="Capex_creditors_balance___control___nominal.WN.BEG">#REF!</definedName>
    <definedName name="Capex_creditors_balance___control___nominal.WR">#REF!</definedName>
    <definedName name="Capex_creditors_balance___control___nominal.WR.BEG">#REF!</definedName>
    <definedName name="Capex_creditors_balance___control___nominal.WWN">#REF!</definedName>
    <definedName name="Capex_creditors_balance___control___nominal.WWN.BEG">#REF!</definedName>
    <definedName name="Capex_creditors_balance___Wholesale___nominal">#REF!</definedName>
    <definedName name="Capex_grants_and_contributions___nominal.ADDN1">#REF!</definedName>
    <definedName name="Capex_grants_and_contributions___nominal.ADDN2">#REF!</definedName>
    <definedName name="Capex_grants_and_contributions___nominal.BR">#REF!</definedName>
    <definedName name="Capex_grants_and_contributions___nominal.WN">#REF!</definedName>
    <definedName name="Capex_grants_and_contributions___nominal.WR">#REF!</definedName>
    <definedName name="Capex_grants_and_contributions___nominal.WWN">#REF!</definedName>
    <definedName name="Capex_grants_and_contributions___real.ADDN1">#REF!</definedName>
    <definedName name="Capex_grants_and_contributions___real.ADDN2">#REF!</definedName>
    <definedName name="Capex_grants_and_contributions___real.BR">#REF!</definedName>
    <definedName name="Capex_grants_and_contributions___real.WN">#REF!</definedName>
    <definedName name="Capex_grants_and_contributions___real.WR">#REF!</definedName>
    <definedName name="Capex_grants_and_contributions___real.WWN">#REF!</definedName>
    <definedName name="Capital_allowance___structures_and_buldings_pool___control___nominal.ADDN1">#REF!</definedName>
    <definedName name="Capital_allowance___structures_and_buldings_pool___control___nominal.ADDN2">#REF!</definedName>
    <definedName name="Capital_allowance___structures_and_buldings_pool___control___nominal.BR">#REF!</definedName>
    <definedName name="Capital_allowance___structures_and_buldings_pool___control___nominal.WN">#REF!</definedName>
    <definedName name="Capital_allowance___structures_and_buldings_pool___control___nominal.WR">#REF!</definedName>
    <definedName name="Capital_allowance___structures_and_buldings_pool___control___nominal.WWN">#REF!</definedName>
    <definedName name="Capital_allowance_balance___main_rate_pool___capital_expenditure___nominal.ADDN1">#REF!</definedName>
    <definedName name="Capital_allowance_balance___main_rate_pool___capital_expenditure___nominal.ADDN1.BEG">#REF!</definedName>
    <definedName name="Capital_allowance_balance___main_rate_pool___capital_expenditure___nominal.ADDN2">#REF!</definedName>
    <definedName name="Capital_allowance_balance___main_rate_pool___capital_expenditure___nominal.ADDN2.BEG">#REF!</definedName>
    <definedName name="Capital_allowance_balance___main_rate_pool___capital_expenditure___nominal.BR">#REF!</definedName>
    <definedName name="Capital_allowance_balance___main_rate_pool___capital_expenditure___nominal.BR.BEG">#REF!</definedName>
    <definedName name="Capital_allowance_balance___main_rate_pool___capital_expenditure___nominal.WN">#REF!</definedName>
    <definedName name="Capital_allowance_balance___main_rate_pool___capital_expenditure___nominal.WN.BEG">#REF!</definedName>
    <definedName name="Capital_allowance_balance___main_rate_pool___capital_expenditure___nominal.WR">#REF!</definedName>
    <definedName name="Capital_allowance_balance___main_rate_pool___capital_expenditure___nominal.WR.BEG">#REF!</definedName>
    <definedName name="Capital_allowance_balance___main_rate_pool___capital_expenditure___nominal.WWN">#REF!</definedName>
    <definedName name="Capital_allowance_balance___main_rate_pool___capital_expenditure___nominal.WWN.BEG">#REF!</definedName>
    <definedName name="Capital_allowance_balance___special_rate_pool___capital_expenditure___nominal.ADDN1">#REF!</definedName>
    <definedName name="Capital_allowance_balance___special_rate_pool___capital_expenditure___nominal.ADDN1.BEG">#REF!</definedName>
    <definedName name="Capital_allowance_balance___special_rate_pool___capital_expenditure___nominal.ADDN2">#REF!</definedName>
    <definedName name="Capital_allowance_balance___special_rate_pool___capital_expenditure___nominal.ADDN2.BEG">#REF!</definedName>
    <definedName name="Capital_allowance_balance___special_rate_pool___capital_expenditure___nominal.BR">#REF!</definedName>
    <definedName name="Capital_allowance_balance___special_rate_pool___capital_expenditure___nominal.BR.BEG">#REF!</definedName>
    <definedName name="Capital_allowance_balance___special_rate_pool___capital_expenditure___nominal.WN">#REF!</definedName>
    <definedName name="Capital_allowance_balance___special_rate_pool___capital_expenditure___nominal.WN.BEG">#REF!</definedName>
    <definedName name="Capital_allowance_balance___special_rate_pool___capital_expenditure___nominal.WR">#REF!</definedName>
    <definedName name="Capital_allowance_balance___special_rate_pool___capital_expenditure___nominal.WR.BEG">#REF!</definedName>
    <definedName name="Capital_allowance_balance___special_rate_pool___capital_expenditure___nominal.WWN">#REF!</definedName>
    <definedName name="Capital_allowance_balance___special_rate_pool___capital_expenditure___nominal.WWN.BEG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>#REF!</definedName>
    <definedName name="Capital_allowances___control___nominal.ADDN1">#REF!</definedName>
    <definedName name="Capital_allowances___control___nominal.ADDN2">#REF!</definedName>
    <definedName name="Capital_allowances___control___nominal.BR">#REF!</definedName>
    <definedName name="Capital_allowances___control___nominal.WN">#REF!</definedName>
    <definedName name="Capital_allowances___control___nominal.WR">#REF!</definedName>
    <definedName name="Capital_allowances___control___nominal.WWN">#REF!</definedName>
    <definedName name="Capital_allowances___existing_expenditure___main_rate_pool___control___nominal.ADDN1">#REF!</definedName>
    <definedName name="Capital_allowances___existing_expenditure___main_rate_pool___control___nominal.ADDN2">#REF!</definedName>
    <definedName name="Capital_allowances___existing_expenditure___main_rate_pool___control___nominal.BR">#REF!</definedName>
    <definedName name="Capital_allowances___existing_expenditure___main_rate_pool___control___nominal.WN">#REF!</definedName>
    <definedName name="Capital_allowances___existing_expenditure___main_rate_pool___control___nominal.WR">#REF!</definedName>
    <definedName name="Capital_allowances___existing_expenditure___main_rate_pool___control___nominal.WWN">#REF!</definedName>
    <definedName name="Capital_allowances___existing_expenditure___special_rate_pool___control___nominal.ADDN1">#REF!</definedName>
    <definedName name="Capital_allowances___existing_expenditure___special_rate_pool___control___nominal.ADDN2">#REF!</definedName>
    <definedName name="Capital_allowances___existing_expenditure___special_rate_pool___control___nominal.BR">#REF!</definedName>
    <definedName name="Capital_allowances___existing_expenditure___special_rate_pool___control___nominal.WN">#REF!</definedName>
    <definedName name="Capital_allowances___existing_expenditure___special_rate_pool___control___nominal.WR">#REF!</definedName>
    <definedName name="Capital_allowances___existing_expenditure___special_rate_pool___control___nominal.WWN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>#REF!</definedName>
    <definedName name="Capital_allowances___main_rate_pool___control___nominal.ADDN1">#REF!</definedName>
    <definedName name="Capital_allowances___main_rate_pool___control___nominal.ADDN2">#REF!</definedName>
    <definedName name="Capital_allowances___main_rate_pool___control___nominal.BR">#REF!</definedName>
    <definedName name="Capital_allowances___main_rate_pool___control___nominal.WN">#REF!</definedName>
    <definedName name="Capital_allowances___main_rate_pool___control___nominal.WR">#REF!</definedName>
    <definedName name="Capital_allowances___main_rate_pool___control___nominal.WWN">#REF!</definedName>
    <definedName name="Capital_allowances___new_expenditure___main_rate_pool___control___nominal.ADDN1">#REF!</definedName>
    <definedName name="Capital_allowances___new_expenditure___main_rate_pool___control___nominal.ADDN2">#REF!</definedName>
    <definedName name="Capital_allowances___new_expenditure___main_rate_pool___control___nominal.BR">#REF!</definedName>
    <definedName name="Capital_allowances___new_expenditure___main_rate_pool___control___nominal.WN">#REF!</definedName>
    <definedName name="Capital_allowances___new_expenditure___main_rate_pool___control___nominal.WR">#REF!</definedName>
    <definedName name="Capital_allowances___new_expenditure___main_rate_pool___control___nominal.WWN">#REF!</definedName>
    <definedName name="Capital_allowances___new_expenditure___special_rate_pool___control___nominal.ADDN1">#REF!</definedName>
    <definedName name="Capital_allowances___new_expenditure___special_rate_pool___control___nominal.ADDN2">#REF!</definedName>
    <definedName name="Capital_allowances___new_expenditure___special_rate_pool___control___nominal.BR">#REF!</definedName>
    <definedName name="Capital_allowances___new_expenditure___special_rate_pool___control___nominal.WN">#REF!</definedName>
    <definedName name="Capital_allowances___new_expenditure___special_rate_pool___control___nominal.WR">#REF!</definedName>
    <definedName name="Capital_allowances___new_expenditure___special_rate_pool___control___nominal.WWN">#REF!</definedName>
    <definedName name="Capital_allowances___new_expenditure___structures_and_buildings_pool___control___nominal.ADDN1">#REF!</definedName>
    <definedName name="Capital_allowances___new_expenditure___structures_and_buildings_pool___control___nominal.ADDN2">#REF!</definedName>
    <definedName name="Capital_allowances___new_expenditure___structures_and_buildings_pool___control___nominal.BR">#REF!</definedName>
    <definedName name="Capital_allowances___new_expenditure___structures_and_buildings_pool___control___nominal.WN">#REF!</definedName>
    <definedName name="Capital_allowances___new_expenditure___structures_and_buildings_pool___control___nominal.WR">#REF!</definedName>
    <definedName name="Capital_allowances___new_expenditure___structures_and_buildings_pool___control___nominal.WWN">#REF!</definedName>
    <definedName name="Capital_allowances___special_rate_pool___control___nominal.ADDN1">#REF!</definedName>
    <definedName name="Capital_allowances___special_rate_pool___control___nominal.ADDN2">#REF!</definedName>
    <definedName name="Capital_allowances___special_rate_pool___control___nominal.BR">#REF!</definedName>
    <definedName name="Capital_allowances___special_rate_pool___control___nominal.WN">#REF!</definedName>
    <definedName name="Capital_allowances___special_rate_pool___control___nominal.WR">#REF!</definedName>
    <definedName name="Capital_allowances___special_rate_pool___control___nominal.WWN">#REF!</definedName>
    <definedName name="Capital_allowances___Wholesale___nominal">#REF!</definedName>
    <definedName name="Capital_expenditure___Business___nominal">#REF!</definedName>
    <definedName name="Capital_expenditure___Business___nominal___POS">#REF!</definedName>
    <definedName name="Capital_expenditure___Residential___nominal">#REF!</definedName>
    <definedName name="Capital_expenditure___Residential___nominal.NEG">#REF!</definedName>
    <definedName name="Capital_expenditure___Retail___nominal">#REF!</definedName>
    <definedName name="Capital_expenditure___Retail___nominal___POS">#REF!</definedName>
    <definedName name="Capital_expenditure_proportions_lines_sum_to_100_.ADDN1">#REF!</definedName>
    <definedName name="Capital_expenditure_proportions_lines_sum_to_100_.ADDN2">#REF!</definedName>
    <definedName name="Capital_expenditure_proportions_lines_sum_to_100_.BR">#REF!</definedName>
    <definedName name="Capital_expenditure_proportions_lines_sum_to_100_.WN">#REF!</definedName>
    <definedName name="Capital_expenditure_proportions_lines_sum_to_100_.WR">#REF!</definedName>
    <definedName name="Capital_expenditure_proportions_lines_sum_to_100_.WWN">#REF!</definedName>
    <definedName name="Capital_expenditure_proportions_lines_sum_to_100__overall.ADDN1">#REF!</definedName>
    <definedName name="Capital_expenditure_proportions_lines_sum_to_100__overall.ADDN2">#REF!</definedName>
    <definedName name="Capital_expenditure_proportions_lines_sum_to_100__overall.BR">#REF!</definedName>
    <definedName name="Capital_expenditure_proportions_lines_sum_to_100__overall.WN">#REF!</definedName>
    <definedName name="Capital_expenditure_proportions_lines_sum_to_100__overall.WR">#REF!</definedName>
    <definedName name="Capital_expenditure_proportions_lines_sum_to_100__overall.WWN">#REF!</definedName>
    <definedName name="CAPWD">#REF!</definedName>
    <definedName name="CASH">#REF!</definedName>
    <definedName name="Cash_and_cash_equivalents_actual_initial_balance___wholesale___nominal">#REF!</definedName>
    <definedName name="Cash_associated_with_revenue_adjustment___nominal.ADDN1">#REF!</definedName>
    <definedName name="Cash_associated_with_revenue_adjustment___nominal.ADDN1.BEG">#REF!</definedName>
    <definedName name="Cash_associated_with_revenue_adjustment___nominal.ADDN2">#REF!</definedName>
    <definedName name="Cash_associated_with_revenue_adjustment___nominal.ADDN2.BEG">#REF!</definedName>
    <definedName name="Cash_associated_with_revenue_adjustment___nominal.BR">#REF!</definedName>
    <definedName name="Cash_associated_with_revenue_adjustment___nominal.BR.BEG">#REF!</definedName>
    <definedName name="Cash_associated_with_revenue_adjustment___nominal.WN">#REF!</definedName>
    <definedName name="Cash_associated_with_revenue_adjustment___nominal.WN.BEG">#REF!</definedName>
    <definedName name="Cash_associated_with_revenue_adjustment___nominal.WR">#REF!</definedName>
    <definedName name="Cash_associated_with_revenue_adjustment___nominal.WR.BEG">#REF!</definedName>
    <definedName name="Cash_associated_with_revenue_adjustment___nominal.WWN">#REF!</definedName>
    <definedName name="Cash_associated_with_revenue_adjustment___nominal.WWN.BEG">#REF!</definedName>
    <definedName name="Cash_flow_available_for_dividends___Business___nominal">#REF!</definedName>
    <definedName name="Cash_flow_available_for_dividends___Residential___nominal">#REF!</definedName>
    <definedName name="Cash_interest_cover___Appointee">#REF!</definedName>
    <definedName name="Cash_interest_cover___control.ADDN1">#REF!</definedName>
    <definedName name="Cash_interest_cover___control.ADDN2">#REF!</definedName>
    <definedName name="Cash_interest_cover___control.BR">#REF!</definedName>
    <definedName name="Cash_interest_cover___control.WN">#REF!</definedName>
    <definedName name="Cash_interest_cover___control.WR">#REF!</definedName>
    <definedName name="Cash_interest_cover___control.WWN">#REF!</definedName>
    <definedName name="Cash_interest_cover___Post_Fin_adj___Appointee">#REF!</definedName>
    <definedName name="Cash_interest_cover___weighted_average___Appointee">#REF!</definedName>
    <definedName name="Cash_interest_rate___effect_of_tax_charge.ADDN1">#REF!</definedName>
    <definedName name="Cash_interest_rate___effect_of_tax_charge.ADDN2">#REF!</definedName>
    <definedName name="Cash_interest_rate___effect_of_tax_charge.BR">#REF!</definedName>
    <definedName name="Cash_interest_rate___effect_of_tax_charge.WN">#REF!</definedName>
    <definedName name="Cash_interest_rate___effect_of_tax_charge.WR">#REF!</definedName>
    <definedName name="Cash_interest_rate___effect_of_tax_charge.WWN">#REF!</definedName>
    <definedName name="Cash_interest_receivable___payable__from_tax___dividend_calcs___control___nominal.ADDN1">#REF!</definedName>
    <definedName name="Cash_interest_receivable___payable__from_tax___dividend_calcs___control___nominal.ADDN2">#REF!</definedName>
    <definedName name="Cash_interest_receivable___payable__from_tax___dividend_calcs___control___nominal.BR">#REF!</definedName>
    <definedName name="Cash_interest_receivable___payable__from_tax___dividend_calcs___control___nominal.WN">#REF!</definedName>
    <definedName name="Cash_interest_receivable___payable__from_tax___dividend_calcs___control___nominal.WR">#REF!</definedName>
    <definedName name="Cash_interest_receivable___payable__from_tax___dividend_calcs___control___nominal.WWN">#REF!</definedName>
    <definedName name="Cash_interest_receivable___payable__from_tax___dividend_calcs___wholesale___nominal">#REF!</definedName>
    <definedName name="Cash_movement_not_associated_with_Tax_or_Dividend_calcs___control___nominal.ADDN1">#REF!</definedName>
    <definedName name="Cash_movement_not_associated_with_Tax_or_Dividend_calcs___control___nominal.ADDN2">#REF!</definedName>
    <definedName name="Cash_movement_not_associated_with_Tax_or_Dividend_calcs___control___nominal.BR">#REF!</definedName>
    <definedName name="Cash_movement_not_associated_with_Tax_or_Dividend_calcs___control___nominal.WN">#REF!</definedName>
    <definedName name="Cash_movement_not_associated_with_Tax_or_Dividend_calcs___control___nominal.WR">#REF!</definedName>
    <definedName name="Cash_movement_not_associated_with_Tax_or_Dividend_calcs___control___nominal.WWN">#REF!</definedName>
    <definedName name="Cash_movement_not_associated_with_Tax_or_Dividend_calcs_balance___control___nominal.ADDN1">#REF!</definedName>
    <definedName name="Cash_movement_not_associated_with_Tax_or_Dividend_calcs_balance___control___nominal.ADDN1.BEG">#REF!</definedName>
    <definedName name="Cash_movement_not_associated_with_Tax_or_Dividend_calcs_balance___control___nominal.ADDN2">#REF!</definedName>
    <definedName name="Cash_movement_not_associated_with_Tax_or_Dividend_calcs_balance___control___nominal.ADDN2.BEG">#REF!</definedName>
    <definedName name="Cash_movement_not_associated_with_Tax_or_Dividend_calcs_balance___control___nominal.BR">#REF!</definedName>
    <definedName name="Cash_movement_not_associated_with_Tax_or_Dividend_calcs_balance___control___nominal.BR.BEG">#REF!</definedName>
    <definedName name="Cash_movement_not_associated_with_Tax_or_Dividend_calcs_balance___control___nominal.WN">#REF!</definedName>
    <definedName name="Cash_movement_not_associated_with_Tax_or_Dividend_calcs_balance___control___nominal.WN.BEG">#REF!</definedName>
    <definedName name="Cash_movement_not_associated_with_Tax_or_Dividend_calcs_balance___control___nominal.WR">#REF!</definedName>
    <definedName name="Cash_movement_not_associated_with_Tax_or_Dividend_calcs_balance___control___nominal.WR.BEG">#REF!</definedName>
    <definedName name="Cash_movement_not_associated_with_Tax_or_Dividend_calcs_balance___control___nominal.WWN">#REF!</definedName>
    <definedName name="Cash_movement_not_associated_with_Tax_or_Dividend_calcs_balance___control___nominal.WWN.BEG">#REF!</definedName>
    <definedName name="Cashflow">#REF!</definedName>
    <definedName name="Cashflow_Q">#REF!</definedName>
    <definedName name="cat_m_1">#REF!</definedName>
    <definedName name="cat_m_2">#REF!</definedName>
    <definedName name="cat_m_3">#REF!</definedName>
    <definedName name="cat_y_1">#REF!</definedName>
    <definedName name="cat_y_2">#REF!</definedName>
    <definedName name="cat_y_3">#REF!</definedName>
    <definedName name="category_table">#REF!</definedName>
    <definedName name="CCAccounts">#REF!</definedName>
    <definedName name="CCADepn">#REF!</definedName>
    <definedName name="CCD_Input">#REF!</definedName>
    <definedName name="CH4_CO2eq_GWP">#REF!</definedName>
    <definedName name="Change_in_accelerated_capital_allowances___control___nominal.ADDN1">#REF!</definedName>
    <definedName name="Change_in_accelerated_capital_allowances___control___nominal.ADDN2">#REF!</definedName>
    <definedName name="Change_in_accelerated_capital_allowances___control___nominal.BR">#REF!</definedName>
    <definedName name="Change_in_accelerated_capital_allowances___control___nominal.WN">#REF!</definedName>
    <definedName name="Change_in_accelerated_capital_allowances___control___nominal.WR">#REF!</definedName>
    <definedName name="Change_in_accelerated_capital_allowances___control___nominal.WWN">#REF!</definedName>
    <definedName name="Change_in_accelerated_capital_allowances___post_financeability___control___nominal.ADDN1">#REF!</definedName>
    <definedName name="Change_in_accelerated_capital_allowances___post_financeability___control___nominal.ADDN2">#REF!</definedName>
    <definedName name="Change_in_accelerated_capital_allowances___post_financeability___control___nominal.BR">#REF!</definedName>
    <definedName name="Change_in_accelerated_capital_allowances___post_financeability___control___nominal.WN">#REF!</definedName>
    <definedName name="Change_in_accelerated_capital_allowances___post_financeability___control___nominal.WR">#REF!</definedName>
    <definedName name="Change_in_accelerated_capital_allowances___post_financeability___control___nominal.WWN">#REF!</definedName>
    <definedName name="Change_in_net_debt_balance___control___nominal.ADDN1">#REF!</definedName>
    <definedName name="Change_in_net_debt_balance___control___nominal.ADDN1.BEG">#REF!</definedName>
    <definedName name="Change_in_net_debt_balance___control___nominal.ADDN2">#REF!</definedName>
    <definedName name="Change_in_net_debt_balance___control___nominal.ADDN2.BEG">#REF!</definedName>
    <definedName name="Change_in_net_debt_balance___control___nominal.BR">#REF!</definedName>
    <definedName name="Change_in_net_debt_balance___control___nominal.BR.BEG">#REF!</definedName>
    <definedName name="Change_in_net_debt_balance___control___nominal.WN">#REF!</definedName>
    <definedName name="Change_in_net_debt_balance___control___nominal.WN.BEG">#REF!</definedName>
    <definedName name="Change_in_net_debt_balance___control___nominal.WR">#REF!</definedName>
    <definedName name="Change_in_net_debt_balance___control___nominal.WR.BEG">#REF!</definedName>
    <definedName name="Change_in_net_debt_balance___control___nominal.WWN">#REF!</definedName>
    <definedName name="Change_in_net_debt_balance___control___nominal.WWN.BEG">#REF!</definedName>
    <definedName name="Change_in_net_debt_opening___control___nominal.ADDN1">#REF!</definedName>
    <definedName name="Change_in_net_debt_opening___control___nominal.ADDN2">#REF!</definedName>
    <definedName name="Change_in_net_debt_opening___control___nominal.BR">#REF!</definedName>
    <definedName name="Change_in_net_debt_opening___control___nominal.WN">#REF!</definedName>
    <definedName name="Change_in_net_debt_opening___control___nominal.WR">#REF!</definedName>
    <definedName name="Change_in_net_debt_opening___control___nominal.WWN">#REF!</definedName>
    <definedName name="Change_in_net_debt_opening___wholesale___nominal">#REF!</definedName>
    <definedName name="change1" localSheetId="1" hidden="1">{"CHARGE",#N/A,FALSE,"401C11"}</definedName>
    <definedName name="change1" localSheetId="3" hidden="1">{"CHARGE",#N/A,FALSE,"401C11"}</definedName>
    <definedName name="change1" localSheetId="4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localSheetId="3" hidden="1">{"CHARGE",#N/A,FALSE,"401C11"}</definedName>
    <definedName name="charge" localSheetId="4" hidden="1">{"CHARGE",#N/A,FALSE,"401C11"}</definedName>
    <definedName name="charge" hidden="1">{"CHARGE",#N/A,FALSE,"401C11"}</definedName>
    <definedName name="CHE">#REF!</definedName>
    <definedName name="Checks_breached_any_period" localSheetId="1">#REF!</definedName>
    <definedName name="Checks_breached_any_period">#REF!</definedName>
    <definedName name="CHESHIRE" localSheetId="1">#REF!</definedName>
    <definedName name="CHESHIRE">#REF!</definedName>
    <definedName name="ChK_Tol" localSheetId="1">#REF!</definedName>
    <definedName name="CHK_TOL" localSheetId="0">#REF!</definedName>
    <definedName name="ChK_Tol">#REF!</definedName>
    <definedName name="CHOICES">#REF!</definedName>
    <definedName name="CHOOSE">#REF!</definedName>
    <definedName name="CHP_Power_EF_CO2">#REF!</definedName>
    <definedName name="CIMMLookUpYr3">#REF!</definedName>
    <definedName name="CIMMOUTP">#REF!</definedName>
    <definedName name="CIQWBGuid" hidden="1">"0f0259b9-6046-41aa-ac9c-7befc2576c88"</definedName>
    <definedName name="CISARateS">#REF!</definedName>
    <definedName name="CISARateW">#REF!</definedName>
    <definedName name="CISFlag">#REF!</definedName>
    <definedName name="CISRestated">#REF!</definedName>
    <definedName name="CISsie">#REF!</definedName>
    <definedName name="CISsire">#REF!</definedName>
    <definedName name="CISslip">#REF!</definedName>
    <definedName name="CISslnip">#REF!</definedName>
    <definedName name="CISsmni">#REF!</definedName>
    <definedName name="CISsnie">#REF!</definedName>
    <definedName name="CISwie">#REF!</definedName>
    <definedName name="CISwire">#REF!</definedName>
    <definedName name="CISwlip">#REF!</definedName>
    <definedName name="CISwlnip">#REF!</definedName>
    <definedName name="CISwmni">#REF!</definedName>
    <definedName name="CISwnie">#REF!</definedName>
    <definedName name="Classification_of_treatment_works">#REF!</definedName>
    <definedName name="CLEVELAND">#REF!</definedName>
    <definedName name="CLWYD">#REF!</definedName>
    <definedName name="CM_SGCI">#REF!</definedName>
    <definedName name="CM_SGCNI">#REF!</definedName>
    <definedName name="CM_SI">#REF!</definedName>
    <definedName name="CM_SMG">#REF!</definedName>
    <definedName name="CM_SOther">#REF!</definedName>
    <definedName name="CM_SPS">#REF!</definedName>
    <definedName name="CM_STW">#REF!</definedName>
    <definedName name="CM_WGCI">#REF!</definedName>
    <definedName name="CM_WGCNI">#REF!</definedName>
    <definedName name="CM_WI">#REF!</definedName>
    <definedName name="CM_WNI">#REF!</definedName>
    <definedName name="CMIRE">#REF!</definedName>
    <definedName name="CMOPEX">#REF!</definedName>
    <definedName name="CNG_EF_CO2">#REF!</definedName>
    <definedName name="CNG_Transport_Freight">#REF!</definedName>
    <definedName name="CNG_Transport_Passenger">#REF!</definedName>
    <definedName name="Coach_CO2">#REF!</definedName>
    <definedName name="Coach_Pass_km">#REF!</definedName>
    <definedName name="CodeColumnRef">#REF!</definedName>
    <definedName name="COL">#REF!</definedName>
    <definedName name="Combined_interest_apportionment___control___nominal.ADDN1">#REF!</definedName>
    <definedName name="Combined_interest_apportionment___control___nominal.ADDN2">#REF!</definedName>
    <definedName name="Combined_interest_apportionment___control___nominal.BR">#REF!</definedName>
    <definedName name="Combined_interest_apportionment___control___nominal.WN">#REF!</definedName>
    <definedName name="Combined_interest_apportionment___control___nominal.WR">#REF!</definedName>
    <definedName name="Combined_interest_apportionment___control___nominal.WWN">#REF!</definedName>
    <definedName name="Company">#REF!</definedName>
    <definedName name="Company_____of_dividends_issued_as_scrip_shares">#REF!</definedName>
    <definedName name="Company_____of_ILD">#REF!</definedName>
    <definedName name="Company_____of_ordinary_dividends_paid_as_interim_dividend">#REF!</definedName>
    <definedName name="Company___2020_25_RCV_opening_balance___real.ADDN1">#REF!</definedName>
    <definedName name="Company___2020_25_RCV_opening_balance___real.ADDN2">#REF!</definedName>
    <definedName name="Company___2020_25_RCV_opening_balance___real.BR">#REF!</definedName>
    <definedName name="Company___2020_25_RCV_opening_balance___real.WN">#REF!</definedName>
    <definedName name="Company___2020_25_RCV_opening_balance___real.WR">#REF!</definedName>
    <definedName name="Company___2020_25_RCV_opening_balance___real.WWN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>#REF!</definedName>
    <definedName name="Company___actual_opening_Fixed_rate_debt___nominal.ADDN2">#REF!</definedName>
    <definedName name="Company___actual_opening_Fixed_rate_debt___nominal.BR">#REF!</definedName>
    <definedName name="Company___actual_opening_Fixed_rate_debt___nominal.WN">#REF!</definedName>
    <definedName name="Company___actual_opening_Fixed_rate_debt___nominal.WR">#REF!</definedName>
    <definedName name="Company___actual_opening_Fixed_rate_debt___nominal.WWN">#REF!</definedName>
    <definedName name="Company___actual_opening_Floating_rate_debt___nominal.ADDN1">#REF!</definedName>
    <definedName name="Company___actual_opening_Floating_rate_debt___nominal.ADDN2">#REF!</definedName>
    <definedName name="Company___actual_opening_Floating_rate_debt___nominal.BR">#REF!</definedName>
    <definedName name="Company___actual_opening_Floating_rate_debt___nominal.WN">#REF!</definedName>
    <definedName name="Company___actual_opening_Floating_rate_debt___nominal.WR">#REF!</definedName>
    <definedName name="Company___actual_opening_Floating_rate_debt___nominal.WWN">#REF!</definedName>
    <definedName name="Company___actual_opening_index_linked_debt___nominal.ADDN1">#REF!</definedName>
    <definedName name="Company___actual_opening_index_linked_debt___nominal.ADDN2">#REF!</definedName>
    <definedName name="Company___actual_opening_index_linked_debt___nominal.BR">#REF!</definedName>
    <definedName name="Company___actual_opening_index_linked_debt___nominal.WN">#REF!</definedName>
    <definedName name="Company___actual_opening_index_linked_debt___nominal.WR">#REF!</definedName>
    <definedName name="Company___actual_opening_index_linked_debt___nominal.WWN">#REF!</definedName>
    <definedName name="Company___adjustment_to_tax_payment.ADDN1">#REF!</definedName>
    <definedName name="Company___adjustment_to_tax_payment.ADDN2">#REF!</definedName>
    <definedName name="Company___adjustment_to_tax_payment.BR">#REF!</definedName>
    <definedName name="Company___adjustment_to_tax_payment.WN">#REF!</definedName>
    <definedName name="Company___adjustment_to_tax_payment.WR">#REF!</definedName>
    <definedName name="Company___adjustment_to_tax_payment.WWN">#REF!</definedName>
    <definedName name="Company___Adjustment_to_Wholesale_revenue_requirement___real.ADDN1">#REF!</definedName>
    <definedName name="Company___Adjustment_to_Wholesale_revenue_requirement___real.ADDN2">#REF!</definedName>
    <definedName name="Company___Adjustment_to_Wholesale_revenue_requirement___real.BR">#REF!</definedName>
    <definedName name="Company___Adjustment_to_Wholesale_revenue_requirement___real.WN">#REF!</definedName>
    <definedName name="Company___Adjustment_to_Wholesale_revenue_requirement___real.WR">#REF!</definedName>
    <definedName name="Company___Adjustment_to_Wholesale_revenue_requirement___real.WWN">#REF!</definedName>
    <definedName name="Company___allowable_depreciation_on_capitalised_revenue___control.ADDN1">#REF!</definedName>
    <definedName name="Company___allowable_depreciation_on_capitalised_revenue___control.ADDN2">#REF!</definedName>
    <definedName name="Company___allowable_depreciation_on_capitalised_revenue___control.BR">#REF!</definedName>
    <definedName name="Company___allowable_depreciation_on_capitalised_revenue___control.WN">#REF!</definedName>
    <definedName name="Company___allowable_depreciation_on_capitalised_revenue___control.WR">#REF!</definedName>
    <definedName name="Company___allowable_depreciation_on_capitalised_revenue___control.WWN">#REF!</definedName>
    <definedName name="Company___Alternative_revenue_value___real.ADDN1">#REF!</definedName>
    <definedName name="Company___Alternative_revenue_value___real.ADDN2">#REF!</definedName>
    <definedName name="Company___Alternative_revenue_value___real.BR">#REF!</definedName>
    <definedName name="Company___Alternative_revenue_value___real.WN">#REF!</definedName>
    <definedName name="Company___Alternative_revenue_value___real.WR">#REF!</definedName>
    <definedName name="Company___Alternative_revenue_value___real.WWN">#REF!</definedName>
    <definedName name="Company___Base_revenue_for_2024_25___real.ADDN1">#REF!</definedName>
    <definedName name="Company___Base_revenue_for_2024_25___real.ADDN2">#REF!</definedName>
    <definedName name="Company___Base_revenue_for_2024_25___real.BR">#REF!</definedName>
    <definedName name="Company___Base_revenue_for_2024_25___real.WN">#REF!</definedName>
    <definedName name="Company___Base_revenue_for_2024_25___real.WR">#REF!</definedName>
    <definedName name="Company___Base_revenue_for_2024_25___real.WWN">#REF!</definedName>
    <definedName name="Company___blended_interest_rate_on_change_in_borrowings">#REF!</definedName>
    <definedName name="Company___Business__retail_total_allowed_depreciation___real">#REF!</definedName>
    <definedName name="Company___Business_Advance_Receipts_Weighting___Unmeasured">#REF!</definedName>
    <definedName name="Company___Business_Measured_income_accrual_Opening_balance___nominal">#REF!</definedName>
    <definedName name="Company___Business_measured_income_proportion_of_total_Business_income">#REF!</definedName>
    <definedName name="Company___Business_retail__Measured_income_accrual_rate">#REF!</definedName>
    <definedName name="Company___Business_retail_advance_receipts_creditor_days_measured">#REF!</definedName>
    <definedName name="Company___Business_retail_advance_receipts_creditor_days_unmeasured">#REF!</definedName>
    <definedName name="Company___Business_retail_average_cost_per_customer_in_Tariff_Band__Welsh_companies____real.1">#REF!</definedName>
    <definedName name="Company___Business_retail_average_cost_per_customer_in_Tariff_Band__Welsh_companies____real.2">#REF!</definedName>
    <definedName name="Company___Business_retail_average_cost_per_customer_in_Tariff_Band__Welsh_companies____real.3">#REF!</definedName>
    <definedName name="Company___Business_retail_margin___Override">#REF!</definedName>
    <definedName name="Company___Business_retail_revenue_adjustment___real">#REF!</definedName>
    <definedName name="Company___Business_retail_revenue_override___nominal">#REF!</definedName>
    <definedName name="Company___business_weighted_average_debtor_days">#REF!</definedName>
    <definedName name="Company___Capex_creditor_days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>#REF!</definedName>
    <definedName name="Company___Capital_expenditure_on_assets_principally_used_by_residential_retail___real">#REF!</definedName>
    <definedName name="Company___Capital_expenditure_writing_down_allowance_main_rate_pool">#REF!</definedName>
    <definedName name="Company___Capital_expenditure_writing_down_allowance_main_rate_pool___first_year_rate">#REF!</definedName>
    <definedName name="Company___Capital_expenditure_writing_down_allowance_special_rate_pool">#REF!</definedName>
    <definedName name="Company___Capital_expenditure_writing_down_allowance_special_rate_pool___first_year_rate">#REF!</definedName>
    <definedName name="Company___Capital_expenditure_writing_down_allowance_structures_and_buildings_pool">#REF!</definedName>
    <definedName name="Company___Capital_expenditure_writing_down_allowance_structures_and_buildings_pool___first_year_rate">#REF!</definedName>
    <definedName name="Company___Cash_and_cash_equivalents_actual_initial_balance___control___nominal.ADDN1">#REF!</definedName>
    <definedName name="Company___Cash_and_cash_equivalents_actual_initial_balance___control___nominal.ADDN2">#REF!</definedName>
    <definedName name="Company___Cash_and_cash_equivalents_actual_initial_balance___control___nominal.BR">#REF!</definedName>
    <definedName name="Company___Cash_and_cash_equivalents_actual_initial_balance___control___nominal.WN">#REF!</definedName>
    <definedName name="Company___Cash_and_cash_equivalents_actual_initial_balance___control___nominal.WR">#REF!</definedName>
    <definedName name="Company___Cash_and_cash_equivalents_actual_initial_balance___control___nominal.WWN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>#REF!</definedName>
    <definedName name="Company___cash_contributions__DB_schemes__ongoing____actual_and_forecast___control___real.BR">#REF!</definedName>
    <definedName name="Company___cash_contributions__DB_schemes__ongoing____actual_and_forecast___control___real.WN">#REF!</definedName>
    <definedName name="Company___cash_contributions__DB_schemes__ongoing____actual_and_forecast___control___real.WR">#REF!</definedName>
    <definedName name="Company___cash_contributions__DB_schemes__ongoing____actual_and_forecast___control___real.WWN">#REF!</definedName>
    <definedName name="Company___cash_interest_rate.ADDN1">#REF!</definedName>
    <definedName name="Company___cash_interest_rate.ADDN2">#REF!</definedName>
    <definedName name="Company___cash_interest_rate.BR">#REF!</definedName>
    <definedName name="Company___cash_interest_rate.WN">#REF!</definedName>
    <definedName name="Company___cash_interest_rate.WR">#REF!</definedName>
    <definedName name="Company___cash_interest_rate.WWN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>#REF!</definedName>
    <definedName name="Company___Cost_to_serve_metered_dual_customers___real">#REF!</definedName>
    <definedName name="Company___Cost_to_serve_metered_sewerage_customers___real">#REF!</definedName>
    <definedName name="Company___Cost_to_serve_metered_water_customers___real">#REF!</definedName>
    <definedName name="Company___Cost_to_serve_per_unmetered_water_customers___real">#REF!</definedName>
    <definedName name="Company___Cost_to_serve_unmetered_dual_customers___real">#REF!</definedName>
    <definedName name="Company___Cost_to_serve_unmetered_sewerage_customers___real">#REF!</definedName>
    <definedName name="Company___CPI_H____2022_23___April">#REF!</definedName>
    <definedName name="Company___CPI_H____2022_23___August">#REF!</definedName>
    <definedName name="Company___CPI_H____2022_23___December">#REF!</definedName>
    <definedName name="Company___CPI_H____2022_23___February">#REF!</definedName>
    <definedName name="Company___CPI_H____2022_23___January">#REF!</definedName>
    <definedName name="Company___CPI_H____2022_23___July">#REF!</definedName>
    <definedName name="Company___CPI_H____2022_23___June">#REF!</definedName>
    <definedName name="Company___CPI_H____2022_23___March">#REF!</definedName>
    <definedName name="Company___CPI_H____2022_23___May">#REF!</definedName>
    <definedName name="Company___CPI_H____2022_23___November">#REF!</definedName>
    <definedName name="Company___CPI_H____2022_23___October">#REF!</definedName>
    <definedName name="Company___CPI_H____2022_23___September">#REF!</definedName>
    <definedName name="Company___Current_tax_liabilities___Appointee_b_f___nominal">#REF!</definedName>
    <definedName name="Company___Debtors_other___nominal">#REF!</definedName>
    <definedName name="Company___Defined_benefit_pension_deficit_recovery_per_IN13_17___real.ADDN1">#REF!</definedName>
    <definedName name="Company___Defined_benefit_pension_deficit_recovery_per_IN13_17___real.ADDN2">#REF!</definedName>
    <definedName name="Company___Defined_benefit_pension_deficit_recovery_per_IN13_17___real.BR">#REF!</definedName>
    <definedName name="Company___Defined_benefit_pension_deficit_recovery_per_IN13_17___real.WN">#REF!</definedName>
    <definedName name="Company___Defined_benefit_pension_deficit_recovery_per_IN13_17___real.WR">#REF!</definedName>
    <definedName name="Company___Defined_benefit_pension_deficit_recovery_per_IN13_17___real.WWN">#REF!</definedName>
    <definedName name="Company___Depreciation_b_f___control___active___nominal.ADDN1">#REF!</definedName>
    <definedName name="Company___Depreciation_b_f___control___active___nominal.ADDN2">#REF!</definedName>
    <definedName name="Company___Depreciation_b_f___control___active___nominal.BR">#REF!</definedName>
    <definedName name="Company___Depreciation_b_f___control___active___nominal.WN">#REF!</definedName>
    <definedName name="Company___Depreciation_b_f___control___active___nominal.WR">#REF!</definedName>
    <definedName name="Company___Depreciation_b_f___control___active___nominal.WWN">#REF!</definedName>
    <definedName name="Company___Disallowable_expenditure___Change_in_general_provisions___control___nominal.ADDN1">#REF!</definedName>
    <definedName name="Company___Disallowable_expenditure___Change_in_general_provisions___control___nominal.ADDN2">#REF!</definedName>
    <definedName name="Company___Disallowable_expenditure___Change_in_general_provisions___control___nominal.BR">#REF!</definedName>
    <definedName name="Company___Disallowable_expenditure___Change_in_general_provisions___control___nominal.WN">#REF!</definedName>
    <definedName name="Company___Disallowable_expenditure___Change_in_general_provisions___control___nominal.WR">#REF!</definedName>
    <definedName name="Company___Disallowable_expenditure___Change_in_general_provisions___control___nominal.WWN">#REF!</definedName>
    <definedName name="Company___Discount_rate_for_reprofiling_allowed_revenue.ADDN1">#REF!</definedName>
    <definedName name="Company___Discount_rate_for_reprofiling_allowed_revenue.ADDN2">#REF!</definedName>
    <definedName name="Company___Discount_rate_for_reprofiling_allowed_revenue.BR">#REF!</definedName>
    <definedName name="Company___Discount_rate_for_reprofiling_allowed_revenue.WN">#REF!</definedName>
    <definedName name="Company___Discount_rate_for_reprofiling_allowed_revenue.WR">#REF!</definedName>
    <definedName name="Company___Discount_rate_for_reprofiling_allowed_revenue.WWN">#REF!</definedName>
    <definedName name="Company___Dividend_creditors_wholesale_retail_split___business_retail___nominal">#REF!</definedName>
    <definedName name="Company___Dividend_creditors_wholesale_retail_split___Dividend_creditors___residential_retail___nominal">#REF!</definedName>
    <definedName name="Company___dividend_yield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>#REF!</definedName>
    <definedName name="Company___Finance_lease_depreciation___control___nominal.ADDN1">#REF!</definedName>
    <definedName name="Company___Finance_lease_depreciation___control___nominal.ADDN2">#REF!</definedName>
    <definedName name="Company___Finance_lease_depreciation___control___nominal.BR">#REF!</definedName>
    <definedName name="Company___Finance_lease_depreciation___control___nominal.WN">#REF!</definedName>
    <definedName name="Company___Finance_lease_depreciation___control___nominal.WR">#REF!</definedName>
    <definedName name="Company___Finance_lease_depreciation___control___nominal.WWN">#REF!</definedName>
    <definedName name="Company___Fixed_asset_net_book_value_at_31_March___business_retail___nominal">#REF!</definedName>
    <definedName name="Company___Fixed_asset_net_book_value_at_31_March___residential_retail___nominal">#REF!</definedName>
    <definedName name="Company___Fixed_assets_b_f___control___active___nominal.ADDN1">#REF!</definedName>
    <definedName name="Company___Fixed_assets_b_f___control___active___nominal.ADDN2">#REF!</definedName>
    <definedName name="Company___Fixed_assets_b_f___control___active___nominal.BR">#REF!</definedName>
    <definedName name="Company___Fixed_assets_b_f___control___active___nominal.WN">#REF!</definedName>
    <definedName name="Company___Fixed_assets_b_f___control___active___nominal.WR">#REF!</definedName>
    <definedName name="Company___Fixed_assets_b_f___control___active___nominal.WWN">#REF!</definedName>
    <definedName name="Company___Grants_and_contributions___capital_expenditure___non_price_control___real.ADDN1">#REF!</definedName>
    <definedName name="Company___Grants_and_contributions___capital_expenditure___non_price_control___real.ADDN2">#REF!</definedName>
    <definedName name="Company___Grants_and_contributions___capital_expenditure___non_price_control___real.BR">#REF!</definedName>
    <definedName name="Company___Grants_and_contributions___capital_expenditure___non_price_control___real.WN">#REF!</definedName>
    <definedName name="Company___Grants_and_contributions___capital_expenditure___non_price_control___real.WR">#REF!</definedName>
    <definedName name="Company___Grants_and_contributions___capital_expenditure___non_price_control___real.WWN">#REF!</definedName>
    <definedName name="Company___Grants_and_contributions___operational_expenditure___non_price_control___real.ADDN1">#REF!</definedName>
    <definedName name="Company___Grants_and_contributions___operational_expenditure___non_price_control___real.ADDN2">#REF!</definedName>
    <definedName name="Company___Grants_and_contributions___operational_expenditure___non_price_control___real.BR">#REF!</definedName>
    <definedName name="Company___Grants_and_contributions___operational_expenditure___non_price_control___real.WN">#REF!</definedName>
    <definedName name="Company___Grants_and_contributions___operational_expenditure___non_price_control___real.WR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>#REF!</definedName>
    <definedName name="Company___Gross_capital_expenditure___real_including_g_c___including_cost_sharing.ADDN2">#REF!</definedName>
    <definedName name="Company___Gross_capital_expenditure___real_including_g_c___including_cost_sharing.BR">#REF!</definedName>
    <definedName name="Company___Gross_capital_expenditure___real_including_g_c___including_cost_sharing.WN">#REF!</definedName>
    <definedName name="Company___Gross_capital_expenditure___real_including_g_c___including_cost_sharing.WR">#REF!</definedName>
    <definedName name="Company___Gross_capital_expenditure___real_including_g_c___including_cost_sharing.WWN">#REF!</definedName>
    <definedName name="Company___HH_Advance_receipts_creditor_days_measured">#REF!</definedName>
    <definedName name="Company___HH_Advance_receipts_creditor_days_unmeasured">#REF!</definedName>
    <definedName name="Company___HH_Measured_income_accrual___nominal">#REF!</definedName>
    <definedName name="Company___HH_Measured_income_accrual_rate">#REF!</definedName>
    <definedName name="Company___HH_measured_trade_debtors">#REF!</definedName>
    <definedName name="Company___HH_measured_trade_receivables___net___nominal">#REF!</definedName>
    <definedName name="Company___HH_unmeasured_trade_debtors">#REF!</definedName>
    <definedName name="Company___HH_unmeasured_trade_receivables___nominal">#REF!</definedName>
    <definedName name="Company___Households_connected_for_sewerage_only___metered">#REF!</definedName>
    <definedName name="Company___Households_connected_for_sewerage_only___unmetered">#REF!</definedName>
    <definedName name="Company___Households_connected_for_water_and_sewerage___metered">#REF!</definedName>
    <definedName name="Company___Households_connected_for_water_and_sewerage___unmetered">#REF!</definedName>
    <definedName name="Company___Households_connected_for_water_only___metered">#REF!</definedName>
    <definedName name="Company___Households_connected_for_water_only___unmetered">#REF!</definedName>
    <definedName name="Company___Innovation_funding___real.ADDN1">#REF!</definedName>
    <definedName name="Company___Innovation_funding___real.ADDN2">#REF!</definedName>
    <definedName name="Company___Innovation_funding___real.BR">#REF!</definedName>
    <definedName name="Company___Innovation_funding___real.WN">#REF!</definedName>
    <definedName name="Company___Innovation_funding___real.WR">#REF!</definedName>
    <definedName name="Company___Innovation_funding___real.WWN">#REF!</definedName>
    <definedName name="Company___Interest_rate___Business___Active">#REF!</definedName>
    <definedName name="Company___interest_rate___residential">#REF!</definedName>
    <definedName name="Company___interest_rate_on_CPIH_index_linked_debt.ADDN1">#REF!</definedName>
    <definedName name="Company___interest_rate_on_CPIH_index_linked_debt.ADDN2">#REF!</definedName>
    <definedName name="Company___interest_rate_on_CPIH_index_linked_debt.BR">#REF!</definedName>
    <definedName name="Company___interest_rate_on_CPIH_index_linked_debt.WN">#REF!</definedName>
    <definedName name="Company___interest_rate_on_CPIH_index_linked_debt.WR">#REF!</definedName>
    <definedName name="Company___interest_rate_on_CPIH_index_linked_debt.WWN">#REF!</definedName>
    <definedName name="Company___interest_rate_on_fixed_rate_debt.ADDN1">#REF!</definedName>
    <definedName name="Company___interest_rate_on_fixed_rate_debt.ADDN2">#REF!</definedName>
    <definedName name="Company___interest_rate_on_fixed_rate_debt.BR">#REF!</definedName>
    <definedName name="Company___interest_rate_on_fixed_rate_debt.WN">#REF!</definedName>
    <definedName name="Company___interest_rate_on_fixed_rate_debt.WR">#REF!</definedName>
    <definedName name="Company___interest_rate_on_fixed_rate_debt.WWN">#REF!</definedName>
    <definedName name="Company___interest_rate_on_RPI_index_linked_debt.ADDN1">#REF!</definedName>
    <definedName name="Company___interest_rate_on_RPI_index_linked_debt.ADDN2">#REF!</definedName>
    <definedName name="Company___interest_rate_on_RPI_index_linked_debt.BR">#REF!</definedName>
    <definedName name="Company___interest_rate_on_RPI_index_linked_debt.WN">#REF!</definedName>
    <definedName name="Company___interest_rate_on_RPI_index_linked_debt.WR">#REF!</definedName>
    <definedName name="Company___interest_rate_on_RPI_index_linked_debt.WWN">#REF!</definedName>
    <definedName name="Company___Inventories_balance___control___nominal.ADDN1">#REF!</definedName>
    <definedName name="Company___Inventories_balance___control___nominal.ADDN2">#REF!</definedName>
    <definedName name="Company___Inventories_balance___control___nominal.BR">#REF!</definedName>
    <definedName name="Company___Inventories_balance___control___nominal.WN">#REF!</definedName>
    <definedName name="Company___Inventories_balance___control___nominal.WR">#REF!</definedName>
    <definedName name="Company___Inventories_balance___control___nominal.WWN">#REF!</definedName>
    <definedName name="Company___IRE_totex_adjustment_for_ACICR__Ofwat____real.ADDN1">#REF!</definedName>
    <definedName name="Company___IRE_totex_adjustment_for_ACICR__Ofwat____real.ADDN2">#REF!</definedName>
    <definedName name="Company___IRE_totex_adjustment_for_ACICR__Ofwat____real.BR">#REF!</definedName>
    <definedName name="Company___IRE_totex_adjustment_for_ACICR__Ofwat____real.WN">#REF!</definedName>
    <definedName name="Company___IRE_totex_adjustment_for_ACICR__Ofwat____real.WR">#REF!</definedName>
    <definedName name="Company___IRE_totex_adjustment_for_ACICR__Ofwat____real.WWN">#REF!</definedName>
    <definedName name="Company___Long_term_CPI_H__assumed_percentage_increase">#REF!</definedName>
    <definedName name="Company___Measured_charge___business.ADDN1">#REF!</definedName>
    <definedName name="Company___Measured_charge___business.ADDN2">#REF!</definedName>
    <definedName name="Company___Measured_charge___business.BR">#REF!</definedName>
    <definedName name="Company___Measured_charge___business.WN">#REF!</definedName>
    <definedName name="Company___Measured_charge___business.WR">#REF!</definedName>
    <definedName name="Company___Measured_charge___business.WWN">#REF!</definedName>
    <definedName name="Company___Measured_charge___residential.ADDN1">#REF!</definedName>
    <definedName name="Company___Measured_charge___residential.ADDN2">#REF!</definedName>
    <definedName name="Company___Measured_charge___residential.BR">#REF!</definedName>
    <definedName name="Company___Measured_charge___residential.WN">#REF!</definedName>
    <definedName name="Company___Measured_charge___residential.WR">#REF!</definedName>
    <definedName name="Company___Measured_charge___residential.WWN">#REF!</definedName>
    <definedName name="Company___Movement_in_intangible_asset_and_investments_balance___control___nominal.ADDN1">#REF!</definedName>
    <definedName name="Company___Movement_in_intangible_asset_and_investments_balance___control___nominal.ADDN2">#REF!</definedName>
    <definedName name="Company___Movement_in_intangible_asset_and_investments_balance___control___nominal.BR">#REF!</definedName>
    <definedName name="Company___Movement_in_intangible_asset_and_investments_balance___control___nominal.WN">#REF!</definedName>
    <definedName name="Company___Movement_in_intangible_asset_and_investments_balance___control___nominal.WR">#REF!</definedName>
    <definedName name="Company___Movement_in_intangible_asset_and_investments_balance___control___nominal.WWN">#REF!</definedName>
    <definedName name="Company___Movement_in_other_liabilities___control___nominal.ADDN1">#REF!</definedName>
    <definedName name="Company___Movement_in_other_liabilities___control___nominal.ADDN2">#REF!</definedName>
    <definedName name="Company___Movement_in_other_liabilities___control___nominal.BR">#REF!</definedName>
    <definedName name="Company___Movement_in_other_liabilities___control___nominal.WN">#REF!</definedName>
    <definedName name="Company___Movement_in_other_liabilities___control___nominal.WR">#REF!</definedName>
    <definedName name="Company___Movement_in_other_liabilities___control___nominal.WWN">#REF!</definedName>
    <definedName name="Company___Movement_in_provisions___control___nominal.ADDN1">#REF!</definedName>
    <definedName name="Company___Movement_in_provisions___control___nominal.ADDN2">#REF!</definedName>
    <definedName name="Company___Movement_in_provisions___control___nominal.BR">#REF!</definedName>
    <definedName name="Company___Movement_in_provisions___control___nominal.WN">#REF!</definedName>
    <definedName name="Company___Movement_in_provisions___control___nominal.WR">#REF!</definedName>
    <definedName name="Company___Movement_in_provisions___control___nominal.WWN">#REF!</definedName>
    <definedName name="Company___movement_in_trade_debtor___business___nominal">#REF!</definedName>
    <definedName name="Company___Non_price_control_income___principal_services___real.ADDN1">#REF!</definedName>
    <definedName name="Company___Non_price_control_income___principal_services___real.ADDN2">#REF!</definedName>
    <definedName name="Company___Non_price_control_income___principal_services___real.BR">#REF!</definedName>
    <definedName name="Company___Non_price_control_income___principal_services___real.WN">#REF!</definedName>
    <definedName name="Company___Non_price_control_income___principal_services___real.WR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>#REF!</definedName>
    <definedName name="Company___Non_price_control_income___third_party_services___Bulk_supplies___General___real.WN">#REF!</definedName>
    <definedName name="Company___Non_price_control_income___third_party_services___Bulk_supplies___General___real.WR">#REF!</definedName>
    <definedName name="Company___Non_price_control_income___third_party_services___Bulk_supplies___General___real.WWN">#REF!</definedName>
    <definedName name="Company___Non_price_control_income___third_party_services___other___real.ADDN1">#REF!</definedName>
    <definedName name="Company___Non_price_control_income___third_party_services___other___real.ADDN2">#REF!</definedName>
    <definedName name="Company___Non_price_control_income___third_party_services___other___real.BR">#REF!</definedName>
    <definedName name="Company___Non_price_control_income___third_party_services___other___real.WN">#REF!</definedName>
    <definedName name="Company___Non_price_control_income___third_party_services___other___real.WR">#REF!</definedName>
    <definedName name="Company___Non_price_control_income___third_party_services___other___real.WWN">#REF!</definedName>
    <definedName name="Company___notional_target_gearing___control.ADDN1">#REF!</definedName>
    <definedName name="Company___notional_target_gearing___control.ADDN2">#REF!</definedName>
    <definedName name="Company___notional_target_gearing___control.BR">#REF!</definedName>
    <definedName name="Company___notional_target_gearing___control.WN">#REF!</definedName>
    <definedName name="Company___notional_target_gearing___control.WR">#REF!</definedName>
    <definedName name="Company___notional_target_gearing___control.WWN">#REF!</definedName>
    <definedName name="Company___opening_business_debtors_measured___nominal">#REF!</definedName>
    <definedName name="Company___opening_business_debtors_unmeasured___nominal">#REF!</definedName>
    <definedName name="Company___Opening_business_retail_measured_advance_receipts___nominal">#REF!</definedName>
    <definedName name="Company___Opening_business_retail_unmeasured_advance_receipts___nominal">#REF!</definedName>
    <definedName name="Company___Opening_Called_up_share_capital_balance___control___nominal.ADDN1">#REF!</definedName>
    <definedName name="Company___Opening_Called_up_share_capital_balance___control___nominal.ADDN2">#REF!</definedName>
    <definedName name="Company___Opening_Called_up_share_capital_balance___control___nominal.BR">#REF!</definedName>
    <definedName name="Company___Opening_Called_up_share_capital_balance___control___nominal.WN">#REF!</definedName>
    <definedName name="Company___Opening_Called_up_share_capital_balance___control___nominal.WR">#REF!</definedName>
    <definedName name="Company___Opening_Called_up_share_capital_balance___control___nominal.WWN">#REF!</definedName>
    <definedName name="Company___Opening_Capex_creditors_balance___control___nominal.ADDN1">#REF!</definedName>
    <definedName name="Company___Opening_Capex_creditors_balance___control___nominal.ADDN2">#REF!</definedName>
    <definedName name="Company___Opening_Capex_creditors_balance___control___nominal.BR">#REF!</definedName>
    <definedName name="Company___Opening_Capex_creditors_balance___control___nominal.WN">#REF!</definedName>
    <definedName name="Company___Opening_Capex_creditors_balance___control___nominal.WR">#REF!</definedName>
    <definedName name="Company___Opening_Capex_creditors_balance___control___nominal.WWN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>#REF!</definedName>
    <definedName name="Company___opening_current_tax_liabilities___control___nominal.ADDN1">#REF!</definedName>
    <definedName name="Company___opening_current_tax_liabilities___control___nominal.ADDN2">#REF!</definedName>
    <definedName name="Company___opening_current_tax_liabilities___control___nominal.BR">#REF!</definedName>
    <definedName name="Company___opening_current_tax_liabilities___control___nominal.WN">#REF!</definedName>
    <definedName name="Company___opening_current_tax_liabilities___control___nominal.WR">#REF!</definedName>
    <definedName name="Company___opening_current_tax_liabilities___control___nominal.WWN">#REF!</definedName>
    <definedName name="Company___opening_deferred_tax_balance___control___nominal.ADDN1">#REF!</definedName>
    <definedName name="Company___opening_deferred_tax_balance___control___nominal.ADDN2">#REF!</definedName>
    <definedName name="Company___opening_deferred_tax_balance___control___nominal.BR">#REF!</definedName>
    <definedName name="Company___opening_deferred_tax_balance___control___nominal.WN">#REF!</definedName>
    <definedName name="Company___opening_deferred_tax_balance___control___nominal.WR">#REF!</definedName>
    <definedName name="Company___opening_deferred_tax_balance___control___nominal.WWN">#REF!</definedName>
    <definedName name="Company___opening_dividend_cashflow_balance___control___nominal.ADDN1">#REF!</definedName>
    <definedName name="Company___opening_dividend_cashflow_balance___control___nominal.ADDN2">#REF!</definedName>
    <definedName name="Company___opening_dividend_cashflow_balance___control___nominal.BR">#REF!</definedName>
    <definedName name="Company___opening_dividend_cashflow_balance___control___nominal.WN">#REF!</definedName>
    <definedName name="Company___opening_dividend_cashflow_balance___control___nominal.WR">#REF!</definedName>
    <definedName name="Company___opening_dividend_cashflow_balance___control___nominal.WWN">#REF!</definedName>
    <definedName name="Company___Opening_Dividend_creditors_balance___control___nominal.ADDN1">#REF!</definedName>
    <definedName name="Company___Opening_Dividend_creditors_balance___control___nominal.ADDN2">#REF!</definedName>
    <definedName name="Company___Opening_Dividend_creditors_balance___control___nominal.BR">#REF!</definedName>
    <definedName name="Company___Opening_Dividend_creditors_balance___control___nominal.WN">#REF!</definedName>
    <definedName name="Company___Opening_Dividend_creditors_balance___control___nominal.WR">#REF!</definedName>
    <definedName name="Company___Opening_Dividend_creditors_balance___control___nominal.WWN">#REF!</definedName>
    <definedName name="Company___Opening_household_measured_advance_receipts___nominal">#REF!</definedName>
    <definedName name="Company___Opening_household_unmeasured_advance_receipts___nominal">#REF!</definedName>
    <definedName name="Company___opening_intangible_asset_and_investments_balance___control___nominal.ADDN1">#REF!</definedName>
    <definedName name="Company___opening_intangible_asset_and_investments_balance___control___nominal.ADDN2">#REF!</definedName>
    <definedName name="Company___opening_intangible_asset_and_investments_balance___control___nominal.BR">#REF!</definedName>
    <definedName name="Company___opening_intangible_asset_and_investments_balance___control___nominal.WN">#REF!</definedName>
    <definedName name="Company___opening_intangible_asset_and_investments_balance___control___nominal.WR">#REF!</definedName>
    <definedName name="Company___opening_intangible_asset_and_investments_balance___control___nominal.WWN">#REF!</definedName>
    <definedName name="Company___Opening_Non_distributable_reserves_balance___control___nominal.ADDN1">#REF!</definedName>
    <definedName name="Company___Opening_Non_distributable_reserves_balance___control___nominal.ADDN2">#REF!</definedName>
    <definedName name="Company___Opening_Non_distributable_reserves_balance___control___nominal.BR">#REF!</definedName>
    <definedName name="Company___Opening_Non_distributable_reserves_balance___control___nominal.WN">#REF!</definedName>
    <definedName name="Company___Opening_Non_distributable_reserves_balance___control___nominal.WR">#REF!</definedName>
    <definedName name="Company___Opening_Non_distributable_reserves_balance___control___nominal.WWN">#REF!</definedName>
    <definedName name="Company___Opening_Other_creditors_balance___control___nominal.ADDN1">#REF!</definedName>
    <definedName name="Company___Opening_Other_creditors_balance___control___nominal.ADDN2">#REF!</definedName>
    <definedName name="Company___Opening_Other_creditors_balance___control___nominal.BR">#REF!</definedName>
    <definedName name="Company___Opening_Other_creditors_balance___control___nominal.WN">#REF!</definedName>
    <definedName name="Company___Opening_Other_creditors_balance___control___nominal.WR">#REF!</definedName>
    <definedName name="Company___Opening_Other_creditors_balance___control___nominal.WWN">#REF!</definedName>
    <definedName name="Company___Opening_Other_debtors_balance___control___nominal.ADDN1">#REF!</definedName>
    <definedName name="Company___Opening_Other_debtors_balance___control___nominal.ADDN2">#REF!</definedName>
    <definedName name="Company___Opening_Other_debtors_balance___control___nominal.BR">#REF!</definedName>
    <definedName name="Company___Opening_Other_debtors_balance___control___nominal.WN">#REF!</definedName>
    <definedName name="Company___Opening_Other_debtors_balance___control___nominal.WR">#REF!</definedName>
    <definedName name="Company___Opening_Other_debtors_balance___control___nominal.WWN">#REF!</definedName>
    <definedName name="Company___Opening_Other_liabilities_balance___control___nominal.ADDN1">#REF!</definedName>
    <definedName name="Company___Opening_Other_liabilities_balance___control___nominal.ADDN2">#REF!</definedName>
    <definedName name="Company___Opening_Other_liabilities_balance___control___nominal.BR">#REF!</definedName>
    <definedName name="Company___Opening_Other_liabilities_balance___control___nominal.WN">#REF!</definedName>
    <definedName name="Company___Opening_Other_liabilities_balance___control___nominal.WR">#REF!</definedName>
    <definedName name="Company___Opening_Other_liabilities_balance___control___nominal.WWN">#REF!</definedName>
    <definedName name="Company___Opening_Provisions_balance___control___nominal.ADDN1">#REF!</definedName>
    <definedName name="Company___Opening_Provisions_balance___control___nominal.ADDN2">#REF!</definedName>
    <definedName name="Company___Opening_Provisions_balance___control___nominal.BR">#REF!</definedName>
    <definedName name="Company___Opening_Provisions_balance___control___nominal.WN">#REF!</definedName>
    <definedName name="Company___Opening_Provisions_balance___control___nominal.WR">#REF!</definedName>
    <definedName name="Company___Opening_Provisions_balance___control___nominal.WWN">#REF!</definedName>
    <definedName name="Company___Opening_retained_cash_balance___Business___nominal">#REF!</definedName>
    <definedName name="Company___Opening_retained_cash_balance___Residential___nominal">#REF!</definedName>
    <definedName name="Company___Opening_retained_earnings_balance___Business____nominal">#REF!</definedName>
    <definedName name="Company___opening_retained_earnings_balance___control___nominal.ADDN1">#REF!</definedName>
    <definedName name="Company___opening_retained_earnings_balance___control___nominal.ADDN2">#REF!</definedName>
    <definedName name="Company___opening_retained_earnings_balance___control___nominal.BR">#REF!</definedName>
    <definedName name="Company___opening_retained_earnings_balance___control___nominal.WN">#REF!</definedName>
    <definedName name="Company___opening_retained_earnings_balance___control___nominal.WR">#REF!</definedName>
    <definedName name="Company___opening_retained_earnings_balance___control___nominal.WWN">#REF!</definedName>
    <definedName name="Company___Opening_Retirement_benefit_asset____liabilities__balance___control___nominal.ADDN1">#REF!</definedName>
    <definedName name="Company___Opening_Retirement_benefit_asset____liabilities__balance___control___nominal.ADDN2">#REF!</definedName>
    <definedName name="Company___Opening_Retirement_benefit_asset____liabilities__balance___control___nominal.BR">#REF!</definedName>
    <definedName name="Company___Opening_Retirement_benefit_asset____liabilities__balance___control___nominal.WN">#REF!</definedName>
    <definedName name="Company___Opening_Retirement_benefit_asset____liabilities__balance___control___nominal.WR">#REF!</definedName>
    <definedName name="Company___Opening_Retirement_benefit_asset____liabilities__balance___control___nominal.WWN">#REF!</definedName>
    <definedName name="Company___opening_tax_loss_balance___wholesale.ADDN1">#REF!</definedName>
    <definedName name="Company___opening_tax_loss_balance___wholesale.ADDN2">#REF!</definedName>
    <definedName name="Company___opening_tax_loss_balance___wholesale.BR">#REF!</definedName>
    <definedName name="Company___opening_tax_loss_balance___wholesale.WN">#REF!</definedName>
    <definedName name="Company___opening_tax_loss_balance___wholesale.WR">#REF!</definedName>
    <definedName name="Company___opening_tax_loss_balance___wholesale.WWN">#REF!</definedName>
    <definedName name="Company___Opening_trade_and_other_payables___Wholesale_creditors___business_retail___nominal">#REF!</definedName>
    <definedName name="Company___Opening_Trade_creditors_balance___control___nominal.ADDN1">#REF!</definedName>
    <definedName name="Company___Opening_Trade_creditors_balance___control___nominal.ADDN2">#REF!</definedName>
    <definedName name="Company___Opening_Trade_creditors_balance___control___nominal.BR">#REF!</definedName>
    <definedName name="Company___Opening_Trade_creditors_balance___control___nominal.WN">#REF!</definedName>
    <definedName name="Company___Opening_Trade_creditors_balance___control___nominal.WR">#REF!</definedName>
    <definedName name="Company___Opening_Trade_creditors_balance___control___nominal.WWN">#REF!</definedName>
    <definedName name="Company___Opening_Trade_debtors_balance___control___nominal.ADDN1">#REF!</definedName>
    <definedName name="Company___Opening_Trade_debtors_balance___control___nominal.ADDN2">#REF!</definedName>
    <definedName name="Company___Opening_Trade_debtors_balance___control___nominal.BR">#REF!</definedName>
    <definedName name="Company___Opening_Trade_debtors_balance___control___nominal.WN">#REF!</definedName>
    <definedName name="Company___Opening_Trade_debtors_balance___control___nominal.WR">#REF!</definedName>
    <definedName name="Company___Opening_Trade_debtors_balance___control___nominal.WWN">#REF!</definedName>
    <definedName name="Company___operating_costs_associated_with_equity_issuance___real.ADDN1">#REF!</definedName>
    <definedName name="Company___operating_costs_associated_with_equity_issuance___real.ADDN2">#REF!</definedName>
    <definedName name="Company___operating_costs_associated_with_equity_issuance___real.BR">#REF!</definedName>
    <definedName name="Company___operating_costs_associated_with_equity_issuance___real.WN">#REF!</definedName>
    <definedName name="Company___operating_costs_associated_with_equity_issuance___real.WR">#REF!</definedName>
    <definedName name="Company___operating_costs_associated_with_equity_issuance___real.WWN">#REF!</definedName>
    <definedName name="Company___Ordinary_dividend_override___nominal">#REF!</definedName>
    <definedName name="Company___Ordinary_shares_issued___control___nominal.ADDN1">#REF!</definedName>
    <definedName name="Company___Ordinary_shares_issued___control___nominal.ADDN2">#REF!</definedName>
    <definedName name="Company___Ordinary_shares_issued___control___nominal.BR">#REF!</definedName>
    <definedName name="Company___Ordinary_shares_issued___control___nominal.WN">#REF!</definedName>
    <definedName name="Company___Ordinary_shares_issued___control___nominal.WR">#REF!</definedName>
    <definedName name="Company___Ordinary_shares_issued___control___nominal.WWN">#REF!</definedName>
    <definedName name="Company___Other_adjustments_to_taxable_profits___control___nominal.ADDN1">#REF!</definedName>
    <definedName name="Company___Other_adjustments_to_taxable_profits___control___nominal.ADDN2">#REF!</definedName>
    <definedName name="Company___Other_adjustments_to_taxable_profits___control___nominal.BR">#REF!</definedName>
    <definedName name="Company___Other_adjustments_to_taxable_profits___control___nominal.WN">#REF!</definedName>
    <definedName name="Company___Other_adjustments_to_taxable_profits___control___nominal.WR">#REF!</definedName>
    <definedName name="Company___Other_adjustments_to_taxable_profits___control___nominal.WWN">#REF!</definedName>
    <definedName name="Company___Other_creditors_target_balance___control___nominal.ADDN1">#REF!</definedName>
    <definedName name="Company___Other_creditors_target_balance___control___nominal.ADDN2">#REF!</definedName>
    <definedName name="Company___Other_creditors_target_balance___control___nominal.BR">#REF!</definedName>
    <definedName name="Company___Other_creditors_target_balance___control___nominal.WN">#REF!</definedName>
    <definedName name="Company___Other_creditors_target_balance___control___nominal.WR">#REF!</definedName>
    <definedName name="Company___Other_creditors_target_balance___control___nominal.WWN">#REF!</definedName>
    <definedName name="Company___other_debtors_target_balance___control___nominal.ADDN1">#REF!</definedName>
    <definedName name="Company___other_debtors_target_balance___control___nominal.ADDN2">#REF!</definedName>
    <definedName name="Company___other_debtors_target_balance___control___nominal.BR">#REF!</definedName>
    <definedName name="Company___other_debtors_target_balance___control___nominal.WN">#REF!</definedName>
    <definedName name="Company___other_debtors_target_balance___control___nominal.WR">#REF!</definedName>
    <definedName name="Company___other_debtors_target_balance___control___nominal.WWN">#REF!</definedName>
    <definedName name="Company___Other_operating_income___real.ADDN1">#REF!</definedName>
    <definedName name="Company___Other_operating_income___real.ADDN2">#REF!</definedName>
    <definedName name="Company___Other_operating_income___real.BR">#REF!</definedName>
    <definedName name="Company___Other_operating_income___real.WN">#REF!</definedName>
    <definedName name="Company___Other_operating_income___real.WR">#REF!</definedName>
    <definedName name="Company___Other_operating_income___real.WWN">#REF!</definedName>
    <definedName name="Company___Other_price_control_income___Third_party_revenue___real.ADDN1">#REF!</definedName>
    <definedName name="Company___Other_price_control_income___Third_party_revenue___real.ADDN2">#REF!</definedName>
    <definedName name="Company___Other_price_control_income___Third_party_revenue___real.BR">#REF!</definedName>
    <definedName name="Company___Other_price_control_income___Third_party_revenue___real.WN">#REF!</definedName>
    <definedName name="Company___Other_price_control_income___Third_party_revenue___real.WR">#REF!</definedName>
    <definedName name="Company___Other_price_control_income___Third_party_revenue___real.WWN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>#REF!</definedName>
    <definedName name="Company___PAYG_Rate___Total_PAYG_rate.ADDN1">#REF!</definedName>
    <definedName name="Company___PAYG_Rate___Total_PAYG_rate.ADDN2">#REF!</definedName>
    <definedName name="Company___PAYG_Rate___Total_PAYG_rate.BR">#REF!</definedName>
    <definedName name="Company___PAYG_Rate___Total_PAYG_rate.WN">#REF!</definedName>
    <definedName name="Company___PAYG_Rate___Total_PAYG_rate.WR">#REF!</definedName>
    <definedName name="Company___PAYG_Rate___Total_PAYG_rate.WWN">#REF!</definedName>
    <definedName name="Company___Percentage_retail_earnings_distributed_as_dividends">#REF!</definedName>
    <definedName name="Company___Post_financeability_adjustments_eligible_for_tax_uplift___real.ADDN1">#REF!</definedName>
    <definedName name="Company___Post_financeability_adjustments_eligible_for_tax_uplift___real.ADDN2">#REF!</definedName>
    <definedName name="Company___Post_financeability_adjustments_eligible_for_tax_uplift___real.BR">#REF!</definedName>
    <definedName name="Company___Post_financeability_adjustments_eligible_for_tax_uplift___real.WN">#REF!</definedName>
    <definedName name="Company___Post_financeability_adjustments_eligible_for_tax_uplift___real.WR">#REF!</definedName>
    <definedName name="Company___Post_financeability_adjustments_eligible_for_tax_uplift___real.WWN">#REF!</definedName>
    <definedName name="Company___Post_financeability_adjustments_not_eligible_for_tax_uplift___real.ADDN1">#REF!</definedName>
    <definedName name="Company___Post_financeability_adjustments_not_eligible_for_tax_uplift___real.ADDN2">#REF!</definedName>
    <definedName name="Company___Post_financeability_adjustments_not_eligible_for_tax_uplift___real.BR">#REF!</definedName>
    <definedName name="Company___Post_financeability_adjustments_not_eligible_for_tax_uplift___real.WN">#REF!</definedName>
    <definedName name="Company___Post_financeability_adjustments_not_eligible_for_tax_uplift___real.WR">#REF!</definedName>
    <definedName name="Company___Post_financeability_adjustments_not_eligible_for_tax_uplift___real.WWN">#REF!</definedName>
    <definedName name="Company___Pre_2020_RCV_opening_balance___real.ADDN1">#REF!</definedName>
    <definedName name="Company___Pre_2020_RCV_opening_balance___real.ADDN2">#REF!</definedName>
    <definedName name="Company___Pre_2020_RCV_opening_balance___real.BR">#REF!</definedName>
    <definedName name="Company___Pre_2020_RCV_opening_balance___real.WN">#REF!</definedName>
    <definedName name="Company___Pre_2020_RCV_opening_balance___real.WR">#REF!</definedName>
    <definedName name="Company___Pre_2020_RCV_opening_balance___real.WWN">#REF!</definedName>
    <definedName name="Company___Pre_2025_RCV_Run_off_rate.ADDN1">#REF!</definedName>
    <definedName name="Company___Pre_2025_RCV_Run_off_rate.ADDN2">#REF!</definedName>
    <definedName name="Company___Pre_2025_RCV_Run_off_rate.BR">#REF!</definedName>
    <definedName name="Company___Pre_2025_RCV_Run_off_rate.WN">#REF!</definedName>
    <definedName name="Company___Pre_2025_RCV_Run_off_rate.WR">#REF!</definedName>
    <definedName name="Company___Pre_2025_RCV_Run_off_rate.WWN">#REF!</definedName>
    <definedName name="Company___Price_control_income___third_party_services___Rechargeable_works___real.ADDN1">#REF!</definedName>
    <definedName name="Company___Price_control_income___third_party_services___Rechargeable_works___real.ADDN2">#REF!</definedName>
    <definedName name="Company___Price_control_income___third_party_services___Rechargeable_works___real.BR">#REF!</definedName>
    <definedName name="Company___Price_control_income___third_party_services___Rechargeable_works___real.WN">#REF!</definedName>
    <definedName name="Company___Price_control_income___third_party_services___Rechargeable_works___real.WR">#REF!</definedName>
    <definedName name="Company___Price_control_income___third_party_services___Rechargeable_works___real.WWN">#REF!</definedName>
    <definedName name="Company___Prior_period_company_residential_apportionment">#REF!</definedName>
    <definedName name="Company___Proportion_of_capitalised_revenue_expenditure__infra___non_infra_.ADDN1">#REF!</definedName>
    <definedName name="Company___Proportion_of_capitalised_revenue_expenditure__infra___non_infra_.ADDN2">#REF!</definedName>
    <definedName name="Company___Proportion_of_capitalised_revenue_expenditure__infra___non_infra_.BR">#REF!</definedName>
    <definedName name="Company___Proportion_of_capitalised_revenue_expenditure__infra___non_infra_.WN">#REF!</definedName>
    <definedName name="Company___Proportion_of_capitalised_revenue_expenditure__infra___non_infra_.WR">#REF!</definedName>
    <definedName name="Company___Proportion_of_capitalised_revenue_expenditure__infra___non_infra_.WWN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>#REF!</definedName>
    <definedName name="Company___proportion_of_new_capital_expenditure_qualifying_for_a_full_deduction.ADDN1">#REF!</definedName>
    <definedName name="Company___proportion_of_new_capital_expenditure_qualifying_for_a_full_deduction.ADDN2">#REF!</definedName>
    <definedName name="Company___proportion_of_new_capital_expenditure_qualifying_for_a_full_deduction.BR">#REF!</definedName>
    <definedName name="Company___proportion_of_new_capital_expenditure_qualifying_for_a_full_deduction.WN">#REF!</definedName>
    <definedName name="Company___proportion_of_new_capital_expenditure_qualifying_for_a_full_deduction.WR">#REF!</definedName>
    <definedName name="Company___proportion_of_new_capital_expenditure_qualifying_for_a_full_deduction.WWN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>#REF!</definedName>
    <definedName name="Company___Proportion_of_RPI_ILD">#REF!</definedName>
    <definedName name="Company___proportion_of_taxable_profits_available_for_tax_loss_utilisation">#REF!</definedName>
    <definedName name="Company___QAA_reward__penalty____real.ADDN1">#REF!</definedName>
    <definedName name="Company___QAA_reward__penalty____real.ADDN2">#REF!</definedName>
    <definedName name="Company___QAA_reward__penalty____real.BR">#REF!</definedName>
    <definedName name="Company___QAA_reward__penalty____real.WN">#REF!</definedName>
    <definedName name="Company___QAA_reward__penalty____real.WR">#REF!</definedName>
    <definedName name="Company___QAA_reward__penalty____real.WWN">#REF!</definedName>
    <definedName name="Company___real_dividend_growth">#REF!</definedName>
    <definedName name="Company___Reprofiling_revenue___real.ADDN1">#REF!</definedName>
    <definedName name="Company___Reprofiling_revenue___real.ADDN2">#REF!</definedName>
    <definedName name="Company___Reprofiling_revenue___real.BR">#REF!</definedName>
    <definedName name="Company___Reprofiling_revenue___real.WN">#REF!</definedName>
    <definedName name="Company___Reprofiling_revenue___real.WR">#REF!</definedName>
    <definedName name="Company___Reprofiling_revenue___real.WWN">#REF!</definedName>
    <definedName name="Company___Residential_net_margin_for_company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>#REF!</definedName>
    <definedName name="Company___Residential_retail_revenue_adjustment_active___real">#REF!</definedName>
    <definedName name="Company___Retail___Corporation_tax_creditor_b_f___nominal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>#REF!</definedName>
    <definedName name="Company___Retirement_benefit_asset____liability__balance___Residential___nominal">#REF!</definedName>
    <definedName name="Company___RPI_CPIH_wedge_for_RPI_ILD_indexation_rate">#REF!</definedName>
    <definedName name="Company___Run_off_rate_for_Post_2025_RCV.ADDN1">#REF!</definedName>
    <definedName name="Company___Run_off_rate_for_Post_2025_RCV.ADDN2">#REF!</definedName>
    <definedName name="Company___Run_off_rate_for_Post_2025_RCV.BR">#REF!</definedName>
    <definedName name="Company___Run_off_rate_for_Post_2025_RCV.WN">#REF!</definedName>
    <definedName name="Company___Run_off_rate_for_Post_2025_RCV.WR">#REF!</definedName>
    <definedName name="Company___Run_off_rate_for_Post_2025_RCV.WWN">#REF!</definedName>
    <definedName name="Company___Statutory_Corporation_tax_rate">#REF!</definedName>
    <definedName name="Company___Tariff_Band___Forecast_allocated_wholesale_charge___nominal.1">#REF!</definedName>
    <definedName name="Company___Tariff_Band___Forecast_allocated_wholesale_charge___nominal.2">#REF!</definedName>
    <definedName name="Company___Tariff_Band___Forecast_allocated_wholesale_charge___nominal.3">#REF!</definedName>
    <definedName name="Company___tariff_band___net_margin_percentage.1">#REF!</definedName>
    <definedName name="Company___tariff_band___net_margin_percentage.2">#REF!</definedName>
    <definedName name="Company___tariff_band___net_margin_percentage.3">#REF!</definedName>
    <definedName name="Company___Tariff_Band___Number_of_customers___Tariff_Band.1">#REF!</definedName>
    <definedName name="Company___Tariff_Band___Number_of_customers___Tariff_Band.2">#REF!</definedName>
    <definedName name="Company___Tariff_Band___Number_of_customers___Tariff_Band.3">#REF!</definedName>
    <definedName name="Company___tax_cashflow_initial_balance.ADDN1">#REF!</definedName>
    <definedName name="Company___tax_cashflow_initial_balance.ADDN2">#REF!</definedName>
    <definedName name="Company___tax_cashflow_initial_balance.BR">#REF!</definedName>
    <definedName name="Company___tax_cashflow_initial_balance.WN">#REF!</definedName>
    <definedName name="Company___tax_cashflow_initial_balance.WR">#REF!</definedName>
    <definedName name="Company___tax_cashflow_initial_balance.WWN">#REF!</definedName>
    <definedName name="Company___Tax_loss_allowance___nominal">#REF!</definedName>
    <definedName name="Company___Tonnes_of_dry_solid___BR">#REF!</definedName>
    <definedName name="Company___Total_Additional_control_customers_WN">#REF!</definedName>
    <definedName name="Company___Total_Additional_control_customers_WR">#REF!</definedName>
    <definedName name="Company___Total_direct_procurement_from_customers___infrastructure_cost_1___real.ADDN1">#REF!</definedName>
    <definedName name="Company___Total_direct_procurement_from_customers___infrastructure_cost_1___real.ADDN2">#REF!</definedName>
    <definedName name="Company___Total_direct_procurement_from_customers___infrastructure_cost_1___real.BR">#REF!</definedName>
    <definedName name="Company___Total_direct_procurement_from_customers___infrastructure_cost_1___real.WN">#REF!</definedName>
    <definedName name="Company___Total_direct_procurement_from_customers___infrastructure_cost_1___real.WR">#REF!</definedName>
    <definedName name="Company___Total_direct_procurement_from_customers___infrastructure_cost_1___real.WWN">#REF!</definedName>
    <definedName name="Company___Total_direct_procurement_from_customers___infrastructure_cost_2___real.ADDN1">#REF!</definedName>
    <definedName name="Company___Total_direct_procurement_from_customers___infrastructure_cost_2___real.ADDN2">#REF!</definedName>
    <definedName name="Company___Total_direct_procurement_from_customers___infrastructure_cost_2___real.BR">#REF!</definedName>
    <definedName name="Company___Total_direct_procurement_from_customers___infrastructure_cost_2___real.WN">#REF!</definedName>
    <definedName name="Company___Total_direct_procurement_from_customers___infrastructure_cost_2___real.WR">#REF!</definedName>
    <definedName name="Company___Total_direct_procurement_from_customers___infrastructure_cost_2___real.WWN">#REF!</definedName>
    <definedName name="Company___Total_direct_procurement_from_customers___infrastructure_cost_3___real.ADDN1">#REF!</definedName>
    <definedName name="Company___Total_direct_procurement_from_customers___infrastructure_cost_3___real.ADDN2">#REF!</definedName>
    <definedName name="Company___Total_direct_procurement_from_customers___infrastructure_cost_3___real.BR">#REF!</definedName>
    <definedName name="Company___Total_direct_procurement_from_customers___infrastructure_cost_3___real.WN">#REF!</definedName>
    <definedName name="Company___Total_direct_procurement_from_customers___infrastructure_cost_3___real.WR">#REF!</definedName>
    <definedName name="Company___Total_direct_procurement_from_customers___infrastructure_cost_3___real.WWN">#REF!</definedName>
    <definedName name="Company___Total_direct_procurement_from_customers___infrastructure_cost_4___real.ADDN1">#REF!</definedName>
    <definedName name="Company___Total_direct_procurement_from_customers___infrastructure_cost_4___real.ADDN2">#REF!</definedName>
    <definedName name="Company___Total_direct_procurement_from_customers___infrastructure_cost_4___real.BR">#REF!</definedName>
    <definedName name="Company___Total_direct_procurement_from_customers___infrastructure_cost_4___real.WN">#REF!</definedName>
    <definedName name="Company___Total_direct_procurement_from_customers___infrastructure_cost_4___real.WR">#REF!</definedName>
    <definedName name="Company___Total_direct_procurement_from_customers___infrastructure_cost_4___real.WWN">#REF!</definedName>
    <definedName name="Company___Total_direct_procurement_from_customers___infrastructure_cost_5___real.ADDN1">#REF!</definedName>
    <definedName name="Company___Total_direct_procurement_from_customers___infrastructure_cost_5___real.ADDN2">#REF!</definedName>
    <definedName name="Company___Total_direct_procurement_from_customers___infrastructure_cost_5___real.BR">#REF!</definedName>
    <definedName name="Company___Total_direct_procurement_from_customers___infrastructure_cost_5___real.WN">#REF!</definedName>
    <definedName name="Company___Total_direct_procurement_from_customers___infrastructure_cost_5___real.WR">#REF!</definedName>
    <definedName name="Company___Total_direct_procurement_from_customers___infrastructure_cost_5___real.WWN">#REF!</definedName>
    <definedName name="Company___Total_direct_procurement_from_customers___infrastructure_cost_6___real.ADDN1">#REF!</definedName>
    <definedName name="Company___Total_direct_procurement_from_customers___infrastructure_cost_6___real.ADDN2">#REF!</definedName>
    <definedName name="Company___Total_direct_procurement_from_customers___infrastructure_cost_6___real.BR">#REF!</definedName>
    <definedName name="Company___Total_direct_procurement_from_customers___infrastructure_cost_6___real.WN">#REF!</definedName>
    <definedName name="Company___Total_direct_procurement_from_customers___infrastructure_cost_6___real.WR">#REF!</definedName>
    <definedName name="Company___Total_direct_procurement_from_customers___infrastructure_cost_6___real.WWN">#REF!</definedName>
    <definedName name="Company___Total_gross_operational_expenditure___real___including_cost_sharing___real.ADDN1">#REF!</definedName>
    <definedName name="Company___Total_gross_operational_expenditure___real___including_cost_sharing___real.ADDN2">#REF!</definedName>
    <definedName name="Company___Total_gross_operational_expenditure___real___including_cost_sharing___real.BR">#REF!</definedName>
    <definedName name="Company___Total_gross_operational_expenditure___real___including_cost_sharing___real.WN">#REF!</definedName>
    <definedName name="Company___Total_gross_operational_expenditure___real___including_cost_sharing___real.WR">#REF!</definedName>
    <definedName name="Company___Total_gross_operational_expenditure___real___including_cost_sharing___real.WWN">#REF!</definedName>
    <definedName name="Company___Trade_and_other_payables___Retail_other_payables___nominal">#REF!</definedName>
    <definedName name="Company___Trade_and_other_payables___Retail_trade_payables___nominal">#REF!</definedName>
    <definedName name="Company___Trade_and_other_payables___Wholesale_creditors___residential_retail___nominal">#REF!</definedName>
    <definedName name="Company___Unmeasured_charge___business.ADDN1">#REF!</definedName>
    <definedName name="Company___Unmeasured_charge___business.ADDN2">#REF!</definedName>
    <definedName name="Company___Unmeasured_charge___business.BR">#REF!</definedName>
    <definedName name="Company___Unmeasured_charge___business.WN">#REF!</definedName>
    <definedName name="Company___Unmeasured_charge___business.WR">#REF!</definedName>
    <definedName name="Company___Unmeasured_charge___business.WWN">#REF!</definedName>
    <definedName name="Company___Unmeasured_charge___residential.ADDN1">#REF!</definedName>
    <definedName name="Company___Unmeasured_charge___residential.ADDN2">#REF!</definedName>
    <definedName name="Company___Unmeasured_charge___residential.BR">#REF!</definedName>
    <definedName name="Company___Unmeasured_charge___residential.WN">#REF!</definedName>
    <definedName name="Company___Unmeasured_charge___residential.WR">#REF!</definedName>
    <definedName name="Company___Unmeasured_charge___residential.WWN">#REF!</definedName>
    <definedName name="Company___Water_efficiency_funding___real.ADDN1">#REF!</definedName>
    <definedName name="Company___Water_efficiency_funding___real.ADDN2">#REF!</definedName>
    <definedName name="Company___Water_efficiency_funding___real.BR">#REF!</definedName>
    <definedName name="Company___Water_efficiency_funding___real.WN">#REF!</definedName>
    <definedName name="Company___Water_efficiency_funding___real.WR">#REF!</definedName>
    <definedName name="Company___Water_efficiency_funding___real.WWN">#REF!</definedName>
    <definedName name="Company___Wholesale___Trade_creditor_days___control.ADDN1">#REF!</definedName>
    <definedName name="Company___Wholesale___Trade_creditor_days___control.ADDN2">#REF!</definedName>
    <definedName name="Company___Wholesale___Trade_creditor_days___control.BR">#REF!</definedName>
    <definedName name="Company___Wholesale___Trade_creditor_days___control.WN">#REF!</definedName>
    <definedName name="Company___Wholesale___Trade_creditor_days___control.WR">#REF!</definedName>
    <definedName name="Company___Wholesale___Trade_creditor_days___control.WWN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>#REF!</definedName>
    <definedName name="Company___Wholesale_and_retail_line_item_split___capex_creditors___residential_retail___nominal">#REF!</definedName>
    <definedName name="Company___Wholesale_DB_pension_cash_excess_over_charge___control___real.ADDN1">#REF!</definedName>
    <definedName name="Company___Wholesale_DB_pension_cash_excess_over_charge___control___real.ADDN2">#REF!</definedName>
    <definedName name="Company___Wholesale_DB_pension_cash_excess_over_charge___control___real.BR">#REF!</definedName>
    <definedName name="Company___Wholesale_DB_pension_cash_excess_over_charge___control___real.WN">#REF!</definedName>
    <definedName name="Company___Wholesale_DB_pension_cash_excess_over_charge___control___real.WR">#REF!</definedName>
    <definedName name="Company___Wholesale_DB_pension_cash_excess_over_charge___control___real.WWN">#REF!</definedName>
    <definedName name="Company___Wholesale_fixed_asset_life__post_override____control.ADDN1">#REF!</definedName>
    <definedName name="Company___Wholesale_fixed_asset_life__post_override____control.ADDN2">#REF!</definedName>
    <definedName name="Company___Wholesale_fixed_asset_life__post_override____control.BR">#REF!</definedName>
    <definedName name="Company___Wholesale_fixed_asset_life__post_override____control.WN">#REF!</definedName>
    <definedName name="Company___Wholesale_fixed_asset_life__post_override____control.WR">#REF!</definedName>
    <definedName name="Company___Wholesale_fixed_asset_life__post_override____control.WWN">#REF!</definedName>
    <definedName name="Company___Wholesale_WACC___notional___Cost_of_debt___nominal.ADDN1">#REF!</definedName>
    <definedName name="Company___Wholesale_WACC___notional___Cost_of_debt___nominal.ADDN2">#REF!</definedName>
    <definedName name="Company___Wholesale_WACC___notional___Cost_of_debt___nominal.BR">#REF!</definedName>
    <definedName name="Company___Wholesale_WACC___notional___Cost_of_debt___nominal.WN">#REF!</definedName>
    <definedName name="Company___Wholesale_WACC___notional___Cost_of_debt___nominal.WR">#REF!</definedName>
    <definedName name="Company___Wholesale_WACC___notional___Cost_of_debt___nominal.WWN">#REF!</definedName>
    <definedName name="Company___Wholesale_WACC___notional___Equity___nominal.ADDN1">#REF!</definedName>
    <definedName name="Company___Wholesale_WACC___notional___Equity___nominal.ADDN2">#REF!</definedName>
    <definedName name="Company___Wholesale_WACC___notional___Equity___nominal.BR">#REF!</definedName>
    <definedName name="Company___Wholesale_WACC___notional___Equity___nominal.WN">#REF!</definedName>
    <definedName name="Company___Wholesale_WACC___notional___Equity___nominal.WR">#REF!</definedName>
    <definedName name="Company___Wholesale_WACC___notional___Equity___nominal.WWN">#REF!</definedName>
    <definedName name="Company___Wholesale_WACC___notional___Gearing___nominal.ADDN1">#REF!</definedName>
    <definedName name="Company___Wholesale_WACC___notional___Gearing___nominal.ADDN2">#REF!</definedName>
    <definedName name="Company___Wholesale_WACC___notional___Gearing___nominal.BR">#REF!</definedName>
    <definedName name="Company___Wholesale_WACC___notional___Gearing___nominal.WN">#REF!</definedName>
    <definedName name="Company___Wholesale_WACC___notional___Gearing___nominal.WR">#REF!</definedName>
    <definedName name="Company___Wholesale_WACC___notional___Gearing___nominal.WWN">#REF!</definedName>
    <definedName name="Company___Year_on_year___change___CPI_H___Financial_year_average_indices_year_on_year__">#REF!</definedName>
    <definedName name="COMPANY_ACRONYM">#REF!</definedName>
    <definedName name="Company_exited_the_retail_market_switch">#REF!</definedName>
    <definedName name="Company_is_WoC">#REF!</definedName>
    <definedName name="CompanyCode">#REF!</definedName>
    <definedName name="CompanyDesc">#REF!</definedName>
    <definedName name="CompanyName">#REF!</definedName>
    <definedName name="CompanyNumber">#REF!</definedName>
    <definedName name="components_by_LA">#REF!</definedName>
    <definedName name="Constants">#REF!</definedName>
    <definedName name="Contract_year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>#REF!</definedName>
    <definedName name="Control___K___periodic.ADDN1">#REF!</definedName>
    <definedName name="Control___K___periodic.ADDN2">#REF!</definedName>
    <definedName name="Control___K___periodic.BR">#REF!</definedName>
    <definedName name="Control___K___periodic.WN">#REF!</definedName>
    <definedName name="Control___K___periodic.WR">#REF!</definedName>
    <definedName name="Control___K___periodic.WWN">#REF!</definedName>
    <definedName name="Control__growth_calculated_over_5_years_period____K___simple_average.ADDN1">#REF!</definedName>
    <definedName name="Control__growth_calculated_over_5_years_period____K___simple_average.ADDN2">#REF!</definedName>
    <definedName name="Control__growth_calculated_over_5_years_period____K___simple_average.BR">#REF!</definedName>
    <definedName name="Control__growth_calculated_over_5_years_period____K___simple_average.WN">#REF!</definedName>
    <definedName name="Control__growth_calculated_over_5_years_period____K___simple_average.WR">#REF!</definedName>
    <definedName name="Control__growth_calculated_over_5_years_period____K___simple_average.WWN">#REF!</definedName>
    <definedName name="Control_in_use_flag.ADDN1">#REF!</definedName>
    <definedName name="Control_in_use_flag.ADDN2">#REF!</definedName>
    <definedName name="Control_in_use_flag.BR">#REF!</definedName>
    <definedName name="Control_in_use_flag.WN">#REF!</definedName>
    <definedName name="Control_in_use_flag.WR">#REF!</definedName>
    <definedName name="Control_in_use_flag.WWN">#REF!</definedName>
    <definedName name="Control_is_sewerage.ADDN1">#REF!</definedName>
    <definedName name="Control_is_sewerage.ADDN2">#REF!</definedName>
    <definedName name="Control_is_sewerage.BR">#REF!</definedName>
    <definedName name="Control_is_sewerage.WN">#REF!</definedName>
    <definedName name="Control_is_sewerage.WR">#REF!</definedName>
    <definedName name="Control_is_sewerage.WWN">#REF!</definedName>
    <definedName name="Control_is_water.ADDN1">#REF!</definedName>
    <definedName name="Control_is_water.ADDN2">#REF!</definedName>
    <definedName name="Control_is_water.BR">#REF!</definedName>
    <definedName name="Control_is_water.WN">#REF!</definedName>
    <definedName name="Control_is_water.WR">#REF!</definedName>
    <definedName name="Control_is_water.WWN">#REF!</definedName>
    <definedName name="Control_level_revenue_requirement_incl._tax_charge___nominal.ADDN1">#REF!</definedName>
    <definedName name="Control_level_revenue_requirement_incl._tax_charge___nominal.ADDN2">#REF!</definedName>
    <definedName name="Control_level_revenue_requirement_incl._tax_charge___nominal.BR">#REF!</definedName>
    <definedName name="Control_level_revenue_requirement_incl._tax_charge___nominal.WN">#REF!</definedName>
    <definedName name="Control_level_revenue_requirement_incl._tax_charge___nominal.WR">#REF!</definedName>
    <definedName name="Control_level_revenue_requirement_incl._tax_charge___nominal.WWN">#REF!</definedName>
    <definedName name="Control_level_tax_due___post_financeability___check">#REF!</definedName>
    <definedName name="Control_level_tax_due___post_financeability___check_overall">#REF!</definedName>
    <definedName name="Control_level_tax_due_check">#REF!</definedName>
    <definedName name="Control_level_tax_due_check_overall">#REF!</definedName>
    <definedName name="COPI">#REF!</definedName>
    <definedName name="COPI_0203">#REF!</definedName>
    <definedName name="COPI_0708">#REF!</definedName>
    <definedName name="COPI2">#REF!</definedName>
    <definedName name="COPInotNI">#REF!</definedName>
    <definedName name="COPIVar">#REF!</definedName>
    <definedName name="CORNWALL">#REF!</definedName>
    <definedName name="Corporation_tax_paid___Business___nominal">#REF!</definedName>
    <definedName name="Corporation_tax_paid___Business___nominal.NEG">#REF!</definedName>
    <definedName name="Corporation_tax_paid___Residential___nominal">#REF!</definedName>
    <definedName name="Corporation_tax_paid___Residential___nominal.NEG">#REF!</definedName>
    <definedName name="Cost_of_equity__used_in_WACC____control___real_CPIH.ADDN1">#REF!</definedName>
    <definedName name="Cost_of_equity__used_in_WACC____control___real_CPIH.ADDN2">#REF!</definedName>
    <definedName name="Cost_of_equity__used_in_WACC____control___real_CPIH.BR">#REF!</definedName>
    <definedName name="Cost_of_equity__used_in_WACC____control___real_CPIH.WN">#REF!</definedName>
    <definedName name="Cost_of_equity__used_in_WACC____control___real_CPIH.WR">#REF!</definedName>
    <definedName name="Cost_of_equity__used_in_WACC____control___real_CPIH.WWN">#REF!</definedName>
    <definedName name="Cost_to_serve_all_Residential_retail_customers___nominal">#REF!</definedName>
    <definedName name="Cost_to_serve_measured_dual_customers___nominal">#REF!</definedName>
    <definedName name="Cost_to_serve_measured_sewerage_customers___nominal">#REF!</definedName>
    <definedName name="Cost_to_serve_measured_water_customers___nominal">#REF!</definedName>
    <definedName name="Cost_to_serve_per_metered_dual_customers___Adjusted___real">#REF!</definedName>
    <definedName name="Cost_to_serve_per_metered_sewerage_customers___Adjusted___real">#REF!</definedName>
    <definedName name="Cost_to_serve_per_metered_water_customers___Adjusted___real">#REF!</definedName>
    <definedName name="Cost_to_serve_per_unmetered_dual_customers___Adjusted___real">#REF!</definedName>
    <definedName name="Cost_to_serve_per_unmetered_sewerage_customers___Adjusted___real">#REF!</definedName>
    <definedName name="Cost_to_serve_per_unmetered_water_customers___Adjusted___real">#REF!</definedName>
    <definedName name="Cost_to_serve_unmeasured_dual_customers___nominal">#REF!</definedName>
    <definedName name="Cost_to_serve_unmeasured_sewerage_customers___nominal">#REF!</definedName>
    <definedName name="Cost_to_serve_unmeasured_water_customers___nominal">#REF!</definedName>
    <definedName name="CostBase94">#REF!</definedName>
    <definedName name="CostBase98">#REF!</definedName>
    <definedName name="Costs_associated_with_post_financeability_adjustments___nominal.ADDN1">#REF!</definedName>
    <definedName name="Costs_associated_with_post_financeability_adjustments___nominal.ADDN2">#REF!</definedName>
    <definedName name="Costs_associated_with_post_financeability_adjustments___nominal.BR">#REF!</definedName>
    <definedName name="Costs_associated_with_post_financeability_adjustments___nominal.WN">#REF!</definedName>
    <definedName name="Costs_associated_with_post_financeability_adjustments___nominal.WR">#REF!</definedName>
    <definedName name="Costs_associated_with_post_financeability_adjustments___nominal.WWN">#REF!</definedName>
    <definedName name="Costs_associated_with_post_financeability_adjustments___wholesale___nominal">#REF!</definedName>
    <definedName name="costsactualcum">#REF!</definedName>
    <definedName name="CoTypeSwitch">#REF!</definedName>
    <definedName name="CPI_H___April___index">#REF!</definedName>
    <definedName name="CPI_H___August___index">#REF!</definedName>
    <definedName name="CPI_H___Basket_year___cumulative___increase_from_base_year_basket_value__November_">#REF!</definedName>
    <definedName name="CPI_H___December___index">#REF!</definedName>
    <definedName name="CPI_H___February___index">#REF!</definedName>
    <definedName name="CPI_H___Fin_year_average___inflate_from_base_year_2022_2023_average___CALC">#REF!</definedName>
    <definedName name="CPI_H___Fin_year_average___inflate_from_base_year_2022_23_average">#REF!</definedName>
    <definedName name="CPI_H___Fin_year_average___percentage_increase">#REF!</definedName>
    <definedName name="CPI_H___Financial_year_average___index">#REF!</definedName>
    <definedName name="CPI_H___January___index">#REF!</definedName>
    <definedName name="CPI_H___July___index">#REF!</definedName>
    <definedName name="CPI_H___June___index">#REF!</definedName>
    <definedName name="CPI_H___March___index">#REF!</definedName>
    <definedName name="CPI_H___May___index">#REF!</definedName>
    <definedName name="CPI_H___November___index">#REF!</definedName>
    <definedName name="CPI_H___October___index">#REF!</definedName>
    <definedName name="CPI_H___September__index">#REF!</definedName>
    <definedName name="CPI_H__Base_year__November___indexation_factor___CALC">#REF!</definedName>
    <definedName name="CPI_H__Growth_from_24_25_FYE_to_25_26_FYA">#REF!</definedName>
    <definedName name="CPIH_ILD_adjustments_POS_only___nominal.ADDN1">#REF!</definedName>
    <definedName name="CPIH_ILD_adjustments_POS_only___nominal.ADDN2">#REF!</definedName>
    <definedName name="CPIH_ILD_adjustments_POS_only___nominal.BR">#REF!</definedName>
    <definedName name="CPIH_ILD_adjustments_POS_only___nominal.WN">#REF!</definedName>
    <definedName name="CPIH_ILD_adjustments_POS_only___nominal.WR">#REF!</definedName>
    <definedName name="CPIH_ILD_adjustments_POS_only___nominal.WWN">#REF!</definedName>
    <definedName name="CPIH_ILD_indexation_rate">#REF!</definedName>
    <definedName name="CPIH_Index_linked_debt___nominal.ADDN1">#REF!</definedName>
    <definedName name="CPIH_Index_linked_debt___nominal.ADDN1.BEG">#REF!</definedName>
    <definedName name="CPIH_Index_linked_debt___nominal.ADDN2">#REF!</definedName>
    <definedName name="CPIH_Index_linked_debt___nominal.ADDN2.BEG">#REF!</definedName>
    <definedName name="CPIH_Index_linked_debt___nominal.BR">#REF!</definedName>
    <definedName name="CPIH_Index_linked_debt___nominal.BR.BEG">#REF!</definedName>
    <definedName name="CPIH_Index_linked_debt___nominal.WN">#REF!</definedName>
    <definedName name="CPIH_Index_linked_debt___nominal.WN.BEG">#REF!</definedName>
    <definedName name="CPIH_Index_linked_debt___nominal.WR">#REF!</definedName>
    <definedName name="CPIH_Index_linked_debt___nominal.WR.BEG">#REF!</definedName>
    <definedName name="CPIH_Index_linked_debt___nominal.WWN">#REF!</definedName>
    <definedName name="CPIH_Index_linked_debt___nominal.WWN.BEG">#REF!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CPIH_Interest_on_Index_linked_loans___control___nominal.ADDN1">#REF!</definedName>
    <definedName name="CPIH_Interest_on_Index_linked_loans___control___nominal.ADDN2">#REF!</definedName>
    <definedName name="CPIH_Interest_on_Index_linked_loans___control___nominal.BR">#REF!</definedName>
    <definedName name="CPIH_Interest_on_Index_linked_loans___control___nominal.WN">#REF!</definedName>
    <definedName name="CPIH_Interest_on_Index_linked_loans___control___nominal.WR">#REF!</definedName>
    <definedName name="CPIH_Interest_on_Index_linked_loans___control___nominal.WWN">#REF!</definedName>
    <definedName name="CPIH_opening_index_linked_debt___nominal.ADDN1">#REF!</definedName>
    <definedName name="CPIH_opening_index_linked_debt___nominal.ADDN2">#REF!</definedName>
    <definedName name="CPIH_opening_index_linked_debt___nominal.BR">#REF!</definedName>
    <definedName name="CPIH_opening_index_linked_debt___nominal.WN">#REF!</definedName>
    <definedName name="CPIH_opening_index_linked_debt___nominal.WR">#REF!</definedName>
    <definedName name="CPIH_opening_index_linked_debt___nominal.WWN">#REF!</definedName>
    <definedName name="Creditor_balance___Business___nominal">#REF!</definedName>
    <definedName name="Creditor_balance___Residential___nominal">#REF!</definedName>
    <definedName name="Creditor_balance___Retail___nominal">#REF!</definedName>
    <definedName name="CRW">#REF!</definedName>
    <definedName name="CUMBRIA">#REF!</definedName>
    <definedName name="Currency">#REF!</definedName>
    <definedName name="Current_assets___Appointee___nominal">#REF!</definedName>
    <definedName name="Current_Capex_by_Subline">#REF!</definedName>
    <definedName name="current_period">#REF!</definedName>
    <definedName name="Current_Tax___Retail___nominal">#REF!</definedName>
    <definedName name="Current_Tax___Retail___nominal.NEG">#REF!</definedName>
    <definedName name="Current_tax_charge___Appointee___nominal">#REF!</definedName>
    <definedName name="Current_tax_charge___Appointee___nominal.NEG">#REF!</definedName>
    <definedName name="Current_tax_charge___Business___nominal">#REF!</definedName>
    <definedName name="Current_tax_charge___Business___nominal.NEG">#REF!</definedName>
    <definedName name="Current_tax_charge___Residential___nominal">#REF!</definedName>
    <definedName name="Current_tax_charge___Residential___nominal.NEG">#REF!</definedName>
    <definedName name="Current_tax_liabilities___control___nominal.ADDN1">#REF!</definedName>
    <definedName name="Current_tax_liabilities___control___nominal.ADDN1.BEG">#REF!</definedName>
    <definedName name="Current_tax_liabilities___control___nominal.ADDN2">#REF!</definedName>
    <definedName name="Current_tax_liabilities___control___nominal.ADDN2.BEG">#REF!</definedName>
    <definedName name="Current_tax_liabilities___control___nominal.BR">#REF!</definedName>
    <definedName name="Current_tax_liabilities___control___nominal.BR.BEG">#REF!</definedName>
    <definedName name="Current_tax_liabilities___control___nominal.WN">#REF!</definedName>
    <definedName name="Current_tax_liabilities___control___nominal.WN.BEG">#REF!</definedName>
    <definedName name="Current_tax_liabilities___control___nominal.WR">#REF!</definedName>
    <definedName name="Current_tax_liabilities___control___nominal.WR.BEG">#REF!</definedName>
    <definedName name="Current_tax_liabilities___control___nominal.WWN">#REF!</definedName>
    <definedName name="Current_tax_liabilities___control___nominal.WWN.BEG">#REF!</definedName>
    <definedName name="Current_tax_liabilities___Wholesale___nominal">#REF!</definedName>
    <definedName name="Current_tax_liabilities_balance___Appointee___nominal">#REF!</definedName>
    <definedName name="Current_tax_liabilities_balance___Appointee___nominal.BEG">#REF!</definedName>
    <definedName name="CURRENT_YEAR">#REF!</definedName>
    <definedName name="CurrentRate06">#REF!</definedName>
    <definedName name="CWDSpreadsheet23APRILSTUDIES">#REF!</definedName>
    <definedName name="d">#REF!</definedName>
    <definedName name="da" hidden="1">#REF!</definedName>
    <definedName name="data">#REF!</definedName>
    <definedName name="_xlnm.Database">#REF!</definedName>
    <definedName name="DatasetCode">#REF!</definedName>
    <definedName name="DatasetName">#REF!</definedName>
    <definedName name="date">#REF!</definedName>
    <definedName name="Days_in_a_year">#REF!</definedName>
    <definedName name="Days_in_year">#REF!</definedName>
    <definedName name="days_years_conversion">#REF!</definedName>
    <definedName name="DB_pension_cash_contributions___control___nominal.ADDN1">#REF!</definedName>
    <definedName name="DB_pension_cash_contributions___control___nominal.ADDN2">#REF!</definedName>
    <definedName name="DB_pension_cash_contributions___control___nominal.BR">#REF!</definedName>
    <definedName name="DB_pension_cash_contributions___control___nominal.WN">#REF!</definedName>
    <definedName name="DB_pension_cash_contributions___control___nominal.WR">#REF!</definedName>
    <definedName name="DB_pension_cash_contributions___control___nominal.WWN">#REF!</definedName>
    <definedName name="DB_pension_cash_contributions___control___post_financeability___nominal.ADDN1">#REF!</definedName>
    <definedName name="DB_pension_cash_contributions___control___post_financeability___nominal.ADDN2">#REF!</definedName>
    <definedName name="DB_pension_cash_contributions___control___post_financeability___nominal.BR">#REF!</definedName>
    <definedName name="DB_pension_cash_contributions___control___post_financeability___nominal.WN">#REF!</definedName>
    <definedName name="DB_pension_cash_contributions___control___post_financeability___nominal.WR">#REF!</definedName>
    <definedName name="DB_pension_cash_contributions___control___post_financeability___nominal.WWN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>#REF!</definedName>
    <definedName name="DB_pension_contributions_in_excess_of_accounting_charge___control___nominal.ADDN1">#REF!</definedName>
    <definedName name="DB_pension_contributions_in_excess_of_accounting_charge___control___nominal.ADDN2">#REF!</definedName>
    <definedName name="DB_pension_contributions_in_excess_of_accounting_charge___control___nominal.BR">#REF!</definedName>
    <definedName name="DB_pension_contributions_in_excess_of_accounting_charge___control___nominal.WN">#REF!</definedName>
    <definedName name="DB_pension_contributions_in_excess_of_accounting_charge___control___nominal.WR">#REF!</definedName>
    <definedName name="DB_pension_contributions_in_excess_of_accounting_charge___control___nominal.WWN">#REF!</definedName>
    <definedName name="Debt">#REF!</definedName>
    <definedName name="Debt_balance___Appointee___nominal">#REF!</definedName>
    <definedName name="Debtor_balance___Business___nominal">#REF!</definedName>
    <definedName name="Debtor_balance___Business___nominal.BEG">#REF!</definedName>
    <definedName name="Debtor_balance___Residential___nominal">#REF!</definedName>
    <definedName name="Debtor_balance___Residential___nominal.BEG">#REF!</definedName>
    <definedName name="Debtor_balance___Retail___nominal">#REF!</definedName>
    <definedName name="Debtors_other___business___nominal">#REF!</definedName>
    <definedName name="Debtors_other___Residential___nominal">#REF!</definedName>
    <definedName name="Deferred_tax___Wholesale___nominal">#REF!</definedName>
    <definedName name="Deferred_tax___Wholesale___nominal.NEG">#REF!</definedName>
    <definedName name="Deferred_tax_balance___Appointee___nominal">#REF!</definedName>
    <definedName name="Deferred_tax_balance___Appointee___nominal.NEG">#REF!</definedName>
    <definedName name="Deferred_tax_balance___control___nominal.ADDN1">#REF!</definedName>
    <definedName name="Deferred_tax_balance___control___nominal.ADDN1.BEG">#REF!</definedName>
    <definedName name="Deferred_tax_balance___control___nominal.ADDN1.NEG">#REF!</definedName>
    <definedName name="Deferred_tax_balance___control___nominal.ADDN2">#REF!</definedName>
    <definedName name="Deferred_tax_balance___control___nominal.ADDN2.BEG">#REF!</definedName>
    <definedName name="Deferred_tax_balance___control___nominal.ADDN2.NEG">#REF!</definedName>
    <definedName name="Deferred_tax_balance___control___nominal.BR">#REF!</definedName>
    <definedName name="Deferred_tax_balance___control___nominal.BR.BEG">#REF!</definedName>
    <definedName name="Deferred_tax_balance___control___nominal.BR.NEG">#REF!</definedName>
    <definedName name="Deferred_tax_balance___control___nominal.WN">#REF!</definedName>
    <definedName name="Deferred_tax_balance___control___nominal.WN.BEG">#REF!</definedName>
    <definedName name="Deferred_tax_balance___control___nominal.WN.NEG">#REF!</definedName>
    <definedName name="Deferred_tax_balance___control___nominal.WR">#REF!</definedName>
    <definedName name="Deferred_tax_balance___control___nominal.WR.BEG">#REF!</definedName>
    <definedName name="Deferred_tax_balance___control___nominal.WR.NEG">#REF!</definedName>
    <definedName name="Deferred_tax_balance___control___nominal.WWN">#REF!</definedName>
    <definedName name="Deferred_tax_balance___control___nominal.WWN.BEG">#REF!</definedName>
    <definedName name="Deferred_tax_balance___control___nominal.WWN.NEG">#REF!</definedName>
    <definedName name="Deferred_tax_balance___post_financeability___control___nominal.ADDN1">#REF!</definedName>
    <definedName name="Deferred_tax_balance___post_financeability___control___nominal.ADDN1.BEG">#REF!</definedName>
    <definedName name="Deferred_tax_balance___post_financeability___control___nominal.ADDN2">#REF!</definedName>
    <definedName name="Deferred_tax_balance___post_financeability___control___nominal.ADDN2.BEG">#REF!</definedName>
    <definedName name="Deferred_tax_balance___post_financeability___control___nominal.BR">#REF!</definedName>
    <definedName name="Deferred_tax_balance___post_financeability___control___nominal.BR.BEG">#REF!</definedName>
    <definedName name="Deferred_tax_balance___post_financeability___control___nominal.WN">#REF!</definedName>
    <definedName name="Deferred_tax_balance___post_financeability___control___nominal.WN.BEG">#REF!</definedName>
    <definedName name="Deferred_tax_balance___post_financeability___control___nominal.WR">#REF!</definedName>
    <definedName name="Deferred_tax_balance___post_financeability___control___nominal.WR.BEG">#REF!</definedName>
    <definedName name="Deferred_tax_balance___post_financeability___control___nominal.WWN">#REF!</definedName>
    <definedName name="Deferred_tax_balance___post_financeability___control___nominal.WWN.BEG">#REF!</definedName>
    <definedName name="Deferred_tax_from_change_in_tax_rate.ADDN1">#REF!</definedName>
    <definedName name="Deferred_tax_from_change_in_tax_rate.ADDN2">#REF!</definedName>
    <definedName name="Deferred_tax_from_change_in_tax_rate.BR">#REF!</definedName>
    <definedName name="Deferred_tax_from_change_in_tax_rate.WN">#REF!</definedName>
    <definedName name="Deferred_tax_from_change_in_tax_rate.WR">#REF!</definedName>
    <definedName name="Deferred_tax_from_change_in_tax_rate.WWN">#REF!</definedName>
    <definedName name="Deferred_tax_from_change_in_tax_rate___post_financeability___nominal.ADDN1">#REF!</definedName>
    <definedName name="Deferred_tax_from_change_in_tax_rate___post_financeability___nominal.ADDN2">#REF!</definedName>
    <definedName name="Deferred_tax_from_change_in_tax_rate___post_financeability___nominal.BR">#REF!</definedName>
    <definedName name="Deferred_tax_from_change_in_tax_rate___post_financeability___nominal.WN">#REF!</definedName>
    <definedName name="Deferred_tax_from_change_in_tax_rate___post_financeability___nominal.WR">#REF!</definedName>
    <definedName name="Deferred_tax_from_change_in_tax_rate___post_financeability___nominal.WWN">#REF!</definedName>
    <definedName name="Deferred_tax_from_temporary_difference.ADDN1">#REF!</definedName>
    <definedName name="Deferred_tax_from_temporary_difference.ADDN2">#REF!</definedName>
    <definedName name="Deferred_tax_from_temporary_difference.BR">#REF!</definedName>
    <definedName name="Deferred_tax_from_temporary_difference.WN">#REF!</definedName>
    <definedName name="Deferred_tax_from_temporary_difference.WR">#REF!</definedName>
    <definedName name="Deferred_tax_from_temporary_difference.WWN">#REF!</definedName>
    <definedName name="Deferred_tax_from_temporary_difference___post_financeability___nominal.ADDN1">#REF!</definedName>
    <definedName name="Deferred_tax_from_temporary_difference___post_financeability___nominal.ADDN2">#REF!</definedName>
    <definedName name="Deferred_tax_from_temporary_difference___post_financeability___nominal.BR">#REF!</definedName>
    <definedName name="Deferred_tax_from_temporary_difference___post_financeability___nominal.WN">#REF!</definedName>
    <definedName name="Deferred_tax_from_temporary_difference___post_financeability___nominal.WR">#REF!</definedName>
    <definedName name="Deferred_tax_from_temporary_difference___post_financeability___nominal.WWN">#REF!</definedName>
    <definedName name="Denitrification_N_Fraction_Lost">#REF!</definedName>
    <definedName name="DepInput">#REF!</definedName>
    <definedName name="Depreciation___Appointee___nominal">#REF!</definedName>
    <definedName name="Depreciation___Appointee___nominal.NEG">#REF!</definedName>
    <definedName name="DERBYSHIRE">#REF!</definedName>
    <definedName name="desc2prog">#REF!</definedName>
    <definedName name="DescriptionColumnRef">#REF!</definedName>
    <definedName name="DETR">#REF!</definedName>
    <definedName name="DEVON">#REF!</definedName>
    <definedName name="df">{"bal",#N/A,FALSE,"working papers";"income",#N/A,FALSE,"working papers"}</definedName>
    <definedName name="DID">#REF!</definedName>
    <definedName name="Diesel_Admin">#REF!</definedName>
    <definedName name="Diesel_Admin_Exp">#REF!</definedName>
    <definedName name="Diesel_Drink">#REF!</definedName>
    <definedName name="Diesel_Drink_Exp">#REF!</definedName>
    <definedName name="Diesel_EF_CO2">#REF!</definedName>
    <definedName name="Diesel_Sewage">#REF!</definedName>
    <definedName name="Diesel_Sewage_Exp">#REF!</definedName>
    <definedName name="Diesel_Sludge">#REF!</definedName>
    <definedName name="Diesel_Sludge_Exp">#REF!</definedName>
    <definedName name="Diesel_Transport_Freight">#REF!</definedName>
    <definedName name="Diesel_Transport_Passenger">#REF!</definedName>
    <definedName name="Diesel_Van_CO2">#REF!</definedName>
    <definedName name="Diesel_Van_Miles">#REF!</definedName>
    <definedName name="Dig_Sec_Enclosed">#REF!</definedName>
    <definedName name="Disallowable_expenditure___Change_in_general_provisions___wholesale___nominal">#REF!</definedName>
    <definedName name="Discounted_2020_25_RCV_closing_balance___nominal.ADDN1">#REF!</definedName>
    <definedName name="Discounted_2020_25_RCV_closing_balance___nominal.ADDN2">#REF!</definedName>
    <definedName name="Discounted_2020_25_RCV_closing_balance___nominal.BR">#REF!</definedName>
    <definedName name="Discounted_2020_25_RCV_closing_balance___nominal.WN">#REF!</definedName>
    <definedName name="Discounted_2020_25_RCV_closing_balance___nominal.WR">#REF!</definedName>
    <definedName name="Discounted_2020_25_RCV_closing_balance___nominal.WWN">#REF!</definedName>
    <definedName name="Discounted_average_of_2020_25_RCV___nominal.ADDN1">#REF!</definedName>
    <definedName name="Discounted_average_of_2020_25_RCV___nominal.ADDN2">#REF!</definedName>
    <definedName name="Discounted_average_of_2020_25_RCV___nominal.BR">#REF!</definedName>
    <definedName name="Discounted_average_of_2020_25_RCV___nominal.WN">#REF!</definedName>
    <definedName name="Discounted_average_of_2020_25_RCV___nominal.WR">#REF!</definedName>
    <definedName name="Discounted_average_of_2020_25_RCV___nominal.WWN">#REF!</definedName>
    <definedName name="Discounted_average_of_Post_2025_RCV___nominal.ADDN1">#REF!</definedName>
    <definedName name="Discounted_average_of_Post_2025_RCV___nominal.ADDN2">#REF!</definedName>
    <definedName name="Discounted_average_of_Post_2025_RCV___nominal.BR">#REF!</definedName>
    <definedName name="Discounted_average_of_Post_2025_RCV___nominal.WN">#REF!</definedName>
    <definedName name="Discounted_average_of_Post_2025_RCV___nominal.WR">#REF!</definedName>
    <definedName name="Discounted_average_of_Post_2025_RCV___nominal.WWN">#REF!</definedName>
    <definedName name="Discounted_average_of_Pre_2020_RCV___nominal.ADDN1">#REF!</definedName>
    <definedName name="Discounted_average_of_Pre_2020_RCV___nominal.ADDN2">#REF!</definedName>
    <definedName name="Discounted_average_of_Pre_2020_RCV___nominal.BR">#REF!</definedName>
    <definedName name="Discounted_average_of_Pre_2020_RCV___nominal.WN">#REF!</definedName>
    <definedName name="Discounted_average_of_Pre_2020_RCV___nominal.WR">#REF!</definedName>
    <definedName name="Discounted_average_of_Pre_2020_RCV___nominal.WWN">#REF!</definedName>
    <definedName name="Discounted_Post_2025_RCV_closing_balance___nominal.ADDN1">#REF!</definedName>
    <definedName name="Discounted_Post_2025_RCV_closing_balance___nominal.ADDN2">#REF!</definedName>
    <definedName name="Discounted_Post_2025_RCV_closing_balance___nominal.BR">#REF!</definedName>
    <definedName name="Discounted_Post_2025_RCV_closing_balance___nominal.WN">#REF!</definedName>
    <definedName name="Discounted_Post_2025_RCV_closing_balance___nominal.WR">#REF!</definedName>
    <definedName name="Discounted_Post_2025_RCV_closing_balance___nominal.WWN">#REF!</definedName>
    <definedName name="Discounted_Pre_2020_RCV_closing_balance___nominal.ADDN1">#REF!</definedName>
    <definedName name="Discounted_Pre_2020_RCV_closing_balance___nominal.ADDN2">#REF!</definedName>
    <definedName name="Discounted_Pre_2020_RCV_closing_balance___nominal.BR">#REF!</definedName>
    <definedName name="Discounted_Pre_2020_RCV_closing_balance___nominal.WN">#REF!</definedName>
    <definedName name="Discounted_Pre_2020_RCV_closing_balance___nominal.WR">#REF!</definedName>
    <definedName name="Discounted_Pre_2020_RCV_closing_balance___nominal.WWN">#REF!</definedName>
    <definedName name="Discounted_revenue___real">#REF!</definedName>
    <definedName name="Discounted_TDS">#REF!</definedName>
    <definedName name="DistInput">#REF!</definedName>
    <definedName name="Dividend___Appointee___nominal">#REF!</definedName>
    <definedName name="Dividend___Appointee___nominal.NEG">#REF!</definedName>
    <definedName name="Dividend___Appointee___real">#REF!</definedName>
    <definedName name="Dividend___Wholesale___nominal">#REF!</definedName>
    <definedName name="Dividend___Wholesale___nominal.NEG">#REF!</definedName>
    <definedName name="Dividend___Wholesale___real">#REF!</definedName>
    <definedName name="Dividend_cashflow_balance___control___nominal.ADDN1">#REF!</definedName>
    <definedName name="Dividend_cashflow_balance___control___nominal.ADDN1.BEG">#REF!</definedName>
    <definedName name="Dividend_cashflow_balance___control___nominal.ADDN2">#REF!</definedName>
    <definedName name="Dividend_cashflow_balance___control___nominal.ADDN2.BEG">#REF!</definedName>
    <definedName name="Dividend_cashflow_balance___control___nominal.BR">#REF!</definedName>
    <definedName name="Dividend_cashflow_balance___control___nominal.BR.BEG">#REF!</definedName>
    <definedName name="Dividend_cashflow_balance___control___nominal.WN">#REF!</definedName>
    <definedName name="Dividend_cashflow_balance___control___nominal.WN.BEG">#REF!</definedName>
    <definedName name="Dividend_cashflow_balance___control___nominal.WR">#REF!</definedName>
    <definedName name="Dividend_cashflow_balance___control___nominal.WR.BEG">#REF!</definedName>
    <definedName name="Dividend_cashflow_balance___control___nominal.WWN">#REF!</definedName>
    <definedName name="Dividend_cashflow_balance___control___nominal.WWN.BEG">#REF!</definedName>
    <definedName name="Dividend_cover___Appointee">#REF!</definedName>
    <definedName name="Dividend_cover___Appointee___Post_Fin_adj___Appointee">#REF!</definedName>
    <definedName name="Dividend_creditor_balance___Appointee___nominal">#REF!</definedName>
    <definedName name="Dividend_creditor_balance___Appointee___nominal.BEG">#REF!</definedName>
    <definedName name="Dividend_creditor_balance___Business___nominal">#REF!</definedName>
    <definedName name="Dividend_creditor_balance___Business___nominal.BEG">#REF!</definedName>
    <definedName name="Dividend_creditor_balance___Residential___nominal">#REF!</definedName>
    <definedName name="Dividend_creditor_balance___Residential___nominal.BEG">#REF!</definedName>
    <definedName name="Dividend_creditor_balance___Retail___nominal">#REF!</definedName>
    <definedName name="Dividend_creditors_balance___control___nominal.ADDN1">#REF!</definedName>
    <definedName name="Dividend_creditors_balance___control___nominal.ADDN1.BEG">#REF!</definedName>
    <definedName name="Dividend_creditors_balance___control___nominal.ADDN2">#REF!</definedName>
    <definedName name="Dividend_creditors_balance___control___nominal.ADDN2.BEG">#REF!</definedName>
    <definedName name="Dividend_creditors_balance___control___nominal.BR">#REF!</definedName>
    <definedName name="Dividend_creditors_balance___control___nominal.BR.BEG">#REF!</definedName>
    <definedName name="Dividend_creditors_balance___control___nominal.WN">#REF!</definedName>
    <definedName name="Dividend_creditors_balance___control___nominal.WN.BEG">#REF!</definedName>
    <definedName name="Dividend_creditors_balance___control___nominal.WR">#REF!</definedName>
    <definedName name="Dividend_creditors_balance___control___nominal.WR.BEG">#REF!</definedName>
    <definedName name="Dividend_creditors_balance___control___nominal.WWN">#REF!</definedName>
    <definedName name="Dividend_creditors_balance___control___nominal.WWN.BEG">#REF!</definedName>
    <definedName name="Dividend_creditors_balance___Wholesale___nominal">#REF!</definedName>
    <definedName name="Dividend_interest___control___nominal.ADDN1">#REF!</definedName>
    <definedName name="Dividend_interest___control___nominal.ADDN2">#REF!</definedName>
    <definedName name="Dividend_interest___control___nominal.BR">#REF!</definedName>
    <definedName name="Dividend_interest___control___nominal.WN">#REF!</definedName>
    <definedName name="Dividend_interest___control___nominal.WR">#REF!</definedName>
    <definedName name="Dividend_interest___control___nominal.WWN">#REF!</definedName>
    <definedName name="Dividend_paid___Appointee___nominal">#REF!</definedName>
    <definedName name="Dividend_paid___Appointee___nominal.NEG">#REF!</definedName>
    <definedName name="Dividend_paid___Business___nominal">#REF!</definedName>
    <definedName name="Dividend_paid___Business___nominal.NEG">#REF!</definedName>
    <definedName name="Dividend_paid___Residential___nominal">#REF!</definedName>
    <definedName name="Dividend_paid___Residential___nominal.NEG">#REF!</definedName>
    <definedName name="Dividend_yield___Appointee">#REF!</definedName>
    <definedName name="Dividends">#REF!</definedName>
    <definedName name="Dividends___Retail___nominal">#REF!</definedName>
    <definedName name="Dividends___Retail___nominal.NEG">#REF!</definedName>
    <definedName name="Dividends_due___Business___nominal">#REF!</definedName>
    <definedName name="Dividends_due___Business___nominal.NEG">#REF!</definedName>
    <definedName name="Dividends_due___Residential___nominal">#REF!</definedName>
    <definedName name="Dividends_due___Residential___nominal.NEG">#REF!</definedName>
    <definedName name="Dividends_equal_100____check">#REF!</definedName>
    <definedName name="Dividends_equal_100____check_overall">#REF!</definedName>
    <definedName name="DIVISION">#REF!</definedName>
    <definedName name="dnonames">#REF!</definedName>
    <definedName name="dog" localSheetId="1" hidden="1">{"NET",#N/A,FALSE,"401C11"}</definedName>
    <definedName name="dog" localSheetId="3" hidden="1">{"NET",#N/A,FALSE,"401C11"}</definedName>
    <definedName name="dog" localSheetId="4" hidden="1">{"NET",#N/A,FALSE,"401C11"}</definedName>
    <definedName name="dog" hidden="1">{"NET",#N/A,FALSE,"401C11"}</definedName>
    <definedName name="Dom_Freight_Tonne_km">#REF!</definedName>
    <definedName name="Dom_Freight_Tonne_km_CO2">#REF!</definedName>
    <definedName name="Dom_Passenger_km">#REF!</definedName>
    <definedName name="DORSET" localSheetId="1">#REF!</definedName>
    <definedName name="DORSET">#REF!</definedName>
    <definedName name="DR">#REF!</definedName>
    <definedName name="DURHAM" localSheetId="1">#REF!</definedName>
    <definedName name="DURHAM">#REF!</definedName>
    <definedName name="DVWBPinputs" localSheetId="1">#REF!</definedName>
    <definedName name="DVWBPinputs">#REF!</definedName>
    <definedName name="DVWBPtrans">#REF!</definedName>
    <definedName name="DVWtransition">#REF!</definedName>
    <definedName name="DYFED">#REF!</definedName>
    <definedName name="dynG2AltProg">OFFSET(#REF!,0,#REF!,1,#REF!)</definedName>
    <definedName name="dynG2BC">OFFSET(#REF!,0,#REF!,1,#REF!)</definedName>
    <definedName name="dynG2Briefed">OFFSET(#REF!,0,#REF!,1,#REF!)</definedName>
    <definedName name="dynG2FivePlusSeven">OFFSET(#REF!,0,#REF!,1,#REF!)</definedName>
    <definedName name="dynG2InDel">OFFSET(#REF!,0,#REF!,1,#REF!)</definedName>
    <definedName name="dynG2InStudy">OFFSET(#REF!,0,#REF!,1,#REF!)</definedName>
    <definedName name="dynG2Labels">OFFSET(#REF!,0,#REF!,1,#REF!)</definedName>
    <definedName name="dynG2Unbriefed">OFFSET(#REF!,0,#REF!,1,#REF!)</definedName>
    <definedName name="dynGBriefed">OFFSET(#REF!,0,0,1,#REF!)</definedName>
    <definedName name="dynGControl">OFFSET(#REF!,0,#REF!,1,#REF!)</definedName>
    <definedName name="dynGFivePlusSeven">OFFSET(#REF!,0,0,1,#REF!)</definedName>
    <definedName name="dynGInDel">OFFSET(#REF!,0,0,1,#REF!)</definedName>
    <definedName name="dynGInDelivery">OFFSET(#REF!,0,#REF!,1,#REF!)</definedName>
    <definedName name="dynGInStudy">OFFSET(#REF!,0,#REF!,1,#REF!)</definedName>
    <definedName name="dynGLabels">OFFSET(#REF!,0,0,2,#REF!)</definedName>
    <definedName name="dynGNames">OFFSET(#REF!,0,#REF!,2,#REF!)</definedName>
    <definedName name="dynGPostBDA">OFFSET(#REF!,0,#REF!,1,#REF!)</definedName>
    <definedName name="dynGUnbriefed">OFFSET(#REF!,0,#REF!,1,#REF!)</definedName>
    <definedName name="e">#REF!</definedName>
    <definedName name="E_No">#REF!</definedName>
    <definedName name="E_SUSSEX" localSheetId="1">#REF!</definedName>
    <definedName name="E_SUSSEX">#REF!</definedName>
    <definedName name="EAcat">#REF!</definedName>
    <definedName name="EAcat2004">#REF!</definedName>
    <definedName name="Earnings_after_tax__EAT____Business___nominal">#REF!</definedName>
    <definedName name="Earnings_after_tax__EAT____control___nominal.ADDN1">#REF!</definedName>
    <definedName name="Earnings_after_tax__EAT____control___nominal.ADDN2">#REF!</definedName>
    <definedName name="Earnings_after_tax__EAT____control___nominal.BR">#REF!</definedName>
    <definedName name="Earnings_after_tax__EAT____control___nominal.WN">#REF!</definedName>
    <definedName name="Earnings_after_tax__EAT____control___nominal.WR">#REF!</definedName>
    <definedName name="Earnings_after_tax__EAT____control___nominal.WWN">#REF!</definedName>
    <definedName name="Earnings_after_tax__EAT____Residential___nominal">#REF!</definedName>
    <definedName name="Earnings_after_tax__EAT____Retail___nominal">#REF!</definedName>
    <definedName name="Earnings_after_tax__EAT____wholesale___nominal">#REF!</definedName>
    <definedName name="Earnings_available_for_dividends___business___nominal">#REF!</definedName>
    <definedName name="Earnings_available_for_dividends___Residential___nominal">#REF!</definedName>
    <definedName name="Earnings_before_interest_and_tax__EBIT____Business___nominal">#REF!</definedName>
    <definedName name="Earnings_before_interest_and_tax__EBIT____control___nominal.ADDN1">#REF!</definedName>
    <definedName name="Earnings_before_interest_and_tax__EBIT____control___nominal.ADDN2">#REF!</definedName>
    <definedName name="Earnings_before_interest_and_tax__EBIT____control___nominal.BR">#REF!</definedName>
    <definedName name="Earnings_before_interest_and_tax__EBIT____control___nominal.WN">#REF!</definedName>
    <definedName name="Earnings_before_interest_and_tax__EBIT____control___nominal.WR">#REF!</definedName>
    <definedName name="Earnings_before_interest_and_tax__EBIT____control___nominal.WWN">#REF!</definedName>
    <definedName name="Earnings_before_interest_and_tax__EBIT____Residential___nominal">#REF!</definedName>
    <definedName name="Earnings_before_interest_and_tax__EBIT____Retail___nominal">#REF!</definedName>
    <definedName name="Earnings_before_interest_and_tax__EBIT____wholesale">#REF!</definedName>
    <definedName name="Earnings_before_tax___Business___nominal">#REF!</definedName>
    <definedName name="Earnings_before_tax__EBT____Business___nominal">#REF!</definedName>
    <definedName name="Earnings_before_tax__EBT____control___nominal.ADDN1">#REF!</definedName>
    <definedName name="Earnings_before_tax__EBT____control___nominal.ADDN2">#REF!</definedName>
    <definedName name="Earnings_before_tax__EBT____control___nominal.BR">#REF!</definedName>
    <definedName name="Earnings_before_tax__EBT____control___nominal.WN">#REF!</definedName>
    <definedName name="Earnings_before_tax__EBT____control___nominal.WR">#REF!</definedName>
    <definedName name="Earnings_before_tax__EBT____control___nominal.WWN">#REF!</definedName>
    <definedName name="earnings_before_tax__EBT____Residential___nominal">#REF!</definedName>
    <definedName name="Earnings_before_tax__EBT____Retail___nominal">#REF!</definedName>
    <definedName name="Earnings_before_tax__EBT____Wholesale___nominal">#REF!</definedName>
    <definedName name="EAsummary">#REF!</definedName>
    <definedName name="EAsummary2004">#REF!</definedName>
    <definedName name="EAto">#REF!</definedName>
    <definedName name="EBIT_less_current_tax_charge___Appointee___nominal">#REF!</definedName>
    <definedName name="EBIT_less_current_tax_charge___control___nominal.ADDN1">#REF!</definedName>
    <definedName name="EBIT_less_current_tax_charge___control___nominal.ADDN2">#REF!</definedName>
    <definedName name="EBIT_less_current_tax_charge___control___nominal.BR">#REF!</definedName>
    <definedName name="EBIT_less_current_tax_charge___control___nominal.WN">#REF!</definedName>
    <definedName name="EBIT_less_current_tax_charge___control___nominal.WR">#REF!</definedName>
    <definedName name="EBIT_less_current_tax_charge___control___nominal.WWN">#REF!</definedName>
    <definedName name="EBIT_less_current_tax_charge__building_blocks_method____Appointee___nominal">#REF!</definedName>
    <definedName name="EBIT_less_current_tax_charge__building_blocks_method____Wholesale___nominal">#REF!</definedName>
    <definedName name="EBITDA___Appointee___nominal">#REF!</definedName>
    <definedName name="EBITDA___Business___nominal">#REF!</definedName>
    <definedName name="EBITDA___control___nominal.ADDN1">#REF!</definedName>
    <definedName name="EBITDA___control___nominal.ADDN2">#REF!</definedName>
    <definedName name="EBITDA___control___nominal.BR">#REF!</definedName>
    <definedName name="EBITDA___control___nominal.WN">#REF!</definedName>
    <definedName name="EBITDA___control___nominal.WR">#REF!</definedName>
    <definedName name="EBITDA___control___nominal.WWN">#REF!</definedName>
    <definedName name="EBITDA___Finstat_Wholesale___nominal">#REF!</definedName>
    <definedName name="EBITDA___Residential___nominal">#REF!</definedName>
    <definedName name="EBITDA___Retail___nominal">#REF!</definedName>
    <definedName name="Eff">#REF!</definedName>
    <definedName name="Effective_Tax_Rate.ADDN1">#REF!</definedName>
    <definedName name="Effective_Tax_Rate.ADDN2">#REF!</definedName>
    <definedName name="Effective_Tax_Rate.BR">#REF!</definedName>
    <definedName name="Effective_Tax_Rate.WN">#REF!</definedName>
    <definedName name="Effective_Tax_Rate.WR">#REF!</definedName>
    <definedName name="Effective_Tax_Rate.WWN">#REF!</definedName>
    <definedName name="EHY">#REF!</definedName>
    <definedName name="ELECTRICITY">#REF!</definedName>
    <definedName name="End_of_AMP_period_flag">#REF!</definedName>
    <definedName name="End_of_AMP_period_flag_date">#REF!</definedName>
    <definedName name="EndAMP">#REF!</definedName>
    <definedName name="EndYearRef">#REF!</definedName>
    <definedName name="Equity_dividends_paid___control___nominal.ADDN1">#REF!</definedName>
    <definedName name="Equity_dividends_paid___control___nominal.ADDN1.NEG">#REF!</definedName>
    <definedName name="Equity_dividends_paid___control___nominal.ADDN2">#REF!</definedName>
    <definedName name="Equity_dividends_paid___control___nominal.ADDN2.NEG">#REF!</definedName>
    <definedName name="Equity_dividends_paid___control___nominal.BR">#REF!</definedName>
    <definedName name="Equity_dividends_paid___control___nominal.BR.NEG">#REF!</definedName>
    <definedName name="Equity_dividends_paid___control___nominal.WN">#REF!</definedName>
    <definedName name="Equity_dividends_paid___control___nominal.WN.NEG">#REF!</definedName>
    <definedName name="Equity_dividends_paid___control___nominal.WR">#REF!</definedName>
    <definedName name="Equity_dividends_paid___control___nominal.WR.NEG">#REF!</definedName>
    <definedName name="Equity_dividends_paid___control___nominal.WWN">#REF!</definedName>
    <definedName name="Equity_dividends_paid___control___nominal.WWN.NEG">#REF!</definedName>
    <definedName name="Equity_dividends_paid___Retail___nominal">#REF!</definedName>
    <definedName name="Equity_dividends_paid___Retail___nominal.NEG">#REF!</definedName>
    <definedName name="ESSEX">#REF!</definedName>
    <definedName name="Estimate_Adjust_Factor">#REF!</definedName>
    <definedName name="EV__LASTREFTIME__" hidden="1">40339.4799074074</definedName>
    <definedName name="Excess_fast_money___Appointee___nominal">#REF!</definedName>
    <definedName name="Excess_fast_money___control___nominal.ADDN1">#REF!</definedName>
    <definedName name="Excess_fast_money___control___nominal.ADDN2">#REF!</definedName>
    <definedName name="Excess_fast_money___control___nominal.BR">#REF!</definedName>
    <definedName name="Excess_fast_money___control___nominal.WN">#REF!</definedName>
    <definedName name="Excess_fast_money___control___nominal.WR">#REF!</definedName>
    <definedName name="Excess_fast_money___control___nominal.WWN">#REF!</definedName>
    <definedName name="ExistingRate06">#REF!</definedName>
    <definedName name="Exited_company_balance_sheet_check">#REF!</definedName>
    <definedName name="Exited_company_balance_sheet_check_overall">#REF!</definedName>
    <definedName name="Exited_company_by_period">#REF!</definedName>
    <definedName name="Exited_Company_Residential_apportionment_CALC">#REF!</definedName>
    <definedName name="ExpCo">#REF!</definedName>
    <definedName name="ExpenditureTargeting">#REF!</definedName>
    <definedName name="Expensed_capital_allowance___new_capital_expenditure___control___nominal.ADDN1">#REF!</definedName>
    <definedName name="Expensed_capital_allowance___new_capital_expenditure___control___nominal.ADDN2">#REF!</definedName>
    <definedName name="Expensed_capital_allowance___new_capital_expenditure___control___nominal.BR">#REF!</definedName>
    <definedName name="Expensed_capital_allowance___new_capital_expenditure___control___nominal.WN">#REF!</definedName>
    <definedName name="Expensed_capital_allowance___new_capital_expenditure___control___nominal.WR">#REF!</definedName>
    <definedName name="Expensed_capital_allowance___new_capital_expenditure___control___nominal.WWN">#REF!</definedName>
    <definedName name="Expired" hidden="1">FALSE</definedName>
    <definedName name="Export_NGasCHP_Admin">#REF!</definedName>
    <definedName name="Export_NGasCHP_Drink">#REF!</definedName>
    <definedName name="Export_NGasCHP_Sewage">#REF!</definedName>
    <definedName name="ExpSewerage">#REF!</definedName>
    <definedName name="ExpWater">#REF!</definedName>
    <definedName name="ExternalData_1" localSheetId="5" hidden="1">F_Inputs_PR24!$B$1:$CB$17</definedName>
    <definedName name="F" localSheetId="1" hidden="1">{"bal",#N/A,FALSE,"working papers";"income",#N/A,FALSE,"working papers"}</definedName>
    <definedName name="F" localSheetId="3" hidden="1">{"bal",#N/A,FALSE,"working papers";"income",#N/A,FALSE,"working papers"}</definedName>
    <definedName name="F" localSheetId="4" hidden="1">{"bal",#N/A,FALSE,"working papers";"income",#N/A,FALSE,"working papers"}</definedName>
    <definedName name="F" hidden="1">{"bal",#N/A,FALSE,"working papers";"income",#N/A,FALSE,"working papers"}</definedName>
    <definedName name="fdraf" localSheetId="1" hidden="1">{"bal",#N/A,FALSE,"working papers";"income",#N/A,FALSE,"working papers"}</definedName>
    <definedName name="fdraf" localSheetId="3" hidden="1">{"bal",#N/A,FALSE,"working papers";"income",#N/A,FALSE,"working papers"}</definedName>
    <definedName name="fdraf" localSheetId="4" hidden="1">{"bal",#N/A,FALSE,"working papers";"income",#N/A,FALSE,"working papers"}</definedName>
    <definedName name="fdraf" hidden="1">{"bal",#N/A,FALSE,"working papers";"income",#N/A,FALSE,"working papers"}</definedName>
    <definedName name="Fdraft" localSheetId="1" hidden="1">{"bal",#N/A,FALSE,"working papers";"income",#N/A,FALSE,"working papers"}</definedName>
    <definedName name="Fdraft" localSheetId="3" hidden="1">{"bal",#N/A,FALSE,"working papers";"income",#N/A,FALSE,"working papers"}</definedName>
    <definedName name="Fdraft" localSheetId="4" hidden="1">{"bal",#N/A,FALSE,"working papers";"income",#N/A,FALSE,"working papers"}</definedName>
    <definedName name="Fdraft" hidden="1">{"bal",#N/A,FALSE,"working papers";"income",#N/A,FALSE,"working papers"}</definedName>
    <definedName name="fe">#REF!</definedName>
    <definedName name="females_UK">#REF!</definedName>
    <definedName name="Ferry_RoPax_Pass_CO2">#REF!</definedName>
    <definedName name="Ferry_RoPax_Pass_km">#REF!</definedName>
    <definedName name="fewrew" localSheetId="1">#REF!</definedName>
    <definedName name="fewrew">#REF!</definedName>
    <definedName name="ffds">#REF!</definedName>
    <definedName name="FFO_less_dividends_declared___Appointee___nominal" localSheetId="1">#REF!</definedName>
    <definedName name="FFO_less_dividends_declared___Appointee___nominal">#REF!</definedName>
    <definedName name="FG">#REF!</definedName>
    <definedName name="file_LTDS">#REF!</definedName>
    <definedName name="file_LTDS_2nd">#REF!</definedName>
    <definedName name="file_totex">#REF!</definedName>
    <definedName name="Final_2003_04_Income_Apportioned_Use_May_onwards">#REF!</definedName>
    <definedName name="Final_allowed_revenue__deflated_using_Nov_Nov_CPI_H______control___real.ADDN1">#REF!</definedName>
    <definedName name="Final_allowed_revenue__deflated_using_Nov_Nov_CPI_H______control___real.ADDN2">#REF!</definedName>
    <definedName name="Final_allowed_revenue__deflated_using_Nov_Nov_CPI_H______control___real.BR">#REF!</definedName>
    <definedName name="Final_allowed_revenue__deflated_using_Nov_Nov_CPI_H______control___real.WN">#REF!</definedName>
    <definedName name="Final_allowed_revenue__deflated_using_Nov_Nov_CPI_H______control___real.WR">#REF!</definedName>
    <definedName name="Final_allowed_revenue__deflated_using_Nov_Nov_CPI_H______control___real.WWN">#REF!</definedName>
    <definedName name="Final_allowed_revenue_percentage__deflated_using_Nov_Nov_CPI_H______control.ADDN1">#REF!</definedName>
    <definedName name="Final_allowed_revenue_percentage__deflated_using_Nov_Nov_CPI_H______control.ADDN2">#REF!</definedName>
    <definedName name="Final_allowed_revenue_percentage__deflated_using_Nov_Nov_CPI_H______control.BR">#REF!</definedName>
    <definedName name="Final_allowed_revenue_percentage__deflated_using_Nov_Nov_CPI_H______control.WN">#REF!</definedName>
    <definedName name="Final_allowed_revenue_percentage__deflated_using_Nov_Nov_CPI_H______control.WR">#REF!</definedName>
    <definedName name="Final_allowed_revenue_percentage__deflated_using_Nov_Nov_CPI_H______control.WWN">#REF!</definedName>
    <definedName name="Finance_lease_depreciation___Wholesale___nominal">#REF!</definedName>
    <definedName name="Financial_year_end_month">#REF!</definedName>
    <definedName name="FinancialIndicators">#REF!</definedName>
    <definedName name="FinancialIndicators_Enable">#REF!</definedName>
    <definedName name="FinancialIndicators_Headings">#REF!</definedName>
    <definedName name="FinancialIndicators_Max">#REF!</definedName>
    <definedName name="FinancialIndicators_Min">#REF!</definedName>
    <definedName name="FinancialIndicators_Tolerance">#REF!</definedName>
    <definedName name="FinPayts">#REF!</definedName>
    <definedName name="FinRate">#REF!</definedName>
    <definedName name="FinStat___BS___Appointee___check">#REF!</definedName>
    <definedName name="FinStat___BS___Appointee___check_overall">#REF!</definedName>
    <definedName name="FinStat___BS___Control___check.ADDN1">#REF!</definedName>
    <definedName name="FinStat___BS___Control___check.ADDN2">#REF!</definedName>
    <definedName name="FinStat___BS___Control___check.BR">#REF!</definedName>
    <definedName name="FinStat___BS___Control___check.WN">#REF!</definedName>
    <definedName name="FinStat___BS___Control___check.WR">#REF!</definedName>
    <definedName name="FinStat___BS___Control___check.WWN">#REF!</definedName>
    <definedName name="FinStat___BS___Control___check_overall.ADDN1">#REF!</definedName>
    <definedName name="FinStat___BS___Control___check_overall.ADDN2">#REF!</definedName>
    <definedName name="FinStat___BS___Control___check_overall.BR">#REF!</definedName>
    <definedName name="FinStat___BS___Control___check_overall.WN">#REF!</definedName>
    <definedName name="FinStat___BS___Control___check_overall.WR">#REF!</definedName>
    <definedName name="FinStat___BS___Control___check_overall.WWN">#REF!</definedName>
    <definedName name="FinStat___BS___Retail___check">#REF!</definedName>
    <definedName name="FinStat___BS___Retail___check_overall">#REF!</definedName>
    <definedName name="FinStat___BS___Retail_Business___check">#REF!</definedName>
    <definedName name="FinStat___BS___Retail_Business___check_overall">#REF!</definedName>
    <definedName name="FinStat___BS___Retail_Residential___check">#REF!</definedName>
    <definedName name="FinStat___BS___Retail_Residential___check_overall">#REF!</definedName>
    <definedName name="FinStat___BS___Wholesale___check">#REF!</definedName>
    <definedName name="FinStat___BS___Wholesale___check_overall">#REF!</definedName>
    <definedName name="FinStat___BS_NCA_not_negative___Appointee___check">#REF!</definedName>
    <definedName name="FinStat___BS_NCA_not_negative___Appointee___check_overall">#REF!</definedName>
    <definedName name="FinStat___BS_NCA_not_negative___Control___check.ADDN1">#REF!</definedName>
    <definedName name="FinStat___BS_NCA_not_negative___Control___check.ADDN2">#REF!</definedName>
    <definedName name="FinStat___BS_NCA_not_negative___Control___check.BR">#REF!</definedName>
    <definedName name="FinStat___BS_NCA_not_negative___Control___check.WN">#REF!</definedName>
    <definedName name="FinStat___BS_NCA_not_negative___Control___check.WR">#REF!</definedName>
    <definedName name="FinStat___BS_NCA_not_negative___Control___check.WWN">#REF!</definedName>
    <definedName name="FinStat___BS_NCA_not_negative___Control___check_overall.ADDN1">#REF!</definedName>
    <definedName name="FinStat___BS_NCA_not_negative___Control___check_overall.ADDN2">#REF!</definedName>
    <definedName name="FinStat___BS_NCA_not_negative___Control___check_overall.BR">#REF!</definedName>
    <definedName name="FinStat___BS_NCA_not_negative___Control___check_overall.WN">#REF!</definedName>
    <definedName name="FinStat___BS_NCA_not_negative___Control___check_overall.WR">#REF!</definedName>
    <definedName name="FinStat___BS_NCA_not_negative___Control___check_overall.WWN">#REF!</definedName>
    <definedName name="FinStat___BS_Total_assets_not_negative___Retail_Business___check">#REF!</definedName>
    <definedName name="FinStat___BS_Total_assets_not_negative___Retail_Business___check_overall">#REF!</definedName>
    <definedName name="FinStat___BS_Total_assets_not_negative___Retail_Residential___check">#REF!</definedName>
    <definedName name="FinStat___BS_Total_assets_not_negative___Retail_Residential___check_overall">#REF!</definedName>
    <definedName name="FinStat___CF___Appointee___check">#REF!</definedName>
    <definedName name="FinStat___CF___Appointee___check_overall">#REF!</definedName>
    <definedName name="FinStat___CF___Control___check.ADDN1">#REF!</definedName>
    <definedName name="FinStat___CF___Control___check.ADDN2">#REF!</definedName>
    <definedName name="FinStat___CF___Control___check.BR">#REF!</definedName>
    <definedName name="FinStat___CF___Control___check.WN">#REF!</definedName>
    <definedName name="FinStat___CF___Control___check.WR">#REF!</definedName>
    <definedName name="FinStat___CF___Control___check.WWN">#REF!</definedName>
    <definedName name="FinStat___CF___Control___check_overall.ADDN1">#REF!</definedName>
    <definedName name="FinStat___CF___Control___check_overall.ADDN2">#REF!</definedName>
    <definedName name="FinStat___CF___Control___check_overall.BR">#REF!</definedName>
    <definedName name="FinStat___CF___Control___check_overall.WN">#REF!</definedName>
    <definedName name="FinStat___CF___Control___check_overall.WR">#REF!</definedName>
    <definedName name="FinStat___CF___Control___check_overall.WWN">#REF!</definedName>
    <definedName name="FinStat___CF___Retail___check">#REF!</definedName>
    <definedName name="FinStat___CF___Retail___check_overall">#REF!</definedName>
    <definedName name="FinStat___CF___Retail_Business___check">#REF!</definedName>
    <definedName name="FinStat___CF___Retail_Business___check_overall">#REF!</definedName>
    <definedName name="FinStat___CF___Retail_Residential___check">#REF!</definedName>
    <definedName name="FinStat___CF___Retail_Residential___check_overall">#REF!</definedName>
    <definedName name="FinStat___CF___Wholesale___check">#REF!</definedName>
    <definedName name="FinStat___CF___Wholesale___check_overall">#REF!</definedName>
    <definedName name="FinStat___PL___Appointee___check">#REF!</definedName>
    <definedName name="FinStat___PL___Appointee___check_overall">#REF!</definedName>
    <definedName name="FinStat___PL___Control___check.ADDN1">#REF!</definedName>
    <definedName name="FinStat___PL___Control___check.ADDN2">#REF!</definedName>
    <definedName name="FinStat___PL___Control___check.BR">#REF!</definedName>
    <definedName name="FinStat___PL___Control___check.WN">#REF!</definedName>
    <definedName name="FinStat___PL___Control___check.WR">#REF!</definedName>
    <definedName name="FinStat___PL___Control___check.WWN">#REF!</definedName>
    <definedName name="FinStat___PL___Control___check_overall.ADDN1">#REF!</definedName>
    <definedName name="FinStat___PL___Control___check_overall.ADDN2">#REF!</definedName>
    <definedName name="FinStat___PL___Control___check_overall.BR">#REF!</definedName>
    <definedName name="FinStat___PL___Control___check_overall.WN">#REF!</definedName>
    <definedName name="FinStat___PL___Control___check_overall.WR">#REF!</definedName>
    <definedName name="FinStat___PL___Control___check_overall.WWN">#REF!</definedName>
    <definedName name="FinStat___PL___Retail___check">#REF!</definedName>
    <definedName name="FinStat___PL___Retail___check_overall">#REF!</definedName>
    <definedName name="FinStat___PL___Retail_Business___check">#REF!</definedName>
    <definedName name="FinStat___PL___Retail_Business___check_overall">#REF!</definedName>
    <definedName name="FinStat___PL___Retail_Residential___check">#REF!</definedName>
    <definedName name="FinStat___PL___Retail_Residential___check_overall">#REF!</definedName>
    <definedName name="FinStat___PL___Wholesale___check">#REF!</definedName>
    <definedName name="FinStat___PL___Wholesale___check_overall">#REF!</definedName>
    <definedName name="FinTerm">#REF!</definedName>
    <definedName name="First_post_forecast_period_flag">#REF!</definedName>
    <definedName name="FirstQuinquennium">#REF!</definedName>
    <definedName name="FirstRow">#REF!</definedName>
    <definedName name="FirstTime">#REF!</definedName>
    <definedName name="Fixed_asset_balance___Business___nominal">#REF!</definedName>
    <definedName name="Fixed_asset_balance___Business___nominal.BEG">#REF!</definedName>
    <definedName name="Fixed_asset_balance___Residential___nominal">#REF!</definedName>
    <definedName name="Fixed_asset_balance___Residential___nominal.BEG">#REF!</definedName>
    <definedName name="Fixed_asset_balance___Wholesale___nominal">#REF!</definedName>
    <definedName name="Fixed_asset_depreciation___Wholesale___nominal">#REF!</definedName>
    <definedName name="Fixed_asset_ongoing_capex___Wholesale___nominal">#REF!</definedName>
    <definedName name="Fixed_asset_ongoing_capex___Wholesale___nominal.NEG">#REF!</definedName>
    <definedName name="Fixed_Assets_balance___Appointee___nominal">#REF!</definedName>
    <definedName name="Fixed_rate_debt___nominal.ADDN1">#REF!</definedName>
    <definedName name="Fixed_rate_debt___nominal.ADDN1.BEG">#REF!</definedName>
    <definedName name="Fixed_rate_debt___nominal.ADDN2">#REF!</definedName>
    <definedName name="Fixed_rate_debt___nominal.ADDN2.BEG">#REF!</definedName>
    <definedName name="Fixed_rate_debt___nominal.BR">#REF!</definedName>
    <definedName name="Fixed_rate_debt___nominal.BR.BEG">#REF!</definedName>
    <definedName name="Fixed_rate_debt___nominal.WN">#REF!</definedName>
    <definedName name="Fixed_rate_debt___nominal.WN.BEG">#REF!</definedName>
    <definedName name="Fixed_rate_debt___nominal.WR">#REF!</definedName>
    <definedName name="Fixed_rate_debt___nominal.WR.BEG">#REF!</definedName>
    <definedName name="Fixed_rate_debt___nominal.WWN">#REF!</definedName>
    <definedName name="Fixed_rate_debt___nominal.WWN.BEG">#REF!</definedName>
    <definedName name="Fixed_rate_debt_adjustments___nominal.ADDN1">#REF!</definedName>
    <definedName name="Fixed_rate_debt_adjustments___nominal.ADDN2">#REF!</definedName>
    <definedName name="Fixed_rate_debt_adjustments___nominal.BR">#REF!</definedName>
    <definedName name="Fixed_rate_debt_adjustments___nominal.WN">#REF!</definedName>
    <definedName name="Fixed_rate_debt_adjustments___nominal.WR">#REF!</definedName>
    <definedName name="Fixed_rate_debt_adjustments___nominal.WWN">#REF!</definedName>
    <definedName name="FLE">#REF!</definedName>
    <definedName name="FOLLOWING_YEAR">#REF!</definedName>
    <definedName name="Forecast_duration">#REF!</definedName>
    <definedName name="Forecast_end_period_flag">#REF!</definedName>
    <definedName name="Forecast_end_period_flag_date">#REF!</definedName>
    <definedName name="Forecast_period_flag">#REF!</definedName>
    <definedName name="Forecast_period_flag_total">#REF!</definedName>
    <definedName name="Forecast_start_date__first_day_of_financial_year_">#REF!</definedName>
    <definedName name="Forecast_start_period_flag">#REF!</definedName>
    <definedName name="Foutput" hidden="1">#REF!</definedName>
    <definedName name="Fraction_ozone_pure_O2">#REF!</definedName>
    <definedName name="Freight_Average_Van_CO2">#REF!</definedName>
    <definedName name="Freight_Average_Van_km">#REF!</definedName>
    <definedName name="Freight_Average_Van_Tonne_CO2">#REF!</definedName>
    <definedName name="Freight_Average_Van_Tonne_km">#REF!</definedName>
    <definedName name="Freight_Diesel_Van_CO2">#REF!</definedName>
    <definedName name="Freight_Diesel_Van_km">#REF!</definedName>
    <definedName name="Freight_Diesel_Van_Tonne_CO2">#REF!</definedName>
    <definedName name="Freight_Diesel_Van_Tonne_km">#REF!</definedName>
    <definedName name="Freight_LH_CO2">#REF!</definedName>
    <definedName name="Freight_LPG_CNG_Van_CO2">#REF!</definedName>
    <definedName name="Freight_LPG_CNG_Van_km">#REF!</definedName>
    <definedName name="Freight_LPG_CNG_Van_Tonne_CO2">#REF!</definedName>
    <definedName name="Freight_LPG_CNG_Van_Tonne_km">#REF!</definedName>
    <definedName name="Freight_Petrol_Van_CO2">#REF!</definedName>
    <definedName name="Freight_Petrol_Van_km">#REF!</definedName>
    <definedName name="Freight_Petrol_Van_Tonne_CO2">#REF!</definedName>
    <definedName name="Freight_Petrol_Van_Tonne_km">#REF!</definedName>
    <definedName name="Freight_Rail_CO2">#REF!</definedName>
    <definedName name="Freight_SH_CO2">#REF!</definedName>
    <definedName name="freq_m_1">#REF!</definedName>
    <definedName name="freq_m_2">#REF!</definedName>
    <definedName name="freq_m_3">#REF!</definedName>
    <definedName name="freq_y_1">#REF!</definedName>
    <definedName name="freq_y_2">#REF!</definedName>
    <definedName name="freq_y_3">#REF!</definedName>
    <definedName name="frequency_table">#REF!</definedName>
    <definedName name="fsdfffd" hidden="1">#REF!</definedName>
    <definedName name="fsdfsd" hidden="1">#REF!</definedName>
    <definedName name="fsfds" hidden="1">#REF!</definedName>
    <definedName name="fsfsd" hidden="1">#REF!</definedName>
    <definedName name="Funds_from_operations___Appointee___nominal">#REF!</definedName>
    <definedName name="Funds_from_operations___control___nominal.ADDN1">#REF!</definedName>
    <definedName name="Funds_from_operations___control___nominal.ADDN2">#REF!</definedName>
    <definedName name="Funds_from_operations___control___nominal.BR">#REF!</definedName>
    <definedName name="Funds_from_operations___control___nominal.WN">#REF!</definedName>
    <definedName name="Funds_from_operations___control___nominal.WR">#REF!</definedName>
    <definedName name="Funds_from_operations___control___nominal.WWN">#REF!</definedName>
    <definedName name="Funds_from_operations___net_debt___Post_Fin_adj___Appointee">#REF!</definedName>
    <definedName name="Funds_from_operations___net_debt__Alternative____Appointee">#REF!</definedName>
    <definedName name="Funds_from_operations___net_debt__Alternative____Control.ADDN1">#REF!</definedName>
    <definedName name="Funds_from_operations___net_debt__Alternative____Control.ADDN2">#REF!</definedName>
    <definedName name="Funds_from_operations___net_debt__Alternative____Control.BR">#REF!</definedName>
    <definedName name="Funds_from_operations___net_debt__Alternative____Control.WN">#REF!</definedName>
    <definedName name="Funds_from_operations___net_debt__Alternative____Control.WR">#REF!</definedName>
    <definedName name="Funds_from_operations___net_debt__Alternative____Control.WWN">#REF!</definedName>
    <definedName name="Funds_from_operations___net_debt__Alternative____weighted_average___Appointee">#REF!</definedName>
    <definedName name="Funds_from_operations___net_debt__Ofwat____Appointee">#REF!</definedName>
    <definedName name="Funds_from_operations___net_debt__Ofwat____Control.ADDN1">#REF!</definedName>
    <definedName name="Funds_from_operations___net_debt__Ofwat____Control.ADDN2">#REF!</definedName>
    <definedName name="Funds_from_operations___net_debt__Ofwat____Control.BR">#REF!</definedName>
    <definedName name="Funds_from_operations___net_debt__Ofwat____Control.WN">#REF!</definedName>
    <definedName name="Funds_from_operations___net_debt__Ofwat____Control.WR">#REF!</definedName>
    <definedName name="Funds_from_operations___net_debt__Ofwat____Control.WWN">#REF!</definedName>
    <definedName name="Funds_from_operations___net_debt__Ofwat____Post_Fin_adj___Appointee">#REF!</definedName>
    <definedName name="Funds_from_operations___net_debt__Ofwat____weighted_average___Appointee">#REF!</definedName>
    <definedName name="Funds_from_operations___pre_interest___Appointee___nominal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>#REF!</definedName>
    <definedName name="Funds_from_operations_pre_interest___control___nominal.ADDN1">#REF!</definedName>
    <definedName name="Funds_from_operations_pre_interest___control___nominal.ADDN2">#REF!</definedName>
    <definedName name="Funds_from_operations_pre_interest___control___nominal.BR">#REF!</definedName>
    <definedName name="Funds_from_operations_pre_interest___control___nominal.WN">#REF!</definedName>
    <definedName name="Funds_from_operations_pre_interest___control___nominal.WR">#REF!</definedName>
    <definedName name="Funds_from_operations_pre_interest___control___nominal.WWN">#REF!</definedName>
    <definedName name="FY_1">#REF!</definedName>
    <definedName name="FY_10">#REF!</definedName>
    <definedName name="FY_11">#REF!</definedName>
    <definedName name="FY_12">#REF!</definedName>
    <definedName name="FY_13">#REF!</definedName>
    <definedName name="FY_14">#REF!</definedName>
    <definedName name="FY_15">#REF!</definedName>
    <definedName name="FY_2">#REF!</definedName>
    <definedName name="FY_3">#REF!</definedName>
    <definedName name="FY_4">#REF!</definedName>
    <definedName name="FY_5">#REF!</definedName>
    <definedName name="FY_6">#REF!</definedName>
    <definedName name="FY_7">#REF!</definedName>
    <definedName name="FY_8">#REF!</definedName>
    <definedName name="FY_9">#REF!</definedName>
    <definedName name="G">#REF!</definedName>
    <definedName name="g_kg_conversion">#REF!</definedName>
    <definedName name="gAPProgList">OFFSET(#REF!,0,#REF!,#REF!,1)</definedName>
    <definedName name="Gas_Oil_Admin">#REF!</definedName>
    <definedName name="Gas_Oil_Drink">#REF!</definedName>
    <definedName name="Gas_Oil_EF_CO2">#REF!</definedName>
    <definedName name="Gas_Oil_Sewage">#REF!</definedName>
    <definedName name="Gas_Oil_Sludge">#REF!</definedName>
    <definedName name="Gearing___Appointee">#REF!</definedName>
    <definedName name="Gearing___Control.ADDN1">#REF!</definedName>
    <definedName name="Gearing___Control.ADDN2">#REF!</definedName>
    <definedName name="Gearing___Control.BR">#REF!</definedName>
    <definedName name="Gearing___Control.WN">#REF!</definedName>
    <definedName name="Gearing___Control.WR">#REF!</definedName>
    <definedName name="Gearing___Control.WWN">#REF!</definedName>
    <definedName name="Gearing___Post_Fin_adj___Appointee">#REF!</definedName>
    <definedName name="Gearing___weighted_average___Appointee">#REF!</definedName>
    <definedName name="Gearing___Wholesale">#REF!</definedName>
    <definedName name="Gearing_over_100____check">#REF!</definedName>
    <definedName name="Gearing_over_100____check_overall">#REF!</definedName>
    <definedName name="General">#REF!</definedName>
    <definedName name="General1">#REF!</definedName>
    <definedName name="General2">#REF!</definedName>
    <definedName name="GEOG9703">#REF!</definedName>
    <definedName name="gfff" localSheetId="1" hidden="1">{"CHARGE",#N/A,FALSE,"401C11"}</definedName>
    <definedName name="gfff" localSheetId="3" hidden="1">{"CHARGE",#N/A,FALSE,"401C11"}</definedName>
    <definedName name="gfff" localSheetId="4" hidden="1">{"CHARGE",#N/A,FALSE,"401C11"}</definedName>
    <definedName name="gfff" hidden="1">{"CHARGE",#N/A,FALSE,"401C11"}</definedName>
    <definedName name="GLOS">#REF!</definedName>
    <definedName name="GMActualcum">#REF!</definedName>
    <definedName name="GOHOME">#REF!</definedName>
    <definedName name="Grants_and_contributions_price_control___real___ADDN1" localSheetId="1">#REF!</definedName>
    <definedName name="Grants_and_contributions_price_control___real___ADDN1">#REF!</definedName>
    <definedName name="Grants_and_contributions_price_control___real___ADDN2" localSheetId="1">#REF!</definedName>
    <definedName name="Grants_and_contributions_price_control___real___ADDN2">#REF!</definedName>
    <definedName name="Grants_and_contributions_price_control___real___BR">#REF!</definedName>
    <definedName name="Grants_and_contributions_price_control___real___WN">#REF!</definedName>
    <definedName name="Grants_and_contributions_price_control___real___WR">#REF!</definedName>
    <definedName name="Grants_and_contributions_price_control___real___WWN">#REF!</definedName>
    <definedName name="Grants_and_contributions_taxable_on_receipt__and_its_amortisation___nominal.ADDN1">#REF!</definedName>
    <definedName name="Grants_and_contributions_taxable_on_receipt__and_its_amortisation___nominal.ADDN2">#REF!</definedName>
    <definedName name="Grants_and_contributions_taxable_on_receipt__and_its_amortisation___nominal.BR">#REF!</definedName>
    <definedName name="Grants_and_contributions_taxable_on_receipt__and_its_amortisation___nominal.WN">#REF!</definedName>
    <definedName name="Grants_and_contributions_taxable_on_receipt__and_its_amortisation___nominal.WR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>#REF!</definedName>
    <definedName name="Graph_IARC04">#REF!</definedName>
    <definedName name="Graph_IARC05">#REF!</definedName>
    <definedName name="Graph_Incidents04">#REF!</definedName>
    <definedName name="Graph_Incidents05">#REF!</definedName>
    <definedName name="Graph_meterAR1_4">#REF!</definedName>
    <definedName name="Graph_Tideway04">#REF!</definedName>
    <definedName name="Graph_Tideway05">#REF!</definedName>
    <definedName name="Green_EF_CO2">#REF!</definedName>
    <definedName name="Green_Tariff">#REF!</definedName>
    <definedName name="Grid_Admin">#REF!</definedName>
    <definedName name="Grid_AMR">#REF!</definedName>
    <definedName name="Grid_Drink_Pump">#REF!</definedName>
    <definedName name="Grid_Drink_Treat">#REF!</definedName>
    <definedName name="Grid_EF_CO2">#REF!</definedName>
    <definedName name="Grid_EST">#REF!</definedName>
    <definedName name="Grid_HH">#REF!</definedName>
    <definedName name="Grid_MHH">#REF!</definedName>
    <definedName name="Grid_NAP">#REF!</definedName>
    <definedName name="Grid_NHH">#REF!</definedName>
    <definedName name="Grid_NHH_EST">#REF!</definedName>
    <definedName name="Grid_Sewage_Pump">#REF!</definedName>
    <definedName name="Grid_Sewage_Treat">#REF!</definedName>
    <definedName name="Grid_Sludge">#REF!</definedName>
    <definedName name="Grid_UMS">#REF!</definedName>
    <definedName name="Grid_UMS_Pseudo">#REF!</definedName>
    <definedName name="gross" localSheetId="1" hidden="1">{"GROSS",#N/A,FALSE,"401C11"}</definedName>
    <definedName name="gross" localSheetId="3" hidden="1">{"GROSS",#N/A,FALSE,"401C11"}</definedName>
    <definedName name="gross" localSheetId="4" hidden="1">{"GROSS",#N/A,FALSE,"401C11"}</definedName>
    <definedName name="gross" hidden="1">{"GROSS",#N/A,FALSE,"401C11"}</definedName>
    <definedName name="Gross_capital_expenditure___nominal.ADDN1">#REF!</definedName>
    <definedName name="Gross_capital_expenditure___nominal.ADDN2">#REF!</definedName>
    <definedName name="Gross_capital_expenditure___nominal.BR">#REF!</definedName>
    <definedName name="Gross_capital_expenditure___nominal.WN">#REF!</definedName>
    <definedName name="Gross_capital_expenditure___nominal.WR">#REF!</definedName>
    <definedName name="Gross_capital_expenditure___nominal.WWN">#REF!</definedName>
    <definedName name="Gross_Operating_expenditure___nominal.ADDN1">#REF!</definedName>
    <definedName name="Gross_Operating_expenditure___nominal.ADDN2">#REF!</definedName>
    <definedName name="Gross_Operating_expenditure___nominal.BR">#REF!</definedName>
    <definedName name="Gross_Operating_expenditure___nominal.WN">#REF!</definedName>
    <definedName name="Gross_Operating_expenditure___nominal.WR">#REF!</definedName>
    <definedName name="Gross_Operating_expenditure___nominal.WWN">#REF!</definedName>
    <definedName name="gross1" localSheetId="1" hidden="1">{"GROSS",#N/A,FALSE,"401C11"}</definedName>
    <definedName name="gross1" localSheetId="3" hidden="1">{"GROSS",#N/A,FALSE,"401C11"}</definedName>
    <definedName name="gross1" localSheetId="4" hidden="1">{"GROSS",#N/A,FALSE,"401C11"}</definedName>
    <definedName name="gross1" hidden="1">{"GROSS",#N/A,FALSE,"401C11"}</definedName>
    <definedName name="Group_Q">#REF!</definedName>
    <definedName name="GTR_MAN" localSheetId="1">#REF!</definedName>
    <definedName name="GTR_MAN">#REF!</definedName>
    <definedName name="GWENT" localSheetId="1">#REF!</definedName>
    <definedName name="GWENT">#REF!</definedName>
    <definedName name="GWYNEDD" localSheetId="1">#REF!</definedName>
    <definedName name="GWYNEDD">#REF!</definedName>
    <definedName name="HANTS">#REF!</definedName>
    <definedName name="hasdfjklhklj" localSheetId="1" hidden="1">{"NET",#N/A,FALSE,"401C11"}</definedName>
    <definedName name="hasdfjklhklj" localSheetId="3" hidden="1">{"NET",#N/A,FALSE,"401C11"}</definedName>
    <definedName name="hasdfjklhklj" localSheetId="4" hidden="1">{"NET",#N/A,FALSE,"401C11"}</definedName>
    <definedName name="hasdfjklhklj" hidden="1">{"NET",#N/A,FALSE,"401C11"}</definedName>
    <definedName name="HCAccounts">#REF!</definedName>
    <definedName name="HCADepn">#REF!</definedName>
    <definedName name="HdRm_Cats">OFFSET(#REF!,#REF!,0,#REF!,1)</definedName>
    <definedName name="HdRm_Elements">#REF!</definedName>
    <definedName name="heading_table">#REF!</definedName>
    <definedName name="Headings">#REF!</definedName>
    <definedName name="Headroom___Business___nominal" localSheetId="1">#REF!</definedName>
    <definedName name="Headroom___Business___nominal">#REF!</definedName>
    <definedName name="Headroom___Residential___nominal" localSheetId="1">#REF!</definedName>
    <definedName name="Headroom___Residential___nominal">#REF!</definedName>
    <definedName name="Heat_CHP">#REF!</definedName>
    <definedName name="Heat_EF_CO2">#REF!</definedName>
    <definedName name="Heat_NGasCHP_Admin">#REF!</definedName>
    <definedName name="Heat_NGasCHP_Drink">#REF!</definedName>
    <definedName name="Heat_NGasCHP_Import">#REF!</definedName>
    <definedName name="Heat_NGasCHP_Sewage">#REF!</definedName>
    <definedName name="help" localSheetId="1" hidden="1">{"CHARGE",#N/A,FALSE,"401C11"}</definedName>
    <definedName name="help" localSheetId="3" hidden="1">{"CHARGE",#N/A,FALSE,"401C11"}</definedName>
    <definedName name="help" localSheetId="4" hidden="1">{"CHARGE",#N/A,FALSE,"401C11"}</definedName>
    <definedName name="help" hidden="1">{"CHARGE",#N/A,FALSE,"401C11"}</definedName>
    <definedName name="HEREFORD_W">#REF!</definedName>
    <definedName name="HERTS">#REF!</definedName>
    <definedName name="HFC___125_CO2eq_GWP">#REF!</definedName>
    <definedName name="HFC___125_Weight">#REF!</definedName>
    <definedName name="HFC___134_CO2eq_GWP">#REF!</definedName>
    <definedName name="HFC___134_Weight">#REF!</definedName>
    <definedName name="HFC___134a_CO2eq_GWP">#REF!</definedName>
    <definedName name="HFC___134a_Weight">#REF!</definedName>
    <definedName name="HFC___143_CO2eq_GWP">#REF!</definedName>
    <definedName name="HFC___143_Weight">#REF!</definedName>
    <definedName name="HFC___143a_CO2eq_GWP">#REF!</definedName>
    <definedName name="HFC___143a_Weight">#REF!</definedName>
    <definedName name="HFC___152a_CO2eq_GWP">#REF!</definedName>
    <definedName name="HFC___152a_Weight">#REF!</definedName>
    <definedName name="HFC___227ea_CO2eq_GWP">#REF!</definedName>
    <definedName name="HFC___227ea_Weight">#REF!</definedName>
    <definedName name="HFC___23_CO2eq_GWP">#REF!</definedName>
    <definedName name="HFC___23_Weight">#REF!</definedName>
    <definedName name="HFC___236fa_CO2eq_GWP">#REF!</definedName>
    <definedName name="HFC___236fa_Weight">#REF!</definedName>
    <definedName name="HFC___245ca_CO2eq_GWP">#REF!</definedName>
    <definedName name="HFC___245ca_Weight">#REF!</definedName>
    <definedName name="HFC___32_CO2eq_GWP">#REF!</definedName>
    <definedName name="HFC___32_Weight">#REF!</definedName>
    <definedName name="HFC___41_CO2eq_GWP">#REF!</definedName>
    <definedName name="HFC___41_Weight">#REF!</definedName>
    <definedName name="HFC___43_CO2eq_GWP">#REF!</definedName>
    <definedName name="HFC___43_Weight">#REF!</definedName>
    <definedName name="hghghhj" localSheetId="1" hidden="1">{"CHARGE",#N/A,FALSE,"401C11"}</definedName>
    <definedName name="hghghhj" localSheetId="3" hidden="1">{"CHARGE",#N/A,FALSE,"401C11"}</definedName>
    <definedName name="hghghhj" localSheetId="4" hidden="1">{"CHARGE",#N/A,FALSE,"401C11"}</definedName>
    <definedName name="hghghhj" hidden="1">{"CHARGE",#N/A,FALSE,"401C11"}</definedName>
    <definedName name="Highly_dense_threshold">#REF!</definedName>
    <definedName name="hm">#REF!</definedName>
    <definedName name="HOMER">#REF!</definedName>
    <definedName name="Households_connected___bill_module" localSheetId="1">#REF!</definedName>
    <definedName name="Households_connected___bill_module">#REF!</definedName>
    <definedName name="Households_connected_for_single_service___Bill_module" localSheetId="1">#REF!</definedName>
    <definedName name="Households_connected_for_single_service___Bill_module">#REF!</definedName>
    <definedName name="Households_connected_for_water_and_sewerage____bill_module" localSheetId="1">#REF!</definedName>
    <definedName name="Households_connected_for_water_and_sewerage____bill_module">#REF!</definedName>
    <definedName name="HTML_CodePage" hidden="1">1252</definedName>
    <definedName name="HTML_Control" localSheetId="1" hidden="1">{"'Trust by name'!$A$6:$E$350","'Trust by name'!$A$1:$D$348"}</definedName>
    <definedName name="HTML_Control" localSheetId="3" hidden="1">{"'Trust by name'!$A$6:$E$350","'Trust by name'!$A$1:$D$348"}</definedName>
    <definedName name="HTML_Control" localSheetId="4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>#REF!</definedName>
    <definedName name="I_OF_WIGHT">#REF!</definedName>
    <definedName name="IDoKadj">#REF!</definedName>
    <definedName name="IFRS_Adoption">#REF!</definedName>
    <definedName name="ILD_check__.ADDN1" localSheetId="1">#REF!</definedName>
    <definedName name="ILD_check__.ADDN1">#REF!</definedName>
    <definedName name="ILD_check__.ADDN2">#REF!</definedName>
    <definedName name="ILD_check__.BR">#REF!</definedName>
    <definedName name="ILD_check__.WN">#REF!</definedName>
    <definedName name="ILD_check__.WR">#REF!</definedName>
    <definedName name="ILD_check__.WWN">#REF!</definedName>
    <definedName name="Impact_of_re_profiling_of_allowed_revenue___nominal.ADDN1">#REF!</definedName>
    <definedName name="Impact_of_re_profiling_of_allowed_revenue___nominal.ADDN2">#REF!</definedName>
    <definedName name="Impact_of_re_profiling_of_allowed_revenue___nominal.BR">#REF!</definedName>
    <definedName name="Impact_of_re_profiling_of_allowed_revenue___nominal.WN">#REF!</definedName>
    <definedName name="Impact_of_re_profiling_of_allowed_revenue___nominal.WR">#REF!</definedName>
    <definedName name="Impact_of_re_profiling_of_allowed_revenue___nominal.WWN">#REF!</definedName>
    <definedName name="Impact_of_re_profiling_of_allowed_revenue___real.ADDN1">#REF!</definedName>
    <definedName name="Impact_of_re_profiling_of_allowed_revenue___real.ADDN2">#REF!</definedName>
    <definedName name="Impact_of_re_profiling_of_allowed_revenue___real.BR">#REF!</definedName>
    <definedName name="Impact_of_re_profiling_of_allowed_revenue___real.WN">#REF!</definedName>
    <definedName name="Impact_of_re_profiling_of_allowed_revenue___real.WR">#REF!</definedName>
    <definedName name="Impact_of_re_profiling_of_allowed_revenue___real.WWN">#REF!</definedName>
    <definedName name="IncentiveTaxConsistent">#REF!</definedName>
    <definedName name="Include_accumulated_depreciation_in_financial_model">#REF!</definedName>
    <definedName name="IncludesIncentives">#REF!</definedName>
    <definedName name="Income">#REF!</definedName>
    <definedName name="IncomeAll">#REF!</definedName>
    <definedName name="Incometemp">#REF!</definedName>
    <definedName name="Increase____decrease__in_cash___Appointee___nominal">#REF!</definedName>
    <definedName name="INDEX">#REF!</definedName>
    <definedName name="Index_linked_debt_indexation___Appointee___nominal">#REF!</definedName>
    <definedName name="Index_linked_debt_indexation___Appointee___nominal.NEG">#REF!</definedName>
    <definedName name="Index_linked_debt_indexation___wholesale___nominal">#REF!</definedName>
    <definedName name="Index_linked_debt_indexation___wholesale___nominal_POS">#REF!</definedName>
    <definedName name="Indexation_on_2020_25_RCV___nominal.ADDN1">#REF!</definedName>
    <definedName name="Indexation_on_2020_25_RCV___nominal.ADDN2">#REF!</definedName>
    <definedName name="Indexation_on_2020_25_RCV___nominal.BR">#REF!</definedName>
    <definedName name="Indexation_on_2020_25_RCV___nominal.WN">#REF!</definedName>
    <definedName name="Indexation_on_2020_25_RCV___nominal.WR">#REF!</definedName>
    <definedName name="Indexation_on_2020_25_RCV___nominal.WWN">#REF!</definedName>
    <definedName name="Indexation_on_Post_2025_RCV___nominal.ADDN1">#REF!</definedName>
    <definedName name="Indexation_on_Post_2025_RCV___nominal.ADDN2">#REF!</definedName>
    <definedName name="Indexation_on_Post_2025_RCV___nominal.BR">#REF!</definedName>
    <definedName name="Indexation_on_Post_2025_RCV___nominal.WN">#REF!</definedName>
    <definedName name="Indexation_on_Post_2025_RCV___nominal.WR">#REF!</definedName>
    <definedName name="Indexation_on_Post_2025_RCV___nominal.WWN">#REF!</definedName>
    <definedName name="Indexation_on_Pre_2020_RCV___nominal.ADDN1">#REF!</definedName>
    <definedName name="Indexation_on_Pre_2020_RCV___nominal.ADDN2">#REF!</definedName>
    <definedName name="Indexation_on_Pre_2020_RCV___nominal.BR">#REF!</definedName>
    <definedName name="Indexation_on_Pre_2020_RCV___nominal.WN">#REF!</definedName>
    <definedName name="Indexation_on_Pre_2020_RCV___nominal.WR">#REF!</definedName>
    <definedName name="Indexation_on_Pre_2020_RCV___nominal.WWN">#REF!</definedName>
    <definedName name="Indexation_on_RCV___nominal.ADDN1">#REF!</definedName>
    <definedName name="Indexation_on_RCV___nominal.ADDN2">#REF!</definedName>
    <definedName name="Indexation_on_RCV___nominal.BR">#REF!</definedName>
    <definedName name="Indexation_on_RCV___nominal.WN">#REF!</definedName>
    <definedName name="Indexation_on_RCV___nominal.WR">#REF!</definedName>
    <definedName name="Indexation_on_RCV___nominal.WWN">#REF!</definedName>
    <definedName name="Indexation_on_RCV___Wholesale___nominal">#REF!</definedName>
    <definedName name="INDICES">#REF!</definedName>
    <definedName name="Indices_Q">#REF!</definedName>
    <definedName name="IndustryAssumptionName">#REF!</definedName>
    <definedName name="Industrytransition">#REF!</definedName>
    <definedName name="INFRA">#REF!</definedName>
    <definedName name="Innovation___Water_efficiency_funding___real.ADDN1">#REF!</definedName>
    <definedName name="Innovation___Water_efficiency_funding___real.ADDN2">#REF!</definedName>
    <definedName name="Innovation___Water_efficiency_funding___real.BR">#REF!</definedName>
    <definedName name="Innovation___Water_efficiency_funding___real.WN">#REF!</definedName>
    <definedName name="Innovation___Water_efficiency_funding___real.WR">#REF!</definedName>
    <definedName name="Innovation___Water_efficiency_funding___real.WWN">#REF!</definedName>
    <definedName name="Input0">#REF!,#REF!,#REF!,#REF!,#REF!,#REF!,#REF!,#REF!,#REF!,#REF!,#REF!,#REF!,#REF!,#REF!,#REF!,#REF!</definedName>
    <definedName name="InputArea">#REF!</definedName>
    <definedName name="InputYears">#REF!</definedName>
    <definedName name="IntAccounts">#REF!</definedName>
    <definedName name="Intangible_asset_and_investments_balance___control___nominal.ADDN1">#REF!</definedName>
    <definedName name="Intangible_asset_and_investments_balance___control___nominal.ADDN1.BEG">#REF!</definedName>
    <definedName name="Intangible_asset_and_investments_balance___control___nominal.ADDN2">#REF!</definedName>
    <definedName name="Intangible_asset_and_investments_balance___control___nominal.ADDN2.BEG">#REF!</definedName>
    <definedName name="Intangible_asset_and_investments_balance___control___nominal.BR">#REF!</definedName>
    <definedName name="Intangible_asset_and_investments_balance___control___nominal.BR.BEG">#REF!</definedName>
    <definedName name="Intangible_asset_and_investments_balance___control___nominal.WN">#REF!</definedName>
    <definedName name="Intangible_asset_and_investments_balance___control___nominal.WN.BEG">#REF!</definedName>
    <definedName name="Intangible_asset_and_investments_balance___control___nominal.WR">#REF!</definedName>
    <definedName name="Intangible_asset_and_investments_balance___control___nominal.WR.BEG">#REF!</definedName>
    <definedName name="Intangible_asset_and_investments_balance___control___nominal.WWN">#REF!</definedName>
    <definedName name="Intangible_asset_and_investments_balance___control___nominal.WWN.BEG">#REF!</definedName>
    <definedName name="Intangible_asset_and_investments_balance___Wholesale___nominal">#REF!</definedName>
    <definedName name="Intangible_assets___investments_balance___Appointee___nominal">#REF!</definedName>
    <definedName name="Interest_associated_with_post_financeability_revenue___nominal.ADDN1">#REF!</definedName>
    <definedName name="Interest_associated_with_post_financeability_revenue___nominal.ADDN2">#REF!</definedName>
    <definedName name="Interest_associated_with_post_financeability_revenue___nominal.BR">#REF!</definedName>
    <definedName name="Interest_associated_with_post_financeability_revenue___nominal.WN">#REF!</definedName>
    <definedName name="Interest_associated_with_post_financeability_revenue___nominal.WR">#REF!</definedName>
    <definedName name="Interest_associated_with_post_financeability_revenue___nominal.WWN">#REF!</definedName>
    <definedName name="Interest_associated_with_post_financeability_tax_revenue___nominal.ADDN1">#REF!</definedName>
    <definedName name="Interest_associated_with_post_financeability_tax_revenue___nominal.ADDN2">#REF!</definedName>
    <definedName name="Interest_associated_with_post_financeability_tax_revenue___nominal.BR">#REF!</definedName>
    <definedName name="Interest_associated_with_post_financeability_tax_revenue___nominal.WN">#REF!</definedName>
    <definedName name="Interest_associated_with_post_financeability_tax_revenue___nominal.WR">#REF!</definedName>
    <definedName name="Interest_associated_with_post_financeability_tax_revenue___nominal.WWN">#REF!</definedName>
    <definedName name="Interest_associated_with_tax_opening_balance___nominal.ADDN1">#REF!</definedName>
    <definedName name="Interest_associated_with_tax_opening_balance___nominal.ADDN2">#REF!</definedName>
    <definedName name="Interest_associated_with_tax_opening_balance___nominal.BR">#REF!</definedName>
    <definedName name="Interest_associated_with_tax_opening_balance___nominal.WN">#REF!</definedName>
    <definedName name="Interest_associated_with_tax_opening_balance___nominal.WR">#REF!</definedName>
    <definedName name="Interest_associated_with_tax_opening_balance___nominal.WWN">#REF!</definedName>
    <definedName name="Interest_calculation_adjustment_for_mid_year_cashflows">#REF!</definedName>
    <definedName name="Interest_for_change_in_gearing___control___nominal.ADDN1">#REF!</definedName>
    <definedName name="Interest_for_change_in_gearing___control___nominal.ADDN2">#REF!</definedName>
    <definedName name="Interest_for_change_in_gearing___control___nominal.BR">#REF!</definedName>
    <definedName name="Interest_for_change_in_gearing___control___nominal.WN">#REF!</definedName>
    <definedName name="Interest_for_change_in_gearing___control___nominal.WR">#REF!</definedName>
    <definedName name="Interest_for_change_in_gearing___control___nominal.WWN">#REF!</definedName>
    <definedName name="Interest_income___expense__excl._indexation_of_index_linked_loans___Appointee___nominal">#REF!</definedName>
    <definedName name="Interest_income___expense__excl._indexation_of_index_linked_loans___Appointee___POS___nominal">#REF!</definedName>
    <definedName name="Interest_income___expense__excl._indexation_of_index_linked_loans___control___nominal.ADDN1">#REF!</definedName>
    <definedName name="Interest_income___expense__excl._indexation_of_index_linked_loans___control___nominal.ADDN2">#REF!</definedName>
    <definedName name="Interest_income___expense__excl._indexation_of_index_linked_loans___control___nominal.BR">#REF!</definedName>
    <definedName name="Interest_income___expense__excl._indexation_of_index_linked_loans___control___nominal.WN">#REF!</definedName>
    <definedName name="Interest_income___expense__excl._indexation_of_index_linked_loans___control___nominal.WR">#REF!</definedName>
    <definedName name="Interest_income___expense__excl._indexation_of_index_linked_loans___control___nominal.WWN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>#REF!</definedName>
    <definedName name="Interest_income___expense__excl._indexation_of_index_linked_loans___control___POS___nominal.WN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>#REF!</definedName>
    <definedName name="Interest_income___expense__excl._indexation_of_index_linked_loans___Retail___nominal">#REF!</definedName>
    <definedName name="Interest_income___expense__excl._indexation_of_index_linked_loans___wholesale">#REF!</definedName>
    <definedName name="Interest_income___expense__excl._indexation_of_index_linked_loans___Wholesale___nominal">#REF!</definedName>
    <definedName name="Interest_on_allowed_revenue_from_tax_charge___control___nominal.ADDN1">#REF!</definedName>
    <definedName name="Interest_on_allowed_revenue_from_tax_charge___control___nominal.ADDN2">#REF!</definedName>
    <definedName name="Interest_on_allowed_revenue_from_tax_charge___control___nominal.BR">#REF!</definedName>
    <definedName name="Interest_on_allowed_revenue_from_tax_charge___control___nominal.WN">#REF!</definedName>
    <definedName name="Interest_on_allowed_revenue_from_tax_charge___control___nominal.WR">#REF!</definedName>
    <definedName name="Interest_on_allowed_revenue_from_tax_charge___control___nominal.WWN">#REF!</definedName>
    <definedName name="Interest_on_cash_bf_and_cash_movement___control___nominal.ADDN1">#REF!</definedName>
    <definedName name="Interest_on_cash_bf_and_cash_movement___control___nominal.ADDN2">#REF!</definedName>
    <definedName name="Interest_on_cash_bf_and_cash_movement___control___nominal.BR">#REF!</definedName>
    <definedName name="Interest_on_cash_bf_and_cash_movement___control___nominal.WN">#REF!</definedName>
    <definedName name="Interest_on_cash_bf_and_cash_movement___control___nominal.WR">#REF!</definedName>
    <definedName name="Interest_on_cash_bf_and_cash_movement___control___nominal.WWN">#REF!</definedName>
    <definedName name="Interest_on_cash_bf_and_cash_movement___wholesale___nominal">#REF!</definedName>
    <definedName name="Interest_on_cash_bf_and_cash_movement_from_change_in_net_debt___control___nominal.ADDN1">#REF!</definedName>
    <definedName name="Interest_on_cash_bf_and_cash_movement_from_change_in_net_debt___control___nominal.ADDN2">#REF!</definedName>
    <definedName name="Interest_on_cash_bf_and_cash_movement_from_change_in_net_debt___control___nominal.BR">#REF!</definedName>
    <definedName name="Interest_on_cash_bf_and_cash_movement_from_change_in_net_debt___control___nominal.WN">#REF!</definedName>
    <definedName name="Interest_on_cash_bf_and_cash_movement_from_change_in_net_debt___control___nominal.WR">#REF!</definedName>
    <definedName name="Interest_on_cash_bf_and_cash_movement_from_change_in_net_debt___control___nominal.WWN">#REF!</definedName>
    <definedName name="Interest_on_cash_bf_and_cash_movement_from_dividend_effect___control___nominal.ADDN1">#REF!</definedName>
    <definedName name="Interest_on_cash_bf_and_cash_movement_from_dividend_effect___control___nominal.ADDN2">#REF!</definedName>
    <definedName name="Interest_on_cash_bf_and_cash_movement_from_dividend_effect___control___nominal.BR">#REF!</definedName>
    <definedName name="Interest_on_cash_bf_and_cash_movement_from_dividend_effect___control___nominal.WN">#REF!</definedName>
    <definedName name="Interest_on_cash_bf_and_cash_movement_from_dividend_effect___control___nominal.WR">#REF!</definedName>
    <definedName name="Interest_on_cash_bf_and_cash_movement_from_dividend_effect___control___nominal.WWN">#REF!</definedName>
    <definedName name="Interest_on_cash_bf_and_cash_movement_from_tax_effect___wholesale___nominal.ADDN1">#REF!</definedName>
    <definedName name="Interest_on_cash_bf_and_cash_movement_from_tax_effect___wholesale___nominal.ADDN2">#REF!</definedName>
    <definedName name="Interest_on_cash_bf_and_cash_movement_from_tax_effect___wholesale___nominal.BR">#REF!</definedName>
    <definedName name="Interest_on_cash_bf_and_cash_movement_from_tax_effect___wholesale___nominal.WN">#REF!</definedName>
    <definedName name="Interest_on_cash_bf_and_cash_movement_from_tax_effect___wholesale___nominal.WR">#REF!</definedName>
    <definedName name="Interest_on_cash_bf_and_cash_movement_from_tax_effect___wholesale___nominal.WWN">#REF!</definedName>
    <definedName name="Interest_on_cash_bf_and_cash_movement_from_tax_effect___wholesale___nominal___POS.ADDN1">#REF!</definedName>
    <definedName name="Interest_on_cash_bf_and_cash_movement_from_tax_effect___wholesale___nominal___POS.ADDN2">#REF!</definedName>
    <definedName name="Interest_on_cash_bf_and_cash_movement_from_tax_effect___wholesale___nominal___POS.BR">#REF!</definedName>
    <definedName name="Interest_on_cash_bf_and_cash_movement_from_tax_effect___wholesale___nominal___POS.WN">#REF!</definedName>
    <definedName name="Interest_on_cash_bf_and_cash_movement_from_tax_effect___wholesale___nominal___POS.WR">#REF!</definedName>
    <definedName name="Interest_on_cash_bf_and_cash_movement_from_tax_effect___wholesale___nominal___POS.WWN">#REF!</definedName>
    <definedName name="Interest_on_change_in_net_debt___control___nominal.ADDN1">#REF!</definedName>
    <definedName name="Interest_on_change_in_net_debt___control___nominal.ADDN2">#REF!</definedName>
    <definedName name="Interest_on_change_in_net_debt___control___nominal.BR">#REF!</definedName>
    <definedName name="Interest_on_change_in_net_debt___control___nominal.WN">#REF!</definedName>
    <definedName name="Interest_on_change_in_net_debt___control___nominal.WR">#REF!</definedName>
    <definedName name="Interest_on_change_in_net_debt___control___nominal.WWN">#REF!</definedName>
    <definedName name="Interest_on_change_in_net_debt_cash_balance___control___nominal.ADDN1">#REF!</definedName>
    <definedName name="Interest_on_change_in_net_debt_cash_balance___control___nominal.ADDN1.BEG">#REF!</definedName>
    <definedName name="Interest_on_change_in_net_debt_cash_balance___control___nominal.ADDN2">#REF!</definedName>
    <definedName name="Interest_on_change_in_net_debt_cash_balance___control___nominal.ADDN2.BEG">#REF!</definedName>
    <definedName name="Interest_on_change_in_net_debt_cash_balance___control___nominal.BR">#REF!</definedName>
    <definedName name="Interest_on_change_in_net_debt_cash_balance___control___nominal.BR.BEG">#REF!</definedName>
    <definedName name="Interest_on_change_in_net_debt_cash_balance___control___nominal.WN">#REF!</definedName>
    <definedName name="Interest_on_change_in_net_debt_cash_balance___control___nominal.WN.BEG">#REF!</definedName>
    <definedName name="Interest_on_change_in_net_debt_cash_balance___control___nominal.WR">#REF!</definedName>
    <definedName name="Interest_on_change_in_net_debt_cash_balance___control___nominal.WR.BEG">#REF!</definedName>
    <definedName name="Interest_on_change_in_net_debt_cash_balance___control___nominal.WWN">#REF!</definedName>
    <definedName name="Interest_on_change_in_net_debt_cash_balance___control___nominal.WWN.BEG">#REF!</definedName>
    <definedName name="Interest_on_fixed_rate_loans___control___nominal.ADDN1">#REF!</definedName>
    <definedName name="Interest_on_fixed_rate_loans___control___nominal.ADDN2">#REF!</definedName>
    <definedName name="Interest_on_fixed_rate_loans___control___nominal.BR">#REF!</definedName>
    <definedName name="Interest_on_fixed_rate_loans___control___nominal.WN">#REF!</definedName>
    <definedName name="Interest_on_fixed_rate_loans___control___nominal.WR">#REF!</definedName>
    <definedName name="Interest_on_fixed_rate_loans___control___nominal.WWN">#REF!</definedName>
    <definedName name="Interest_on_interim_dividend_from_growth_method__control___nominal.ADDN1">#REF!</definedName>
    <definedName name="Interest_on_interim_dividend_from_growth_method__control___nominal.ADDN2">#REF!</definedName>
    <definedName name="Interest_on_interim_dividend_from_growth_method__control___nominal.BR">#REF!</definedName>
    <definedName name="Interest_on_interim_dividend_from_growth_method__control___nominal.WN">#REF!</definedName>
    <definedName name="Interest_on_interim_dividend_from_growth_method__control___nominal.WR">#REF!</definedName>
    <definedName name="Interest_on_interim_dividend_from_growth_method__control___nominal.WWN">#REF!</definedName>
    <definedName name="Interest_Q">#REF!</definedName>
    <definedName name="Interest_rate___tax_charge_flag.ADDN1">#REF!</definedName>
    <definedName name="Interest_rate___tax_charge_flag.ADDN2">#REF!</definedName>
    <definedName name="Interest_rate___tax_charge_flag.BR">#REF!</definedName>
    <definedName name="Interest_rate___tax_charge_flag.WN">#REF!</definedName>
    <definedName name="Interest_rate___tax_charge_flag.WR">#REF!</definedName>
    <definedName name="Interest_rate___tax_charge_flag.WWN">#REF!</definedName>
    <definedName name="Interest_received__cost___for_Receivables_and_Retail_Service_Opex____Business___nominal">#REF!</definedName>
    <definedName name="Interest_received__cost___for_Receivables_and_Retail_Service_Opex____Residential___nominal">#REF!</definedName>
    <definedName name="Interim_dividend_paid___control___nominal.ADDN1">#REF!</definedName>
    <definedName name="Interim_dividend_paid___control___nominal.ADDN2">#REF!</definedName>
    <definedName name="Interim_dividend_paid___control___nominal.BR">#REF!</definedName>
    <definedName name="Interim_dividend_paid___control___nominal.WN">#REF!</definedName>
    <definedName name="Interim_dividend_paid___control___nominal.WR">#REF!</definedName>
    <definedName name="Interim_dividend_paid___control___nominal.WWN">#REF!</definedName>
    <definedName name="Internat_Rail_Pass_CO2">#REF!</definedName>
    <definedName name="Internat_Rail_Pass_km">#REF!</definedName>
    <definedName name="INTERNATIONAL">#REF!</definedName>
    <definedName name="interpretation">#REF!</definedName>
    <definedName name="Intersited_JanFeb_2006">#REF!</definedName>
    <definedName name="Intersited_JanMar_2006">#REF!</definedName>
    <definedName name="Inventories_balance___Appointee___nominal">#REF!</definedName>
    <definedName name="Inventories_balance___Appointee___nominal.BEG">#REF!</definedName>
    <definedName name="Inventories_balance___Wholesale___nominal">#REF!</definedName>
    <definedName name="Investment_in_other_non_current_assets___Appointee___nominal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C">#REF!</definedName>
    <definedName name="IRCSC" localSheetId="1">#REF!</definedName>
    <definedName name="IRCSC">#REF!</definedName>
    <definedName name="IRCSDD">#REF!</definedName>
    <definedName name="IRCSDT">#REF!</definedName>
    <definedName name="IRCST">#REF!</definedName>
    <definedName name="IRCTWD">#REF!</definedName>
    <definedName name="IRCWD">#REF!</definedName>
    <definedName name="IRCWR">#REF!</definedName>
    <definedName name="IRCWT">#REF!</definedName>
    <definedName name="IRE_Actuals">#REF!</definedName>
    <definedName name="IRE_totex_adjustment_for_ACICR__Ofwat____Appointee___real">#REF!</definedName>
    <definedName name="IRE_totex_adjustment_for_ACICR__Ofwat____nominal">#REF!</definedName>
    <definedName name="IREACT">#REF!</definedName>
    <definedName name="IREACT3">#REF!</definedName>
    <definedName name="IRECALC">#REF!</definedName>
    <definedName name="IRECALC2">#REF!</definedName>
    <definedName name="IRECALC3">#REF!</definedName>
    <definedName name="IRECap">#REF!</definedName>
    <definedName name="IREWD">#REF!</definedName>
    <definedName name="IREWD3">#REF!</definedName>
    <definedName name="ItemDataSectionEnd">#REF!</definedName>
    <definedName name="ItemDataSectionStart">#REF!</definedName>
    <definedName name="JFELL" hidden="1">#REF!</definedName>
    <definedName name="Joint_Retail_income___real">#REF!</definedName>
    <definedName name="JR_LAST_YEAR">#REF!</definedName>
    <definedName name="JR_REPORT_YEAR">#REF!</definedName>
    <definedName name="JR_YEAR_B4_LAST">#REF!</definedName>
    <definedName name="JR_YEAR_B5_LAST">#REF!</definedName>
    <definedName name="K">#REF!</definedName>
    <definedName name="K_Decimal">#REF!</definedName>
    <definedName name="k_Month_In">#REF!</definedName>
    <definedName name="KENT">#REF!</definedName>
    <definedName name="Kerosene_Admin">#REF!</definedName>
    <definedName name="Kerosene_Drink">#REF!</definedName>
    <definedName name="Kerosene_EF_CO2">#REF!</definedName>
    <definedName name="Kerosene_Sewage">#REF!</definedName>
    <definedName name="Kerosene_Sludge">#REF!</definedName>
    <definedName name="KSIterationHeading">#REF!</definedName>
    <definedName name="KSolveIteration">#REF!</definedName>
    <definedName name="L">#REF!</definedName>
    <definedName name="Label">#REF!</definedName>
    <definedName name="LANCS">#REF!</definedName>
    <definedName name="Landfill_Gas_Escape">#REF!</definedName>
    <definedName name="Large_Bulk_CO2">#REF!</definedName>
    <definedName name="Large_Bulk_Tonne_km">#REF!</definedName>
    <definedName name="Large_Bulk_Tonne_km_CO2">#REF!</definedName>
    <definedName name="Large_Bulk_TonneMiles">#REF!</definedName>
    <definedName name="Large_Cont_Vessel_Tonne_km">#REF!</definedName>
    <definedName name="Large_Cont_Vessel_Tonne_km_CO2">#REF!</definedName>
    <definedName name="Large_Diesel_CO2">#REF!</definedName>
    <definedName name="Large_Diesel_Miles">#REF!</definedName>
    <definedName name="Large_Hybrid_Miles">#REF!</definedName>
    <definedName name="Large_LPG_CNG_CO2">#REF!</definedName>
    <definedName name="Large_LPG_CNG_Miles">#REF!</definedName>
    <definedName name="Large_Mbike_CO2">#REF!</definedName>
    <definedName name="Large_Mbike_Miles">#REF!</definedName>
    <definedName name="Large_Petrol_CO2">#REF!</definedName>
    <definedName name="Large_Petrol_Hybrid_CO2">#REF!</definedName>
    <definedName name="Large_Petrol_Miles">#REF!</definedName>
    <definedName name="Large_RoPax_Ferry_Tonne_km">#REF!</definedName>
    <definedName name="Large_RoPax_Ferry_Tonne_km_CO2">#REF!</definedName>
    <definedName name="Large_Roro_CO2">#REF!</definedName>
    <definedName name="Large_Roro_TonneMiles">#REF!</definedName>
    <definedName name="Large_Tanker_CO2">#REF!</definedName>
    <definedName name="Large_Tanker_Tonne_km">#REF!</definedName>
    <definedName name="Large_Tanker_Tonne_km_CO2">#REF!</definedName>
    <definedName name="Large_Tanker_TonneMiles">#REF!</definedName>
    <definedName name="Last_pre_forecast_period_flag">#REF!</definedName>
    <definedName name="Last_pre_forecast_period_flag_date">#REF!</definedName>
    <definedName name="Last_year">#REF!</definedName>
    <definedName name="LastCodeRowRef">#REF!</definedName>
    <definedName name="LastIFRS">#REF!</definedName>
    <definedName name="LastPR">#REF!</definedName>
    <definedName name="LEAKAGE">#REF!</definedName>
    <definedName name="Leakage_WW">#REF!</definedName>
    <definedName name="LEICS">#REF!</definedName>
    <definedName name="Length_of_critical_sewer_by_LA">#REF!</definedName>
    <definedName name="LengthMains">#REF!</definedName>
    <definedName name="LH_Freight_Tonne_km">#REF!</definedName>
    <definedName name="LH_Freight_Tonne_km_CO2">#REF!</definedName>
    <definedName name="LH_Freight_TonneMiles">#REF!</definedName>
    <definedName name="LH_Passenger_km">#REF!</definedName>
    <definedName name="Liabilities___Appointee___nominal">#REF!</definedName>
    <definedName name="Light_Rail_Pass_CO2">#REF!</definedName>
    <definedName name="Light_Rail_Pass_km">#REF!</definedName>
    <definedName name="Light_Rail_Tram_Pass_CO2">#REF!</definedName>
    <definedName name="Light_Rail_Tram_Pass_km">#REF!</definedName>
    <definedName name="LINCS">#REF!</definedName>
    <definedName name="LMW">#REF!</definedName>
    <definedName name="Local_Bus_CO2">#REF!</definedName>
    <definedName name="Local_Bus_Pass_km">#REF!</definedName>
    <definedName name="LONDON">#REF!</definedName>
    <definedName name="London_Bus_CO2">#REF!</definedName>
    <definedName name="London_Bus_Pass_km">#REF!</definedName>
    <definedName name="LookActionPlanTargets">#REF!</definedName>
    <definedName name="LookSubline">#REF!</definedName>
    <definedName name="LPG_Admin">#REF!</definedName>
    <definedName name="LPG_CNG_Van_CO2">#REF!</definedName>
    <definedName name="LPG_CNG_Van_Miles">#REF!</definedName>
    <definedName name="LPG_Drink">#REF!</definedName>
    <definedName name="LPG_EF_CO2">#REF!</definedName>
    <definedName name="LPG_Sewage">#REF!</definedName>
    <definedName name="LPG_Sludge">#REF!</definedName>
    <definedName name="LPG_Transport_Freight">#REF!</definedName>
    <definedName name="LPG_Transport_Passenger">#REF!</definedName>
    <definedName name="lst_acronyms">#REF!</definedName>
    <definedName name="lst_all_companies">#REF!</definedName>
    <definedName name="lst_menus">#REF!</definedName>
    <definedName name="lst_reference">#REF!</definedName>
    <definedName name="lst_scenarios">#REF!</definedName>
    <definedName name="lu">#REF!</definedName>
    <definedName name="LYear">#REF!</definedName>
    <definedName name="M">#REF!</definedName>
    <definedName name="M_GLAM">#REF!</definedName>
    <definedName name="males_UK">#REF!</definedName>
    <definedName name="managers">#REF!</definedName>
    <definedName name="MAP">#REF!</definedName>
    <definedName name="Margin_value__tariff_band___nominal.1">#REF!</definedName>
    <definedName name="Margin_value__tariff_band___nominal.2">#REF!</definedName>
    <definedName name="Margin_value__tariff_band___nominal.3">#REF!</definedName>
    <definedName name="Margins">#REF!</definedName>
    <definedName name="markit">#REF!</definedName>
    <definedName name="maximo">#REF!</definedName>
    <definedName name="Measured_apportioned_revenue___business___nominal.ADDN1">#REF!</definedName>
    <definedName name="Measured_apportioned_revenue___business___nominal.ADDN2">#REF!</definedName>
    <definedName name="Measured_apportioned_revenue___business___nominal.BR">#REF!</definedName>
    <definedName name="Measured_apportioned_revenue___business___nominal.WN">#REF!</definedName>
    <definedName name="Measured_apportioned_revenue___business___nominal.WR">#REF!</definedName>
    <definedName name="Measured_apportioned_revenue___business___nominal.WWN">#REF!</definedName>
    <definedName name="Measured_apportioned_revenue___business___nominal_total">#REF!</definedName>
    <definedName name="Measured_apportioned_revenue___residential___nominal.ADDN1">#REF!</definedName>
    <definedName name="Measured_apportioned_revenue___residential___nominal.ADDN2">#REF!</definedName>
    <definedName name="Measured_apportioned_revenue___residential___nominal.BR">#REF!</definedName>
    <definedName name="Measured_apportioned_revenue___residential___nominal.WN">#REF!</definedName>
    <definedName name="Measured_apportioned_revenue___residential___nominal.WR">#REF!</definedName>
    <definedName name="Measured_apportioned_revenue___residential___nominal.WWN">#REF!</definedName>
    <definedName name="Measured_apportioned_revenue___residential___nominal_total">#REF!</definedName>
    <definedName name="Measured_dual_service_customer_service_revenue_inc_DPC_margin___post_financeability___real">#REF!</definedName>
    <definedName name="Measured_dual_service_customer_service_revenue_inc_DPC_margin___real">#REF!</definedName>
    <definedName name="Measured_income_accrual_balance___Business___nominal">#REF!</definedName>
    <definedName name="Measured_income_accrual_balance___Business___nominal.BEG">#REF!</definedName>
    <definedName name="Measured_income_accrual_balance___Residential___nominal">#REF!</definedName>
    <definedName name="Measured_income_accrual_balance___Residential___nominal.BEG">#REF!</definedName>
    <definedName name="Measured_income_accrual_balance___Retail___nominal">#REF!</definedName>
    <definedName name="Measured_income_accrual_target_balance___Business___nominal">#REF!</definedName>
    <definedName name="Measured_residential_retail_service_revenue___real">#REF!</definedName>
    <definedName name="Measured_residential_retail_service_revenue_for_debtor_days___nominal">#REF!</definedName>
    <definedName name="Measured_residential_retail_service_revenue_inc_DPC_margin___nominal">#REF!</definedName>
    <definedName name="Measured_residential_retail_service_revenue_inclusive_of_DPC_margin___real">#REF!</definedName>
    <definedName name="Measured_residential_retail_service_revenue_weighting">#REF!</definedName>
    <definedName name="Measured_sewerage_customer_service_revenue_inc_DPC_margin___post_financeability___real">#REF!</definedName>
    <definedName name="Measured_sewerage_customer_service_revenue_inc_DPC_margin___real">#REF!</definedName>
    <definedName name="Measured_water_customer_service_revenue_inc_DPC_margin___post_financeability___real">#REF!</definedName>
    <definedName name="Measured_water_customer_service_revenue_inc_DPC_margin___real">#REF!</definedName>
    <definedName name="Med_Diesel_CO2">#REF!</definedName>
    <definedName name="Med_Diesel_Miles">#REF!</definedName>
    <definedName name="Med_Hybrid_Miles">#REF!</definedName>
    <definedName name="Med_Mbike_CO2">#REF!</definedName>
    <definedName name="Med_Mbike_Miles">#REF!</definedName>
    <definedName name="Med_Petrol_CO2">#REF!</definedName>
    <definedName name="Med_Petrol_Hybrid_CO2">#REF!</definedName>
    <definedName name="Med_Petrol_Miles">#REF!</definedName>
    <definedName name="Medium_LPG_CNG_CO2">#REF!</definedName>
    <definedName name="Medium_LPG_CNG_Miles">#REF!</definedName>
    <definedName name="MERSEYSIDE">#REF!</definedName>
    <definedName name="miles_km_conversion">#REF!</definedName>
    <definedName name="misc">#REF!</definedName>
    <definedName name="MJW_EFF">#REF!</definedName>
    <definedName name="Model_column_total">#REF!</definedName>
    <definedName name="Model_period_end">#REF!</definedName>
    <definedName name="Model_period_start">#REF!</definedName>
    <definedName name="Modelling_period_check">#REF!</definedName>
    <definedName name="Modelling_period_check_overall">#REF!</definedName>
    <definedName name="Month">#REF!</definedName>
    <definedName name="Month_number">#REF!</definedName>
    <definedName name="Months_in_a_year">#REF!</definedName>
    <definedName name="Months_per_period">#REF!</definedName>
    <definedName name="MoodyPension">#REF!</definedName>
    <definedName name="Movement_in_advance_receipts___Business___nominal">#REF!</definedName>
    <definedName name="Movement_in_advance_receipts___Residential___nominal">#REF!</definedName>
    <definedName name="Movement_in_advance_receipts___Retail___nominal">#REF!</definedName>
    <definedName name="Movement_in_capex_creditor___Business___nominal">#REF!</definedName>
    <definedName name="Movement_in_capex_creditor___residential___nominal">#REF!</definedName>
    <definedName name="Movement_in_capex_creditor___Retail___nominal">#REF!</definedName>
    <definedName name="Movement_in_capex_creditors___control___nominal.ADDN1">#REF!</definedName>
    <definedName name="Movement_in_capex_creditors___control___nominal.ADDN2">#REF!</definedName>
    <definedName name="Movement_in_capex_creditors___control___nominal.BR">#REF!</definedName>
    <definedName name="Movement_in_capex_creditors___control___nominal.WN">#REF!</definedName>
    <definedName name="Movement_in_capex_creditors___control___nominal.WR">#REF!</definedName>
    <definedName name="Movement_in_capex_creditors___control___nominal.WWN">#REF!</definedName>
    <definedName name="Movement_in_creditors___Business___nominal">#REF!</definedName>
    <definedName name="Movement_in_creditors___Residential___nominal">#REF!</definedName>
    <definedName name="Movement_in_deferred_tax_provision___Appointee___nominal">#REF!</definedName>
    <definedName name="Movement_in_deferred_tax_provision___Calc___nominal">#REF!</definedName>
    <definedName name="Movement_in_deferred_tax_provision___check">#REF!</definedName>
    <definedName name="Movement_in_deferred_tax_provision___check_overall">#REF!</definedName>
    <definedName name="Movement_in_deferred_tax_provision___control.ADDN1">#REF!</definedName>
    <definedName name="Movement_in_deferred_tax_provision___control.ADDN2">#REF!</definedName>
    <definedName name="Movement_in_deferred_tax_provision___control.BR">#REF!</definedName>
    <definedName name="Movement_in_deferred_tax_provision___control.WN">#REF!</definedName>
    <definedName name="Movement_in_deferred_tax_provision___control.WR">#REF!</definedName>
    <definedName name="Movement_in_deferred_tax_provision___control.WWN">#REF!</definedName>
    <definedName name="Movement_in_deferred_tax_provision___post_financeability___control___nominal.ADDN1">#REF!</definedName>
    <definedName name="Movement_in_deferred_tax_provision___post_financeability___control___nominal.ADDN2">#REF!</definedName>
    <definedName name="Movement_in_deferred_tax_provision___post_financeability___control___nominal.BR">#REF!</definedName>
    <definedName name="Movement_in_deferred_tax_provision___post_financeability___control___nominal.WN">#REF!</definedName>
    <definedName name="Movement_in_deferred_tax_provision___post_financeability___control___nominal.WR">#REF!</definedName>
    <definedName name="Movement_in_deferred_tax_provision___post_financeability___control___nominal.WWN">#REF!</definedName>
    <definedName name="Movement_in_deferred_tax_provision___wholesale___nominal">#REF!</definedName>
    <definedName name="Movement_in_intangible_asset_and_investments___control___nominal.ADDN1">#REF!</definedName>
    <definedName name="Movement_in_intangible_asset_and_investments___control___nominal.ADDN1.NEG">#REF!</definedName>
    <definedName name="Movement_in_intangible_asset_and_investments___control___nominal.ADDN2">#REF!</definedName>
    <definedName name="Movement_in_intangible_asset_and_investments___control___nominal.ADDN2.NEG">#REF!</definedName>
    <definedName name="Movement_in_intangible_asset_and_investments___control___nominal.BR">#REF!</definedName>
    <definedName name="Movement_in_intangible_asset_and_investments___control___nominal.BR.NEG">#REF!</definedName>
    <definedName name="Movement_in_intangible_asset_and_investments___control___nominal.WN">#REF!</definedName>
    <definedName name="Movement_in_intangible_asset_and_investments___control___nominal.WN.NEG">#REF!</definedName>
    <definedName name="Movement_in_intangible_asset_and_investments___control___nominal.WR">#REF!</definedName>
    <definedName name="Movement_in_intangible_asset_and_investments___control___nominal.WR.NEG">#REF!</definedName>
    <definedName name="Movement_in_intangible_asset_and_investments___control___nominal.WWN">#REF!</definedName>
    <definedName name="Movement_in_intangible_asset_and_investments___control___nominal.WWN.NEG">#REF!</definedName>
    <definedName name="Movement_in_intangible_asset_and_investments___Wholesale___nominal">#REF!</definedName>
    <definedName name="Movement_in_intangible_asset_and_investments___Wholesale___nominal.NEG">#REF!</definedName>
    <definedName name="Movement_in_inventories___Appointee___nominal">#REF!</definedName>
    <definedName name="Movement_in_inventories___nominal___control.ADDN1">#REF!</definedName>
    <definedName name="Movement_in_inventories___nominal___control.ADDN2">#REF!</definedName>
    <definedName name="Movement_in_inventories___nominal___control.BR">#REF!</definedName>
    <definedName name="Movement_in_inventories___nominal___control.WN">#REF!</definedName>
    <definedName name="Movement_in_inventories___nominal___control.WR">#REF!</definedName>
    <definedName name="Movement_in_inventories___nominal___control.WWN">#REF!</definedName>
    <definedName name="Movement_in_inventories___Wholesale___nominal">#REF!</definedName>
    <definedName name="Movement_in_measured_income_accrual___Business___nominal">#REF!</definedName>
    <definedName name="Movement_in_measured_income_accrual___Residential___nominal">#REF!</definedName>
    <definedName name="Movement_in_measured_income_accrual___Retail___nominal">#REF!</definedName>
    <definedName name="Movement_in_other_creditors___control___nominal.ADDN1">#REF!</definedName>
    <definedName name="Movement_in_other_creditors___control___nominal.ADDN2">#REF!</definedName>
    <definedName name="Movement_in_other_creditors___control___nominal.BR">#REF!</definedName>
    <definedName name="Movement_in_other_creditors___control___nominal.WN">#REF!</definedName>
    <definedName name="Movement_in_other_creditors___control___nominal.WR">#REF!</definedName>
    <definedName name="Movement_in_other_creditors___control___nominal.WWN">#REF!</definedName>
    <definedName name="Movement_in_other_creditors___Wholesale___nominal">#REF!</definedName>
    <definedName name="Movement_in_other_debtors___control___nominal.ADDN1">#REF!</definedName>
    <definedName name="Movement_in_other_debtors___control___nominal.ADDN2">#REF!</definedName>
    <definedName name="Movement_in_other_debtors___control___nominal.BR">#REF!</definedName>
    <definedName name="Movement_in_other_debtors___control___nominal.WN">#REF!</definedName>
    <definedName name="Movement_in_other_debtors___control___nominal.WR">#REF!</definedName>
    <definedName name="Movement_in_other_debtors___control___nominal.WWN">#REF!</definedName>
    <definedName name="Movement_in_other_liabilities___Wholesale___nominal">#REF!</definedName>
    <definedName name="Movement_in_Pensions___control___nominal.ADDN1">#REF!</definedName>
    <definedName name="Movement_in_Pensions___control___nominal.ADDN1.NEG">#REF!</definedName>
    <definedName name="Movement_in_Pensions___control___nominal.ADDN2">#REF!</definedName>
    <definedName name="Movement_in_Pensions___control___nominal.ADDN2.NEG">#REF!</definedName>
    <definedName name="Movement_in_Pensions___control___nominal.BR">#REF!</definedName>
    <definedName name="Movement_in_Pensions___control___nominal.BR.NEG">#REF!</definedName>
    <definedName name="Movement_in_Pensions___control___nominal.WN">#REF!</definedName>
    <definedName name="Movement_in_Pensions___control___nominal.WN.NEG">#REF!</definedName>
    <definedName name="Movement_in_Pensions___control___nominal.WR">#REF!</definedName>
    <definedName name="Movement_in_Pensions___control___nominal.WR.NEG">#REF!</definedName>
    <definedName name="Movement_in_Pensions___control___nominal.WWN">#REF!</definedName>
    <definedName name="Movement_in_Pensions___control___nominal.WWN.NEG">#REF!</definedName>
    <definedName name="Movement_in_Pensions___Wholesale___nominal">#REF!</definedName>
    <definedName name="Movement_in_Pensions___Wholesale___nominal.NEG">#REF!</definedName>
    <definedName name="Movement_in_provisions___Wholesale___nominal">#REF!</definedName>
    <definedName name="Movement_in_retirement_benefit_asset____liability__balance___Business___nominal">#REF!</definedName>
    <definedName name="Movement_in_retirement_benefit_asset____liability__balance___Residential___nominal">#REF!</definedName>
    <definedName name="Movement_in_retirement_benefit_asset____liability__balance___Retail___nominal">#REF!</definedName>
    <definedName name="Movement_in_trade__capex_creditors_and_other_payables___Appointee___nominal">#REF!</definedName>
    <definedName name="Movement_in_trade_and_other_creditors___Business___nominal">#REF!</definedName>
    <definedName name="Movement_in_trade_and_other_creditors___Residential___nominal">#REF!</definedName>
    <definedName name="Movement_in_trade_and_other_receivables___Appointee___nominal">#REF!</definedName>
    <definedName name="Movement_in_trade_creditor___Retail___nominal">#REF!</definedName>
    <definedName name="Movement_in_trade_creditors___control___nominal.ADDN1">#REF!</definedName>
    <definedName name="Movement_in_trade_creditors___control___nominal.ADDN2">#REF!</definedName>
    <definedName name="Movement_in_trade_creditors___control___nominal.BR">#REF!</definedName>
    <definedName name="Movement_in_trade_creditors___control___nominal.WN">#REF!</definedName>
    <definedName name="Movement_in_trade_creditors___control___nominal.WR">#REF!</definedName>
    <definedName name="Movement_in_trade_creditors___control___nominal.WWN">#REF!</definedName>
    <definedName name="Movement_in_trade_debtor___Business___nominal">#REF!</definedName>
    <definedName name="Movement_in_trade_debtor___Residential___nominal">#REF!</definedName>
    <definedName name="Movement_in_trade_debtor___Retail___nominal">#REF!</definedName>
    <definedName name="Movement_in_trade_debtors___control___nominal.ADDN1">#REF!</definedName>
    <definedName name="Movement_in_trade_debtors___control___nominal.ADDN2">#REF!</definedName>
    <definedName name="Movement_in_trade_debtors___control___nominal.BR">#REF!</definedName>
    <definedName name="Movement_in_trade_debtors___control___nominal.WN">#REF!</definedName>
    <definedName name="Movement_in_trade_debtors___control___nominal.WR">#REF!</definedName>
    <definedName name="Movement_in_trade_debtors___control___nominal.WWN">#REF!</definedName>
    <definedName name="Movement_in_trade_debtors_and_other_receivables___control.ADDN1">#REF!</definedName>
    <definedName name="Movement_in_trade_debtors_and_other_receivables___control.ADDN2">#REF!</definedName>
    <definedName name="Movement_in_trade_debtors_and_other_receivables___control.BR">#REF!</definedName>
    <definedName name="Movement_in_trade_debtors_and_other_receivables___control.WN">#REF!</definedName>
    <definedName name="Movement_in_trade_debtors_and_other_receivables___control.WR">#REF!</definedName>
    <definedName name="Movement_in_trade_debtors_and_other_receivables___control.WWN">#REF!</definedName>
    <definedName name="Movement_in_trade_debtors_and_other_receivables___Wholesale___nominal">#REF!</definedName>
    <definedName name="Movement_in_wholesale_creditor___Business___nominal">#REF!</definedName>
    <definedName name="Movement_in_wholesale_creditor___Residential___nominal">#REF!</definedName>
    <definedName name="Movement_in_working_capital___control___nominal.ADDN1">#REF!</definedName>
    <definedName name="Movement_in_working_capital___control___nominal.ADDN2">#REF!</definedName>
    <definedName name="Movement_in_working_capital___control___nominal.BR">#REF!</definedName>
    <definedName name="Movement_in_working_capital___control___nominal.WN">#REF!</definedName>
    <definedName name="Movement_in_working_capital___control___nominal.WR">#REF!</definedName>
    <definedName name="Movement_in_working_capital___control___nominal.WWN">#REF!</definedName>
    <definedName name="Movement_in_working_capital___trade__capex_and_other_creditors___control___nominal.ADDN1">#REF!</definedName>
    <definedName name="Movement_in_working_capital___trade__capex_and_other_creditors___control___nominal.ADDN2">#REF!</definedName>
    <definedName name="Movement_in_working_capital___trade__capex_and_other_creditors___control___nominal.BR">#REF!</definedName>
    <definedName name="Movement_in_working_capital___trade__capex_and_other_creditors___control___nominal.WN">#REF!</definedName>
    <definedName name="Movement_in_working_capital___trade__capex_and_other_creditors___control___nominal.WR">#REF!</definedName>
    <definedName name="Movement_in_working_capital___trade__capex_and_other_creditors___control___nominal.WWN">#REF!</definedName>
    <definedName name="Movement_in_working_capital___trade__capex_and_other_creditors___Wholesale___nominal">#REF!</definedName>
    <definedName name="mQgBC">OFFSET(#REF!,0,#REF!,1,#REF!)</definedName>
    <definedName name="mQgLabels">OFFSET(#REF!,0,#REF!,2,#REF!)</definedName>
    <definedName name="N">#REF!</definedName>
    <definedName name="N_A_H">#REF!</definedName>
    <definedName name="N_A_M">#REF!</definedName>
    <definedName name="N_AW_H">#REF!</definedName>
    <definedName name="N_AW_L">#REF!</definedName>
    <definedName name="N_AW_M">#REF!</definedName>
    <definedName name="N_DS_AD">#REF!</definedName>
    <definedName name="N_DS_APD">#REF!</definedName>
    <definedName name="N_DS_Comp">#REF!</definedName>
    <definedName name="N_DS_Limed">#REF!</definedName>
    <definedName name="N_DS_Raw">#REF!</definedName>
    <definedName name="N_DS_Sludge">#REF!</definedName>
    <definedName name="N_DS_THP">#REF!</definedName>
    <definedName name="N_E">#REF!</definedName>
    <definedName name="N_G">#REF!</definedName>
    <definedName name="N_YORKS">#REF!</definedName>
    <definedName name="N2O_CO2eq_GWP">#REF!</definedName>
    <definedName name="N2O_N_N2O_conversion">#REF!</definedName>
    <definedName name="name">#REF!</definedName>
    <definedName name="name_table">#REF!</definedName>
    <definedName name="names">#REF!</definedName>
    <definedName name="Nat_Rail_Pass_CO2">#REF!</definedName>
    <definedName name="Nat_Rail_Pass_km">#REF!</definedName>
    <definedName name="Negative_tax_calculated___nominal.ADDN1">#REF!</definedName>
    <definedName name="Negative_tax_calculated___nominal.ADDN2">#REF!</definedName>
    <definedName name="Negative_tax_calculated___nominal.BR">#REF!</definedName>
    <definedName name="Negative_tax_calculated___nominal.WN">#REF!</definedName>
    <definedName name="Negative_tax_calculated___nominal.WR">#REF!</definedName>
    <definedName name="Negative_tax_calculated___nominal.WWN">#REF!</definedName>
    <definedName name="Negative_tax_calculated___post_financeability___nominal.ADDN1">#REF!</definedName>
    <definedName name="Negative_tax_calculated___post_financeability___nominal.ADDN2">#REF!</definedName>
    <definedName name="Negative_tax_calculated___post_financeability___nominal.BR">#REF!</definedName>
    <definedName name="Negative_tax_calculated___post_financeability___nominal.WN">#REF!</definedName>
    <definedName name="Negative_tax_calculated___post_financeability___nominal.WR">#REF!</definedName>
    <definedName name="Negative_tax_calculated___post_financeability___nominal.WWN">#REF!</definedName>
    <definedName name="NESBPinputs">#REF!</definedName>
    <definedName name="NESBPtrans">#REF!</definedName>
    <definedName name="NEStransition">#REF!</definedName>
    <definedName name="Net_assets___Appointee___nominal">#REF!</definedName>
    <definedName name="Net_assets___control___nominal.ADDN1">#REF!</definedName>
    <definedName name="Net_assets___control___nominal.ADDN2">#REF!</definedName>
    <definedName name="Net_assets___control___nominal.BR">#REF!</definedName>
    <definedName name="Net_assets___control___nominal.WN">#REF!</definedName>
    <definedName name="Net_assets___control___nominal.WR">#REF!</definedName>
    <definedName name="Net_assets___control___nominal.WWN">#REF!</definedName>
    <definedName name="Net_assets___Retail___nominal">#REF!</definedName>
    <definedName name="Net_assets___Wholesale___nominal">#REF!</definedName>
    <definedName name="Net_assets_before_deferred_tax___Appointee___nominal">#REF!</definedName>
    <definedName name="Net_assets_before_deferred_tax___Wholesale___nominal">#REF!</definedName>
    <definedName name="Net_assets_before_deferred_tax__control___nominal.ADDN1">#REF!</definedName>
    <definedName name="Net_assets_before_deferred_tax__control___nominal.ADDN2">#REF!</definedName>
    <definedName name="Net_assets_before_deferred_tax__control___nominal.BR">#REF!</definedName>
    <definedName name="Net_assets_before_deferred_tax__control___nominal.WN">#REF!</definedName>
    <definedName name="Net_assets_before_deferred_tax__control___nominal.WR">#REF!</definedName>
    <definedName name="Net_assets_before_deferred_tax__control___nominal.WWN">#REF!</definedName>
    <definedName name="Net_cash_flow___Business___nominal">#REF!</definedName>
    <definedName name="Net_cash_flow___Residential___nominal">#REF!</definedName>
    <definedName name="Net_cash_flow__excl._interest_received____cost_____Business___nominal">#REF!</definedName>
    <definedName name="Net_cash_flow__excl._interest_received____cost_____Residential___nominal">#REF!</definedName>
    <definedName name="Net_cash_generated____used__in_financing_activities___Appointee___nominal">#REF!</definedName>
    <definedName name="Net_cash_generated____used__in_financing_activities___control___nominal.ADDN1">#REF!</definedName>
    <definedName name="Net_cash_generated____used__in_financing_activities___control___nominal.ADDN2">#REF!</definedName>
    <definedName name="Net_cash_generated____used__in_financing_activities___control___nominal.BR">#REF!</definedName>
    <definedName name="Net_cash_generated____used__in_financing_activities___control___nominal.WN">#REF!</definedName>
    <definedName name="Net_cash_generated____used__in_financing_activities___control___nominal.WR">#REF!</definedName>
    <definedName name="Net_cash_generated____used__in_financing_activities___control___nominal.WWN">#REF!</definedName>
    <definedName name="Net_cash_generated____used__in_financing_activities___Retail___nominal">#REF!</definedName>
    <definedName name="Net_cash_generated____used__in_financing_activities___Wholesale___nominal">#REF!</definedName>
    <definedName name="Net_cash_generated____used__in_investing_activities___Appointee___nominal">#REF!</definedName>
    <definedName name="Net_cash_generated____used__in_investing_activities___control___nominal.ADDN1">#REF!</definedName>
    <definedName name="Net_cash_generated____used__in_investing_activities___control___nominal.ADDN2">#REF!</definedName>
    <definedName name="Net_cash_generated____used__in_investing_activities___control___nominal.BR">#REF!</definedName>
    <definedName name="Net_cash_generated____used__in_investing_activities___control___nominal.WN">#REF!</definedName>
    <definedName name="Net_cash_generated____used__in_investing_activities___control___nominal.WR">#REF!</definedName>
    <definedName name="Net_cash_generated____used__in_investing_activities___control___nominal.WWN">#REF!</definedName>
    <definedName name="Net_cash_generated____used__in_investing_activities___Retail___nominal">#REF!</definedName>
    <definedName name="Net_cash_generated____used__in_investing_activities___Wholesale___nominal">#REF!</definedName>
    <definedName name="Net_cash_generated____used__in_operating_activities___Appointee___nominal">#REF!</definedName>
    <definedName name="Net_cash_generated____used__in_operating_activities___control___nominal.ADDN1">#REF!</definedName>
    <definedName name="Net_cash_generated____used__in_operating_activities___control___nominal.ADDN2">#REF!</definedName>
    <definedName name="Net_cash_generated____used__in_operating_activities___control___nominal.BR">#REF!</definedName>
    <definedName name="Net_cash_generated____used__in_operating_activities___control___nominal.WN">#REF!</definedName>
    <definedName name="Net_cash_generated____used__in_operating_activities___control___nominal.WR">#REF!</definedName>
    <definedName name="Net_cash_generated____used__in_operating_activities___control___nominal.WWN">#REF!</definedName>
    <definedName name="Net_cash_generated____used__in_operating_activities___Retail___nominal">#REF!</definedName>
    <definedName name="Net_cash_generated____used__in_operating_activities___Wholesale___nominal">#REF!</definedName>
    <definedName name="Net_cash_generated____used__in_operations___Appointee___nominal">#REF!</definedName>
    <definedName name="Net_cash_generated____used__in_operations___control___nominal.ADDN1">#REF!</definedName>
    <definedName name="Net_cash_generated____used__in_operations___control___nominal.ADDN2">#REF!</definedName>
    <definedName name="Net_cash_generated____used__in_operations___control___nominal.BR">#REF!</definedName>
    <definedName name="Net_cash_generated____used__in_operations___control___nominal.WN">#REF!</definedName>
    <definedName name="Net_cash_generated____used__in_operations___control___nominal.WR">#REF!</definedName>
    <definedName name="Net_cash_generated____used__in_operations___control___nominal.WWN">#REF!</definedName>
    <definedName name="Net_cash_generated____used__in_operations___Retail___nominal">#REF!</definedName>
    <definedName name="Net_cash_generated____used__in_operations___Wholesale___nominal">#REF!</definedName>
    <definedName name="Net_cash_generated_before_financing_activities___Appointee___nominal">#REF!</definedName>
    <definedName name="Net_debt___Appointee___nominal">#REF!</definedName>
    <definedName name="Net_debt___control___nominal.ADDN1">#REF!</definedName>
    <definedName name="Net_debt___control___nominal.ADDN2">#REF!</definedName>
    <definedName name="Net_debt___control___nominal.BR">#REF!</definedName>
    <definedName name="Net_debt___control___nominal.WN">#REF!</definedName>
    <definedName name="Net_debt___control___nominal.WR">#REF!</definedName>
    <definedName name="Net_debt___control___nominal.WWN">#REF!</definedName>
    <definedName name="Net_debt___forecast___Appointee___nominal">#REF!</definedName>
    <definedName name="Net_debt___Wholesale___nominal">#REF!</definedName>
    <definedName name="Net_debt_opening_balance___Wholesale___nominal">#REF!</definedName>
    <definedName name="Net_debt_post_financeability_adjustment___Appointee___nominal">#REF!</definedName>
    <definedName name="Net_increase____decrease__in_cash___Retail___nominal">#REF!</definedName>
    <definedName name="Net_increase____decrease__in_cash___Wholesale___nominal">#REF!</definedName>
    <definedName name="Net_increase____decrease__in_cash__control___nominal.ADDN1">#REF!</definedName>
    <definedName name="Net_increase____decrease__in_cash__control___nominal.ADDN2">#REF!</definedName>
    <definedName name="Net_increase____decrease__in_cash__control___nominal.BR">#REF!</definedName>
    <definedName name="Net_increase____decrease__in_cash__control___nominal.WN">#REF!</definedName>
    <definedName name="Net_increase____decrease__in_cash__control___nominal.WR">#REF!</definedName>
    <definedName name="Net_increase____decrease__in_cash__control___nominal.WWN">#REF!</definedName>
    <definedName name="Net_increase____decrease__in_cash_Appointee_total_check">#REF!</definedName>
    <definedName name="Net_increase____decrease__in_cash_Appointee_total_check_overall">#REF!</definedName>
    <definedName name="Net_interest_income____paid____Retail___nominal">#REF!</definedName>
    <definedName name="Net_margin_by_tariff_band_check">#REF!</definedName>
    <definedName name="Net_margin_by_tariff_band_check_calc">#REF!</definedName>
    <definedName name="Net_margin_by_tariff_band_check_overall">#REF!</definedName>
    <definedName name="Net_margin_incl._interest_received___Business___nominal">#REF!</definedName>
    <definedName name="Net_margin_incl._interest_received___Residential___nominal">#REF!</definedName>
    <definedName name="Net_operating_expenditure___Wholesale___nominal">#REF!</definedName>
    <definedName name="Net_operating_expenditure___Wholesale___nominal.NEG">#REF!</definedName>
    <definedName name="Net_operating_expenditure_allowable_for_tax_deductions___nominal.ADDN1">#REF!</definedName>
    <definedName name="Net_operating_expenditure_allowable_for_tax_deductions___nominal.ADDN2">#REF!</definedName>
    <definedName name="Net_operating_expenditure_allowable_for_tax_deductions___nominal.BR">#REF!</definedName>
    <definedName name="Net_operating_expenditure_allowable_for_tax_deductions___nominal.WN">#REF!</definedName>
    <definedName name="Net_operating_expenditure_allowable_for_tax_deductions___nominal.WR">#REF!</definedName>
    <definedName name="Net_operating_expenditure_allowable_for_tax_deductions___nominal.WWN">#REF!</definedName>
    <definedName name="Net_operating_expenditure_allowable_for_tax_deductions___wholesale___nominal">#REF!</definedName>
    <definedName name="Net_profit___Appointee___nominal">#REF!</definedName>
    <definedName name="Net_Totex___nominal.ADDN1">#REF!</definedName>
    <definedName name="Net_Totex___nominal.ADDN2">#REF!</definedName>
    <definedName name="Net_Totex___nominal.BR">#REF!</definedName>
    <definedName name="Net_Totex___nominal.WN">#REF!</definedName>
    <definedName name="Net_Totex___nominal.WR">#REF!</definedName>
    <definedName name="Net_Totex___nominal.WWN">#REF!</definedName>
    <definedName name="Net_Totex___real.ADDN1">#REF!</definedName>
    <definedName name="Net_Totex___real.ADDN2">#REF!</definedName>
    <definedName name="Net_Totex___real.BR">#REF!</definedName>
    <definedName name="Net_Totex___real.WN">#REF!</definedName>
    <definedName name="Net_Totex___real.WR">#REF!</definedName>
    <definedName name="Net_Totex___real.WWN">#REF!</definedName>
    <definedName name="Net_Totex_for_PAYG___nominal.ADDN1">#REF!</definedName>
    <definedName name="Net_Totex_for_PAYG___nominal.ADDN2">#REF!</definedName>
    <definedName name="Net_Totex_for_PAYG___nominal.BR">#REF!</definedName>
    <definedName name="Net_Totex_for_PAYG___nominal.WN">#REF!</definedName>
    <definedName name="Net_Totex_for_PAYG___nominal.WR">#REF!</definedName>
    <definedName name="Net_Totex_for_PAYG___nominal.WWN">#REF!</definedName>
    <definedName name="Net_Totex_for_PAYG___real.ADDN1">#REF!</definedName>
    <definedName name="Net_Totex_for_PAYG___real.ADDN2">#REF!</definedName>
    <definedName name="Net_Totex_for_PAYG___real.BR">#REF!</definedName>
    <definedName name="Net_Totex_for_PAYG___real.WN">#REF!</definedName>
    <definedName name="Net_Totex_for_PAYG___real.WR">#REF!</definedName>
    <definedName name="Net_Totex_for_PAYG___real.WWN">#REF!</definedName>
    <definedName name="Net_Totex_for_PAYG___Wholesale___real">#REF!</definedName>
    <definedName name="New" hidden="1">#REF!</definedName>
    <definedName name="NEWAREA">#REF!</definedName>
    <definedName name="NGas_Admin">#REF!</definedName>
    <definedName name="Ngas_Admin_Exp">#REF!</definedName>
    <definedName name="NGas_CHP_Admin">#REF!</definedName>
    <definedName name="NGas_CHP_Drink">#REF!</definedName>
    <definedName name="NGas_CHP_Sewage">#REF!</definedName>
    <definedName name="NGas_Drink">#REF!</definedName>
    <definedName name="Ngas_Drink_Exp">#REF!</definedName>
    <definedName name="NGas_EF_CO2">#REF!</definedName>
    <definedName name="NGas_NGQCHP1">#REF!</definedName>
    <definedName name="NGas_NGQCHP2">#REF!</definedName>
    <definedName name="NGas_Sewage">#REF!</definedName>
    <definedName name="Ngas_Sewage_Exp">#REF!</definedName>
    <definedName name="NGas_Sludge">#REF!</definedName>
    <definedName name="Ngas_Sludge_Exp">#REF!</definedName>
    <definedName name="Nload_Secondary">#REF!</definedName>
    <definedName name="No_Biogas_Data">#REF!</definedName>
    <definedName name="Nominal_dividend_growth___adjusted">#REF!</definedName>
    <definedName name="Non_current_assets___Appointee___nominal">#REF!</definedName>
    <definedName name="Non_distributable_reserves_balance___Appointee___nominal">#REF!</definedName>
    <definedName name="Non_distributable_reserves_balance___control___nominal.ADDN1">#REF!</definedName>
    <definedName name="Non_distributable_reserves_balance___control___nominal.ADDN1.BEG">#REF!</definedName>
    <definedName name="Non_distributable_reserves_balance___control___nominal.ADDN2">#REF!</definedName>
    <definedName name="Non_distributable_reserves_balance___control___nominal.ADDN2.BEG">#REF!</definedName>
    <definedName name="Non_distributable_reserves_balance___control___nominal.BR">#REF!</definedName>
    <definedName name="Non_distributable_reserves_balance___control___nominal.BR.BEG">#REF!</definedName>
    <definedName name="Non_distributable_reserves_balance___control___nominal.WN">#REF!</definedName>
    <definedName name="Non_distributable_reserves_balance___control___nominal.WN.BEG">#REF!</definedName>
    <definedName name="Non_distributable_reserves_balance___control___nominal.WR">#REF!</definedName>
    <definedName name="Non_distributable_reserves_balance___control___nominal.WR.BEG">#REF!</definedName>
    <definedName name="Non_distributable_reserves_balance___control___nominal.WWN">#REF!</definedName>
    <definedName name="Non_distributable_reserves_balance___control___nominal.WWN.BEG">#REF!</definedName>
    <definedName name="Non_distributable_reserves_balance___Wholesale___nominal">#REF!</definedName>
    <definedName name="Non_PAYG_Totex___nominal.ADDN1">#REF!</definedName>
    <definedName name="Non_PAYG_Totex___nominal.ADDN2">#REF!</definedName>
    <definedName name="Non_PAYG_Totex___nominal.BR">#REF!</definedName>
    <definedName name="Non_PAYG_Totex___nominal.WN">#REF!</definedName>
    <definedName name="Non_PAYG_Totex___nominal.WR">#REF!</definedName>
    <definedName name="Non_PAYG_Totex___nominal.WWN">#REF!</definedName>
    <definedName name="Non_price_control_income___third_party_services___Bulk_supplies___Combined___real.ADDN1">#REF!</definedName>
    <definedName name="Non_price_control_income___third_party_services___Bulk_supplies___Combined___real.ADDN2">#REF!</definedName>
    <definedName name="Non_price_control_income___third_party_services___Bulk_supplies___Combined___real.BR">#REF!</definedName>
    <definedName name="Non_price_control_income___third_party_services___Bulk_supplies___Combined___real.WN">#REF!</definedName>
    <definedName name="Non_price_control_income___third_party_services___Bulk_supplies___Combined___real.WR">#REF!</definedName>
    <definedName name="Non_price_control_income___third_party_services___Bulk_supplies___Combined___real.WWN">#REF!</definedName>
    <definedName name="NonAppointed">#REF!</definedName>
    <definedName name="NORFOLK">#REF!</definedName>
    <definedName name="NORTHANTS">#REF!</definedName>
    <definedName name="NORTHUMBERLAND">#REF!</definedName>
    <definedName name="Notional">#REF!</definedName>
    <definedName name="Notional_target_gearing___wholesale">#REF!</definedName>
    <definedName name="NOTTS">#REF!</definedName>
    <definedName name="NPV_check.ADDN1">#REF!</definedName>
    <definedName name="NPV_check.ADDN2">#REF!</definedName>
    <definedName name="NPV_check.BR">#REF!</definedName>
    <definedName name="NPV_check.WN">#REF!</definedName>
    <definedName name="NPV_check.WR">#REF!</definedName>
    <definedName name="NPV_check.WWN">#REF!</definedName>
    <definedName name="NPV_check_overall.ADDN1">#REF!</definedName>
    <definedName name="NPV_check_overall.ADDN2">#REF!</definedName>
    <definedName name="NPV_check_overall.BR">#REF!</definedName>
    <definedName name="NPV_check_overall.WN">#REF!</definedName>
    <definedName name="NPV_check_overall.WR">#REF!</definedName>
    <definedName name="NPV_check_overall.WWN">#REF!</definedName>
    <definedName name="NPV_difference___real.ADDN1">#REF!</definedName>
    <definedName name="NPV_difference___real.ADDN2">#REF!</definedName>
    <definedName name="NPV_difference___real.BR">#REF!</definedName>
    <definedName name="NPV_difference___real.WN">#REF!</definedName>
    <definedName name="NPV_difference___real.WR">#REF!</definedName>
    <definedName name="NPV_difference___real.WWN">#REF!</definedName>
    <definedName name="NPV_for_revenue_as_per_TDS___BR___real">#REF!</definedName>
    <definedName name="NPV_of_re_profiled_allowed_revenue___active___real.ADDN1">#REF!</definedName>
    <definedName name="NPV_of_re_profiled_allowed_revenue___active___real.ADDN2">#REF!</definedName>
    <definedName name="NPV_of_re_profiled_allowed_revenue___active___real.BR">#REF!</definedName>
    <definedName name="NPV_of_re_profiled_allowed_revenue___active___real.WN">#REF!</definedName>
    <definedName name="NPV_of_re_profiled_allowed_revenue___active___real.WR">#REF!</definedName>
    <definedName name="NPV_of_re_profiled_allowed_revenue___active___real.WWN">#REF!</definedName>
    <definedName name="NPV_of_revenue_requirement_excl_tax_charge___real.ADDN1">#REF!</definedName>
    <definedName name="NPV_of_revenue_requirement_excl_tax_charge___real.ADDN2">#REF!</definedName>
    <definedName name="NPV_of_revenue_requirement_excl_tax_charge___real.BR">#REF!</definedName>
    <definedName name="NPV_of_revenue_requirement_excl_tax_charge___real.WN">#REF!</definedName>
    <definedName name="NPV_of_revenue_requirement_excl_tax_charge___real.WR">#REF!</definedName>
    <definedName name="NPV_of_revenue_requirement_excl_tax_charge___real.WWN">#REF!</definedName>
    <definedName name="NvsASD">"V2006-03-22"</definedName>
    <definedName name="NvsAutoDrillOk">"VN"</definedName>
    <definedName name="NvsElapsedTime">0.0345248842568253</definedName>
    <definedName name="NvsEndTime">38812.6159520833</definedName>
    <definedName name="NvsInstSpec">"%,FTW_CC,TCOSTCENTRE_ROLLUP,NALL VALUES"</definedName>
    <definedName name="NvsLayoutType">"M3"</definedName>
    <definedName name="NvsPanelEffdt">"V2003-06-20"</definedName>
    <definedName name="NvsPanelSetid">"VTWA"</definedName>
    <definedName name="NvsParentRef">#REF!</definedName>
    <definedName name="NvsReqBU">"VGL002"</definedName>
    <definedName name="NvsReqBUOnly">"VY"</definedName>
    <definedName name="NvsTransLed">"VN"</definedName>
    <definedName name="NvsTreeASD">"V2006-03-22"</definedName>
    <definedName name="NvsValTbl.BUSINESS_UNIT">"BUS_UNIT_TBL_GL"</definedName>
    <definedName name="NW_A_H">#REF!</definedName>
    <definedName name="NW_A_L">#REF!</definedName>
    <definedName name="NW_A_M">#REF!</definedName>
    <definedName name="NW_A_N">#REF!</definedName>
    <definedName name="NW_AW_H">#REF!</definedName>
    <definedName name="NW_AW_L">#REF!</definedName>
    <definedName name="NW_AW_M">#REF!</definedName>
    <definedName name="NW_AW_N">#REF!</definedName>
    <definedName name="NW_E">#REF!</definedName>
    <definedName name="NW_G">#REF!</definedName>
    <definedName name="NW_halfpreston">#REF!</definedName>
    <definedName name="NW_W">#REF!</definedName>
    <definedName name="NWTBPinputs">#REF!</definedName>
    <definedName name="NWTBPtrans">#REF!</definedName>
    <definedName name="NWTtransition">#REF!</definedName>
    <definedName name="O">#REF!</definedName>
    <definedName name="obxIssuesLog">#REF!</definedName>
    <definedName name="OCF_Sites_List">#REF!</definedName>
    <definedName name="ODLookUp">#REF!</definedName>
    <definedName name="Ofwat_____of_dividends_issued_as_scrip_shares">#REF!</definedName>
    <definedName name="Ofwat_____of_ILD">#REF!</definedName>
    <definedName name="Ofwat_____of_ordinary_dividends_paid_as_interim_dividend">#REF!</definedName>
    <definedName name="Ofwat___2020_25_RCV_opening_balance___real.ADDN1">#REF!</definedName>
    <definedName name="Ofwat___2020_25_RCV_opening_balance___real.ADDN2">#REF!</definedName>
    <definedName name="Ofwat___2020_25_RCV_opening_balance___real.BR">#REF!</definedName>
    <definedName name="Ofwat___2020_25_RCV_opening_balance___real.WN">#REF!</definedName>
    <definedName name="Ofwat___2020_25_RCV_opening_balance___real.WR">#REF!</definedName>
    <definedName name="Ofwat___2020_25_RCV_opening_balance___real.WWN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>#REF!</definedName>
    <definedName name="Ofwat___actual_opening_Fixed_rate_debt___nominal.ADDN2">#REF!</definedName>
    <definedName name="Ofwat___actual_opening_Fixed_rate_debt___nominal.BR">#REF!</definedName>
    <definedName name="Ofwat___actual_opening_Fixed_rate_debt___nominal.WN">#REF!</definedName>
    <definedName name="Ofwat___actual_opening_Fixed_rate_debt___nominal.WR">#REF!</definedName>
    <definedName name="Ofwat___actual_opening_Fixed_rate_debt___nominal.WWN">#REF!</definedName>
    <definedName name="Ofwat___actual_opening_Floating_rate_debt___nominal.ADDN1">#REF!</definedName>
    <definedName name="Ofwat___actual_opening_Floating_rate_debt___nominal.ADDN2">#REF!</definedName>
    <definedName name="Ofwat___actual_opening_Floating_rate_debt___nominal.BR">#REF!</definedName>
    <definedName name="Ofwat___actual_opening_Floating_rate_debt___nominal.WN">#REF!</definedName>
    <definedName name="Ofwat___actual_opening_Floating_rate_debt___nominal.WR">#REF!</definedName>
    <definedName name="Ofwat___actual_opening_Floating_rate_debt___nominal.WWN">#REF!</definedName>
    <definedName name="Ofwat___actual_opening_index_linked_debt___nominal.ADDN1">#REF!</definedName>
    <definedName name="Ofwat___actual_opening_index_linked_debt___nominal.ADDN2">#REF!</definedName>
    <definedName name="Ofwat___actual_opening_index_linked_debt___nominal.BR">#REF!</definedName>
    <definedName name="Ofwat___actual_opening_index_linked_debt___nominal.WN">#REF!</definedName>
    <definedName name="Ofwat___actual_opening_index_linked_debt___nominal.WR">#REF!</definedName>
    <definedName name="Ofwat___actual_opening_index_linked_debt___nominal.WWN">#REF!</definedName>
    <definedName name="Ofwat___adjustment_to_tax_payment.ADDN1">#REF!</definedName>
    <definedName name="Ofwat___adjustment_to_tax_payment.ADDN2">#REF!</definedName>
    <definedName name="Ofwat___adjustment_to_tax_payment.BR">#REF!</definedName>
    <definedName name="Ofwat___adjustment_to_tax_payment.WN">#REF!</definedName>
    <definedName name="Ofwat___adjustment_to_tax_payment.WR">#REF!</definedName>
    <definedName name="Ofwat___adjustment_to_tax_payment.WWN">#REF!</definedName>
    <definedName name="Ofwat___Adjustment_to_Wholesale_revenue_requirement___real.ADDN1">#REF!</definedName>
    <definedName name="Ofwat___Adjustment_to_Wholesale_revenue_requirement___real.ADDN2">#REF!</definedName>
    <definedName name="Ofwat___Adjustment_to_Wholesale_revenue_requirement___real.BR">#REF!</definedName>
    <definedName name="Ofwat___Adjustment_to_Wholesale_revenue_requirement___real.WN">#REF!</definedName>
    <definedName name="Ofwat___Adjustment_to_Wholesale_revenue_requirement___real.WR">#REF!</definedName>
    <definedName name="Ofwat___Adjustment_to_Wholesale_revenue_requirement___real.WWN">#REF!</definedName>
    <definedName name="Ofwat___allowable_depreciation_on_capitalised_revenue___control.ADDN1">#REF!</definedName>
    <definedName name="Ofwat___allowable_depreciation_on_capitalised_revenue___control.ADDN2">#REF!</definedName>
    <definedName name="Ofwat___allowable_depreciation_on_capitalised_revenue___control.BR">#REF!</definedName>
    <definedName name="Ofwat___allowable_depreciation_on_capitalised_revenue___control.WN">#REF!</definedName>
    <definedName name="Ofwat___allowable_depreciation_on_capitalised_revenue___control.WR">#REF!</definedName>
    <definedName name="Ofwat___allowable_depreciation_on_capitalised_revenue___control.WWN">#REF!</definedName>
    <definedName name="Ofwat___Alternative_revenue_value___real.ADDN1">#REF!</definedName>
    <definedName name="Ofwat___Alternative_revenue_value___real.ADDN2">#REF!</definedName>
    <definedName name="Ofwat___Alternative_revenue_value___real.BR">#REF!</definedName>
    <definedName name="Ofwat___Alternative_revenue_value___real.WN">#REF!</definedName>
    <definedName name="Ofwat___Alternative_revenue_value___real.WR">#REF!</definedName>
    <definedName name="Ofwat___Alternative_revenue_value___real.WWN">#REF!</definedName>
    <definedName name="Ofwat___Base_revenue_for_2024_25___real.ADDN1">#REF!</definedName>
    <definedName name="Ofwat___Base_revenue_for_2024_25___real.ADDN2">#REF!</definedName>
    <definedName name="Ofwat___Base_revenue_for_2024_25___real.BR">#REF!</definedName>
    <definedName name="Ofwat___Base_revenue_for_2024_25___real.WN">#REF!</definedName>
    <definedName name="Ofwat___Base_revenue_for_2024_25___real.WR">#REF!</definedName>
    <definedName name="Ofwat___Base_revenue_for_2024_25___real.WWN">#REF!</definedName>
    <definedName name="Ofwat___blended_interest_rate_on_change_in_borrowings">#REF!</definedName>
    <definedName name="Ofwat___Business__retail_total_allowed_depreciation___real">#REF!</definedName>
    <definedName name="Ofwat___Business_Advance_Receipts_Weighting___Unmeasured">#REF!</definedName>
    <definedName name="Ofwat___Business_Measured_income_accrual_Opening_balance___nominal">#REF!</definedName>
    <definedName name="Ofwat___Business_measured_income_proportion_of_total_Business_income">#REF!</definedName>
    <definedName name="Ofwat___Business_retail_advance_receipts_creditor_days_measured">#REF!</definedName>
    <definedName name="Ofwat___Business_retail_advance_receipts_creditor_days_unmeasured">#REF!</definedName>
    <definedName name="Ofwat___Business_retail_average_cost_per_customer_in_Tariff_Band__Welsh_companies____real.1">#REF!</definedName>
    <definedName name="Ofwat___Business_retail_average_cost_per_customer_in_Tariff_Band__Welsh_companies____real.2">#REF!</definedName>
    <definedName name="Ofwat___Business_retail_average_cost_per_customer_in_Tariff_Band__Welsh_companies____real.3">#REF!</definedName>
    <definedName name="Ofwat___Business_retail_margin___Override">#REF!</definedName>
    <definedName name="Ofwat___Business_retail_Measured_income_accrual_rate">#REF!</definedName>
    <definedName name="Ofwat___Business_retail_revenue_adjustment___real">#REF!</definedName>
    <definedName name="Ofwat___Business_retail_revenue_override___nominal">#REF!</definedName>
    <definedName name="Ofwat___business_weighted_average_debtor_days">#REF!</definedName>
    <definedName name="Ofwat___Capex_creditor_days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>#REF!</definedName>
    <definedName name="Ofwat___Capital_expenditure_on_assets_principally_used_by_residential_retail___real">#REF!</definedName>
    <definedName name="Ofwat___Capital_expenditure_writing_down_allowance_main_rate_pool">#REF!</definedName>
    <definedName name="Ofwat___Capital_expenditure_writing_down_allowance_main_rate_pool___first_year_rate">#REF!</definedName>
    <definedName name="Ofwat___Capital_expenditure_writing_down_allowance_special_rate_pool">#REF!</definedName>
    <definedName name="Ofwat___Capital_expenditure_writing_down_allowance_special_rate_pool___first_year_rate">#REF!</definedName>
    <definedName name="Ofwat___Capital_expenditure_writing_down_allowance_structures_and_buildings_pool">#REF!</definedName>
    <definedName name="Ofwat___Capital_expenditure_writing_down_allowance_structures_and_buildings_pool___first_year_rate">#REF!</definedName>
    <definedName name="Ofwat___Cash_and_cash_equivalents_actual_initial_balance___control___nominal.ADDN1">#REF!</definedName>
    <definedName name="Ofwat___Cash_and_cash_equivalents_actual_initial_balance___control___nominal.ADDN2">#REF!</definedName>
    <definedName name="Ofwat___Cash_and_cash_equivalents_actual_initial_balance___control___nominal.BR">#REF!</definedName>
    <definedName name="Ofwat___Cash_and_cash_equivalents_actual_initial_balance___control___nominal.WN">#REF!</definedName>
    <definedName name="Ofwat___Cash_and_cash_equivalents_actual_initial_balance___control___nominal.WR">#REF!</definedName>
    <definedName name="Ofwat___Cash_and_cash_equivalents_actual_initial_balance___control___nominal.WWN">#REF!</definedName>
    <definedName name="Ofwat___cash_contributions__DB_schemes__ongoing____actual_and_forecast___control___real.ADDN1">#REF!</definedName>
    <definedName name="Ofwat___cash_contributions__DB_schemes__ongoing____actual_and_forecast___control___real.ADDN2">#REF!</definedName>
    <definedName name="Ofwat___cash_contributions__DB_schemes__ongoing____actual_and_forecast___control___real.BR">#REF!</definedName>
    <definedName name="Ofwat___cash_contributions__DB_schemes__ongoing____actual_and_forecast___control___real.WN">#REF!</definedName>
    <definedName name="Ofwat___cash_contributions__DB_schemes__ongoing____actual_and_forecast___control___real.WR">#REF!</definedName>
    <definedName name="Ofwat___cash_contributions__DB_schemes__ongoing____actual_and_forecast___control___real.WWN">#REF!</definedName>
    <definedName name="Ofwat___cash_interest_rate.ADDN1">#REF!</definedName>
    <definedName name="Ofwat___cash_interest_rate.ADDN2">#REF!</definedName>
    <definedName name="Ofwat___cash_interest_rate.BR">#REF!</definedName>
    <definedName name="Ofwat___cash_interest_rate.WN">#REF!</definedName>
    <definedName name="Ofwat___cash_interest_rate.WR">#REF!</definedName>
    <definedName name="Ofwat___cash_interest_rate.WWN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>#REF!</definedName>
    <definedName name="Ofwat___Charge_for_DB_schemes___residential_retail___charge_for_DB_schemes___control___real.WN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>#REF!</definedName>
    <definedName name="Ofwat___Cost_to_serve_metered_dual_customers___real">#REF!</definedName>
    <definedName name="Ofwat___Cost_to_serve_metered_sewerage_customers___real">#REF!</definedName>
    <definedName name="Ofwat___Cost_to_serve_metered_water_customers___real">#REF!</definedName>
    <definedName name="Ofwat___Cost_to_serve_per_unmetered_water_customers___real">#REF!</definedName>
    <definedName name="Ofwat___Cost_to_serve_unmetered_dual_customers___real">#REF!</definedName>
    <definedName name="Ofwat___Cost_to_serve_unmetered_sewerage_customers___real">#REF!</definedName>
    <definedName name="Ofwat___CPI_H____2022_23___April">#REF!</definedName>
    <definedName name="Ofwat___CPI_H____2022_23___August">#REF!</definedName>
    <definedName name="Ofwat___CPI_H____2022_23___December">#REF!</definedName>
    <definedName name="Ofwat___CPI_H____2022_23___February">#REF!</definedName>
    <definedName name="Ofwat___CPI_H____2022_23___January">#REF!</definedName>
    <definedName name="Ofwat___CPI_H____2022_23___July">#REF!</definedName>
    <definedName name="Ofwat___CPI_H____2022_23___June">#REF!</definedName>
    <definedName name="Ofwat___CPI_H____2022_23___March">#REF!</definedName>
    <definedName name="Ofwat___CPI_H____2022_23___May">#REF!</definedName>
    <definedName name="Ofwat___CPI_H____2022_23___November">#REF!</definedName>
    <definedName name="Ofwat___CPI_H____2022_23___October">#REF!</definedName>
    <definedName name="Ofwat___CPI_H____2022_23___September">#REF!</definedName>
    <definedName name="Ofwat___Current_tax_liabilities___Appointee_b_f___nominal">#REF!</definedName>
    <definedName name="Ofwat___Debtors_other___nominal">#REF!</definedName>
    <definedName name="Ofwat___Defined_benefit_pension_deficit_recovery_per_IN13_17___real.ADDN1">#REF!</definedName>
    <definedName name="Ofwat___Defined_benefit_pension_deficit_recovery_per_IN13_17___real.ADDN2">#REF!</definedName>
    <definedName name="Ofwat___Defined_benefit_pension_deficit_recovery_per_IN13_17___real.BR">#REF!</definedName>
    <definedName name="Ofwat___Defined_benefit_pension_deficit_recovery_per_IN13_17___real.WN">#REF!</definedName>
    <definedName name="Ofwat___Defined_benefit_pension_deficit_recovery_per_IN13_17___real.WR">#REF!</definedName>
    <definedName name="Ofwat___Defined_benefit_pension_deficit_recovery_per_IN13_17___real.WWN">#REF!</definedName>
    <definedName name="Ofwat___Depreciation_b_f___control___active___nominal.ADDN1">#REF!</definedName>
    <definedName name="Ofwat___Depreciation_b_f___control___active___nominal.ADDN2">#REF!</definedName>
    <definedName name="Ofwat___Depreciation_b_f___control___active___nominal.BR">#REF!</definedName>
    <definedName name="Ofwat___Depreciation_b_f___control___active___nominal.WN">#REF!</definedName>
    <definedName name="Ofwat___Depreciation_b_f___control___active___nominal.WR">#REF!</definedName>
    <definedName name="Ofwat___Depreciation_b_f___control___active___nominal.WWN">#REF!</definedName>
    <definedName name="Ofwat___Disallowable_expenditure___Change_in_general_provisions___control___nominal.ADDN1">#REF!</definedName>
    <definedName name="Ofwat___Disallowable_expenditure___Change_in_general_provisions___control___nominal.ADDN2">#REF!</definedName>
    <definedName name="Ofwat___Disallowable_expenditure___Change_in_general_provisions___control___nominal.BR">#REF!</definedName>
    <definedName name="Ofwat___Disallowable_expenditure___Change_in_general_provisions___control___nominal.WN">#REF!</definedName>
    <definedName name="Ofwat___Disallowable_expenditure___Change_in_general_provisions___control___nominal.WR">#REF!</definedName>
    <definedName name="Ofwat___Disallowable_expenditure___Change_in_general_provisions___control___nominal.WWN">#REF!</definedName>
    <definedName name="Ofwat___Discount_rate_for_reprofiling_allowed_revenue.ADDN1">#REF!</definedName>
    <definedName name="Ofwat___Discount_rate_for_reprofiling_allowed_revenue.ADDN2">#REF!</definedName>
    <definedName name="Ofwat___Discount_rate_for_reprofiling_allowed_revenue.BR">#REF!</definedName>
    <definedName name="Ofwat___Discount_rate_for_reprofiling_allowed_revenue.WN">#REF!</definedName>
    <definedName name="Ofwat___Discount_rate_for_reprofiling_allowed_revenue.WR">#REF!</definedName>
    <definedName name="Ofwat___Discount_rate_for_reprofiling_allowed_revenue.WWN">#REF!</definedName>
    <definedName name="Ofwat___Dividend_creditors_wholesale_retail_split___business_retail___nominal">#REF!</definedName>
    <definedName name="Ofwat___Dividend_creditors_wholesale_retail_split___Dividend_creditors___residential_retail___nominal">#REF!</definedName>
    <definedName name="Ofwat___dividend_yield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>#REF!</definedName>
    <definedName name="Ofwat___Finance_lease_depreciation___control___nominal.ADDN1">#REF!</definedName>
    <definedName name="Ofwat___Finance_lease_depreciation___control___nominal.ADDN2">#REF!</definedName>
    <definedName name="Ofwat___Finance_lease_depreciation___control___nominal.BR">#REF!</definedName>
    <definedName name="Ofwat___Finance_lease_depreciation___control___nominal.WN">#REF!</definedName>
    <definedName name="Ofwat___Finance_lease_depreciation___control___nominal.WR">#REF!</definedName>
    <definedName name="Ofwat___Finance_lease_depreciation___control___nominal.WWN">#REF!</definedName>
    <definedName name="Ofwat___Fixed_asset_net_book_value_at_31_March___business_retail___nominal">#REF!</definedName>
    <definedName name="Ofwat___fixed_asset_net_book_value_at_31_March___residential_retail___nominal">#REF!</definedName>
    <definedName name="Ofwat___Fixed_assets_b_f___control___active___nominal.ADDN1">#REF!</definedName>
    <definedName name="Ofwat___Fixed_assets_b_f___control___active___nominal.ADDN2">#REF!</definedName>
    <definedName name="Ofwat___Fixed_assets_b_f___control___active___nominal.BR">#REF!</definedName>
    <definedName name="Ofwat___Fixed_assets_b_f___control___active___nominal.WN">#REF!</definedName>
    <definedName name="Ofwat___Fixed_assets_b_f___control___active___nominal.WR">#REF!</definedName>
    <definedName name="Ofwat___Fixed_assets_b_f___control___active___nominal.WWN">#REF!</definedName>
    <definedName name="Ofwat___Grants_and_contributions___capital_expenditure___non_price_control___real.ADDN1">#REF!</definedName>
    <definedName name="Ofwat___Grants_and_contributions___capital_expenditure___non_price_control___real.ADDN2">#REF!</definedName>
    <definedName name="Ofwat___Grants_and_contributions___capital_expenditure___non_price_control___real.BR">#REF!</definedName>
    <definedName name="Ofwat___Grants_and_contributions___capital_expenditure___non_price_control___real.WN">#REF!</definedName>
    <definedName name="Ofwat___Grants_and_contributions___capital_expenditure___non_price_control___real.WR">#REF!</definedName>
    <definedName name="Ofwat___Grants_and_contributions___capital_expenditure___non_price_control___real.WWN">#REF!</definedName>
    <definedName name="Ofwat___Grants_and_contributions___operational_expenditure___non_price_control___real.ADDN1">#REF!</definedName>
    <definedName name="Ofwat___Grants_and_contributions___operational_expenditure___non_price_control___real.ADDN2">#REF!</definedName>
    <definedName name="Ofwat___Grants_and_contributions___operational_expenditure___non_price_control___real.BR">#REF!</definedName>
    <definedName name="Ofwat___Grants_and_contributions___operational_expenditure___non_price_control___real.WN">#REF!</definedName>
    <definedName name="Ofwat___Grants_and_contributions___operational_expenditure___non_price_control___real.WR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>#REF!</definedName>
    <definedName name="Ofwat___Gross_capital_expenditure___including_g_c_and_cost_sharing___real.ADDN1">#REF!</definedName>
    <definedName name="Ofwat___Gross_capital_expenditure___including_g_c_and_cost_sharing___real.ADDN2">#REF!</definedName>
    <definedName name="Ofwat___Gross_capital_expenditure___including_g_c_and_cost_sharing___real.BR">#REF!</definedName>
    <definedName name="Ofwat___Gross_capital_expenditure___including_g_c_and_cost_sharing___real.WN">#REF!</definedName>
    <definedName name="Ofwat___Gross_capital_expenditure___including_g_c_and_cost_sharing___real.WR">#REF!</definedName>
    <definedName name="Ofwat___Gross_capital_expenditure___including_g_c_and_cost_sharing___real.WWN">#REF!</definedName>
    <definedName name="Ofwat___HH_Advance_receipts_creditor_days_measured">#REF!</definedName>
    <definedName name="Ofwat___HH_Advance_receipts_creditor_days_unmeasured">#REF!</definedName>
    <definedName name="Ofwat___HH_Measured_income_accrual___nominal">#REF!</definedName>
    <definedName name="Ofwat___HH_Measured_income_accrual_rate">#REF!</definedName>
    <definedName name="Ofwat___HH_measured_trade_debtors">#REF!</definedName>
    <definedName name="Ofwat___HH_measured_trade_receivables___net___nominal">#REF!</definedName>
    <definedName name="Ofwat___HH_unmeasured_trade_debtors">#REF!</definedName>
    <definedName name="Ofwat___HH_unmeasured_trade_receivables___nominal">#REF!</definedName>
    <definedName name="Ofwat___Households_connected_for_sewerage_only___metered">#REF!</definedName>
    <definedName name="Ofwat___Households_connected_for_sewerage_only___unmetered">#REF!</definedName>
    <definedName name="Ofwat___Households_connected_for_water_and_sewerage___metered">#REF!</definedName>
    <definedName name="Ofwat___Households_connected_for_water_and_sewerage___unmetered">#REF!</definedName>
    <definedName name="Ofwat___Households_connected_for_water_only___metered">#REF!</definedName>
    <definedName name="Ofwat___Households_connected_for_water_only___unmetered">#REF!</definedName>
    <definedName name="Ofwat___Innovation_funding___real.ADDN1">#REF!</definedName>
    <definedName name="Ofwat___Innovation_funding___real.ADDN2">#REF!</definedName>
    <definedName name="Ofwat___Innovation_funding___real.BR">#REF!</definedName>
    <definedName name="Ofwat___Innovation_funding___real.WN">#REF!</definedName>
    <definedName name="Ofwat___Innovation_funding___real.WR">#REF!</definedName>
    <definedName name="Ofwat___Innovation_funding___real.WWN">#REF!</definedName>
    <definedName name="Ofwat___Interest_rate___Business___Active">#REF!</definedName>
    <definedName name="Ofwat___interest_rate___residential">#REF!</definedName>
    <definedName name="Ofwat___interest_rate_on_CPIH_index_linked_debt.ADDN1">#REF!</definedName>
    <definedName name="Ofwat___interest_rate_on_CPIH_index_linked_debt.ADDN2">#REF!</definedName>
    <definedName name="Ofwat___interest_rate_on_CPIH_index_linked_debt.BR">#REF!</definedName>
    <definedName name="Ofwat___interest_rate_on_CPIH_index_linked_debt.WN">#REF!</definedName>
    <definedName name="Ofwat___interest_rate_on_CPIH_index_linked_debt.WR">#REF!</definedName>
    <definedName name="Ofwat___interest_rate_on_CPIH_index_linked_debt.WWN">#REF!</definedName>
    <definedName name="Ofwat___interest_rate_on_fixed_rate_debt.ADDN1">#REF!</definedName>
    <definedName name="Ofwat___interest_rate_on_fixed_rate_debt.ADDN2">#REF!</definedName>
    <definedName name="Ofwat___interest_rate_on_fixed_rate_debt.BR">#REF!</definedName>
    <definedName name="Ofwat___interest_rate_on_fixed_rate_debt.WN">#REF!</definedName>
    <definedName name="Ofwat___interest_rate_on_fixed_rate_debt.WR">#REF!</definedName>
    <definedName name="Ofwat___interest_rate_on_fixed_rate_debt.WWN">#REF!</definedName>
    <definedName name="Ofwat___interest_rate_on_RPI_index_linked_debt.ADDN1">#REF!</definedName>
    <definedName name="Ofwat___interest_rate_on_RPI_index_linked_debt.ADDN2">#REF!</definedName>
    <definedName name="Ofwat___interest_rate_on_RPI_index_linked_debt.BR">#REF!</definedName>
    <definedName name="Ofwat___interest_rate_on_RPI_index_linked_debt.WN">#REF!</definedName>
    <definedName name="Ofwat___interest_rate_on_RPI_index_linked_debt.WR">#REF!</definedName>
    <definedName name="Ofwat___interest_rate_on_RPI_index_linked_debt.WWN">#REF!</definedName>
    <definedName name="Ofwat___Inventories_balance___control___nominal.ADDN1">#REF!</definedName>
    <definedName name="Ofwat___Inventories_balance___control___nominal.ADDN2">#REF!</definedName>
    <definedName name="Ofwat___Inventories_balance___control___nominal.BR">#REF!</definedName>
    <definedName name="Ofwat___Inventories_balance___control___nominal.WN">#REF!</definedName>
    <definedName name="Ofwat___Inventories_balance___control___nominal.WR">#REF!</definedName>
    <definedName name="Ofwat___Inventories_balance___control___nominal.WWN">#REF!</definedName>
    <definedName name="Ofwat___IRE_totex_adjustment_for_ACICR__Ofwat____real.ADDN1">#REF!</definedName>
    <definedName name="Ofwat___IRE_totex_adjustment_for_ACICR__Ofwat____real.ADDN2">#REF!</definedName>
    <definedName name="Ofwat___IRE_totex_adjustment_for_ACICR__Ofwat____real.BR">#REF!</definedName>
    <definedName name="Ofwat___IRE_totex_adjustment_for_ACICR__Ofwat____real.WN">#REF!</definedName>
    <definedName name="Ofwat___IRE_totex_adjustment_for_ACICR__Ofwat____real.WR">#REF!</definedName>
    <definedName name="Ofwat___IRE_totex_adjustment_for_ACICR__Ofwat____real.WWN">#REF!</definedName>
    <definedName name="Ofwat___Long_term_CPI_H__assumed_percentage_increase">#REF!</definedName>
    <definedName name="Ofwat___Measured_charge___business.ADDN1">#REF!</definedName>
    <definedName name="Ofwat___Measured_charge___business.ADDN2">#REF!</definedName>
    <definedName name="Ofwat___Measured_charge___business.BR">#REF!</definedName>
    <definedName name="Ofwat___Measured_charge___business.WN">#REF!</definedName>
    <definedName name="Ofwat___Measured_charge___business.WR">#REF!</definedName>
    <definedName name="Ofwat___Measured_charge___business.WWN">#REF!</definedName>
    <definedName name="Ofwat___Measured_charge___residential.ADDN1">#REF!</definedName>
    <definedName name="Ofwat___Measured_charge___residential.ADDN2">#REF!</definedName>
    <definedName name="Ofwat___Measured_charge___residential.BR">#REF!</definedName>
    <definedName name="Ofwat___Measured_charge___residential.WN">#REF!</definedName>
    <definedName name="Ofwat___Measured_charge___residential.WR">#REF!</definedName>
    <definedName name="Ofwat___Measured_charge___residential.WWN">#REF!</definedName>
    <definedName name="Ofwat___Movement_in_intangible_asset_and_investments_balance___control___nominal.ADDN1">#REF!</definedName>
    <definedName name="Ofwat___Movement_in_intangible_asset_and_investments_balance___control___nominal.ADDN2">#REF!</definedName>
    <definedName name="Ofwat___Movement_in_intangible_asset_and_investments_balance___control___nominal.BR">#REF!</definedName>
    <definedName name="Ofwat___Movement_in_intangible_asset_and_investments_balance___control___nominal.WN">#REF!</definedName>
    <definedName name="Ofwat___Movement_in_intangible_asset_and_investments_balance___control___nominal.WR">#REF!</definedName>
    <definedName name="Ofwat___Movement_in_intangible_asset_and_investments_balance___control___nominal.WWN">#REF!</definedName>
    <definedName name="Ofwat___Movement_in_other_liabilities___control___nominal.ADDN1">#REF!</definedName>
    <definedName name="Ofwat___Movement_in_other_liabilities___control___nominal.ADDN2">#REF!</definedName>
    <definedName name="Ofwat___Movement_in_other_liabilities___control___nominal.BR">#REF!</definedName>
    <definedName name="Ofwat___Movement_in_other_liabilities___control___nominal.WN">#REF!</definedName>
    <definedName name="Ofwat___Movement_in_other_liabilities___control___nominal.WR">#REF!</definedName>
    <definedName name="Ofwat___Movement_in_other_liabilities___control___nominal.WWN">#REF!</definedName>
    <definedName name="Ofwat___Movement_in_provisions___control___nominal.ADDN1">#REF!</definedName>
    <definedName name="Ofwat___Movement_in_provisions___control___nominal.ADDN2">#REF!</definedName>
    <definedName name="Ofwat___Movement_in_provisions___control___nominal.BR">#REF!</definedName>
    <definedName name="Ofwat___Movement_in_provisions___control___nominal.WN">#REF!</definedName>
    <definedName name="Ofwat___Movement_in_provisions___control___nominal.WR">#REF!</definedName>
    <definedName name="Ofwat___Movement_in_provisions___control___nominal.WWN">#REF!</definedName>
    <definedName name="Ofwat___movement_in_trade_debtor___business___nominal">#REF!</definedName>
    <definedName name="Ofwat___Non_price_control_income___principal_services___real.ADDN1">#REF!</definedName>
    <definedName name="Ofwat___Non_price_control_income___principal_services___real.ADDN2">#REF!</definedName>
    <definedName name="Ofwat___Non_price_control_income___principal_services___real.BR">#REF!</definedName>
    <definedName name="Ofwat___Non_price_control_income___principal_services___real.WN">#REF!</definedName>
    <definedName name="Ofwat___Non_price_control_income___principal_services___real.WR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>#REF!</definedName>
    <definedName name="Ofwat___Non_price_control_income___third_party_services___Bulk_supplies___General___real.ADDN2">#REF!</definedName>
    <definedName name="Ofwat___Non_price_control_income___third_party_services___Bulk_supplies___General___real.BR">#REF!</definedName>
    <definedName name="Ofwat___Non_price_control_income___third_party_services___Bulk_supplies___General___real.WN">#REF!</definedName>
    <definedName name="Ofwat___Non_price_control_income___third_party_services___Bulk_supplies___General___real.WR">#REF!</definedName>
    <definedName name="Ofwat___Non_price_control_income___third_party_services___Bulk_supplies___General___real.WWN">#REF!</definedName>
    <definedName name="Ofwat___Non_price_control_income___third_party_services___other___real.ADDN1">#REF!</definedName>
    <definedName name="Ofwat___Non_price_control_income___third_party_services___other___real.ADDN2">#REF!</definedName>
    <definedName name="Ofwat___Non_price_control_income___third_party_services___other___real.BR">#REF!</definedName>
    <definedName name="Ofwat___Non_price_control_income___third_party_services___other___real.WN">#REF!</definedName>
    <definedName name="Ofwat___Non_price_control_income___third_party_services___other___real.WR">#REF!</definedName>
    <definedName name="Ofwat___Non_price_control_income___third_party_services___other___real.WWN">#REF!</definedName>
    <definedName name="Ofwat___Notional_target_gearing___control.ADDN1">#REF!</definedName>
    <definedName name="Ofwat___Notional_target_gearing___control.ADDN2">#REF!</definedName>
    <definedName name="Ofwat___Notional_target_gearing___control.BR">#REF!</definedName>
    <definedName name="Ofwat___Notional_target_gearing___control.WN">#REF!</definedName>
    <definedName name="Ofwat___Notional_target_gearing___control.WR">#REF!</definedName>
    <definedName name="Ofwat___Notional_target_gearing___control.WWN">#REF!</definedName>
    <definedName name="Ofwat___opening_business_debtors_measured___nominal">#REF!</definedName>
    <definedName name="Ofwat___opening_business_debtors_unmeasured_nominal">#REF!</definedName>
    <definedName name="Ofwat___Opening_business_retail_measured_advance_receipts___nominal">#REF!</definedName>
    <definedName name="Ofwat___Opening_business_retail_unmeasured_advance_receipts___nominal">#REF!</definedName>
    <definedName name="Ofwat___Opening_Called_up_share_capital_balance___control___nominal.ADDN1">#REF!</definedName>
    <definedName name="Ofwat___Opening_Called_up_share_capital_balance___control___nominal.ADDN2">#REF!</definedName>
    <definedName name="Ofwat___Opening_Called_up_share_capital_balance___control___nominal.BR">#REF!</definedName>
    <definedName name="Ofwat___Opening_Called_up_share_capital_balance___control___nominal.WN">#REF!</definedName>
    <definedName name="Ofwat___Opening_Called_up_share_capital_balance___control___nominal.WR">#REF!</definedName>
    <definedName name="Ofwat___Opening_Called_up_share_capital_balance___control___nominal.WWN">#REF!</definedName>
    <definedName name="Ofwat___Opening_Capex_creditors_balance___control___nominal.ADDN1">#REF!</definedName>
    <definedName name="Ofwat___Opening_Capex_creditors_balance___control___nominal.ADDN2">#REF!</definedName>
    <definedName name="Ofwat___Opening_Capex_creditors_balance___control___nominal.BR">#REF!</definedName>
    <definedName name="Ofwat___Opening_Capex_creditors_balance___control___nominal.WN">#REF!</definedName>
    <definedName name="Ofwat___Opening_Capex_creditors_balance___control___nominal.WR">#REF!</definedName>
    <definedName name="Ofwat___Opening_Capex_creditors_balance___control___nominal.WWN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>#REF!</definedName>
    <definedName name="Ofwat___opening_current_tax_liabilities___control___nominal.ADDN1">#REF!</definedName>
    <definedName name="Ofwat___opening_current_tax_liabilities___control___nominal.ADDN2">#REF!</definedName>
    <definedName name="Ofwat___opening_current_tax_liabilities___control___nominal.BR">#REF!</definedName>
    <definedName name="Ofwat___opening_current_tax_liabilities___control___nominal.WN">#REF!</definedName>
    <definedName name="Ofwat___opening_current_tax_liabilities___control___nominal.WR">#REF!</definedName>
    <definedName name="Ofwat___opening_current_tax_liabilities___control___nominal.WWN">#REF!</definedName>
    <definedName name="Ofwat___opening_deferred_tax_balance___control___nominal.ADDN1">#REF!</definedName>
    <definedName name="Ofwat___opening_deferred_tax_balance___control___nominal.ADDN2">#REF!</definedName>
    <definedName name="Ofwat___opening_deferred_tax_balance___control___nominal.BR">#REF!</definedName>
    <definedName name="Ofwat___opening_deferred_tax_balance___control___nominal.WN">#REF!</definedName>
    <definedName name="Ofwat___opening_deferred_tax_balance___control___nominal.WR">#REF!</definedName>
    <definedName name="Ofwat___opening_deferred_tax_balance___control___nominal.WWN">#REF!</definedName>
    <definedName name="Ofwat___opening_dividend_cashflow_balance___control___nominal.ADDN1">#REF!</definedName>
    <definedName name="Ofwat___opening_dividend_cashflow_balance___control___nominal.ADDN2">#REF!</definedName>
    <definedName name="Ofwat___opening_dividend_cashflow_balance___control___nominal.BR">#REF!</definedName>
    <definedName name="Ofwat___opening_dividend_cashflow_balance___control___nominal.WN">#REF!</definedName>
    <definedName name="Ofwat___opening_dividend_cashflow_balance___control___nominal.WR">#REF!</definedName>
    <definedName name="Ofwat___opening_dividend_cashflow_balance___control___nominal.WWN">#REF!</definedName>
    <definedName name="Ofwat___Opening_Dividend_creditors_balance___control___nominal.ADDN1">#REF!</definedName>
    <definedName name="Ofwat___Opening_Dividend_creditors_balance___control___nominal.ADDN2">#REF!</definedName>
    <definedName name="Ofwat___Opening_Dividend_creditors_balance___control___nominal.BR">#REF!</definedName>
    <definedName name="Ofwat___Opening_Dividend_creditors_balance___control___nominal.WN">#REF!</definedName>
    <definedName name="Ofwat___Opening_Dividend_creditors_balance___control___nominal.WR">#REF!</definedName>
    <definedName name="Ofwat___Opening_Dividend_creditors_balance___control___nominal.WWN">#REF!</definedName>
    <definedName name="Ofwat___Opening_household_measured_advance_receipts___nominal">#REF!</definedName>
    <definedName name="Ofwat___Opening_household_unmeasured_advance_receipts___nominal">#REF!</definedName>
    <definedName name="Ofwat___Opening_Intangible_asset_and_investments_balance___control___nominal.ADDN1">#REF!</definedName>
    <definedName name="Ofwat___Opening_Intangible_asset_and_investments_balance___control___nominal.ADDN2">#REF!</definedName>
    <definedName name="Ofwat___Opening_Intangible_asset_and_investments_balance___control___nominal.BR">#REF!</definedName>
    <definedName name="Ofwat___Opening_Intangible_asset_and_investments_balance___control___nominal.WN">#REF!</definedName>
    <definedName name="Ofwat___Opening_Intangible_asset_and_investments_balance___control___nominal.WR">#REF!</definedName>
    <definedName name="Ofwat___Opening_Intangible_asset_and_investments_balance___control___nominal.WWN">#REF!</definedName>
    <definedName name="Ofwat___Opening_Non_distributable_reserves_balance___control___nominal.ADDN1">#REF!</definedName>
    <definedName name="Ofwat___Opening_Non_distributable_reserves_balance___control___nominal.ADDN2">#REF!</definedName>
    <definedName name="Ofwat___Opening_Non_distributable_reserves_balance___control___nominal.BR">#REF!</definedName>
    <definedName name="Ofwat___Opening_Non_distributable_reserves_balance___control___nominal.WN">#REF!</definedName>
    <definedName name="Ofwat___Opening_Non_distributable_reserves_balance___control___nominal.WR">#REF!</definedName>
    <definedName name="Ofwat___Opening_Non_distributable_reserves_balance___control___nominal.WWN">#REF!</definedName>
    <definedName name="Ofwat___Opening_Other_creditors_balance___control___nominal.ADDN1">#REF!</definedName>
    <definedName name="Ofwat___Opening_Other_creditors_balance___control___nominal.ADDN2">#REF!</definedName>
    <definedName name="Ofwat___Opening_Other_creditors_balance___control___nominal.BR">#REF!</definedName>
    <definedName name="Ofwat___Opening_Other_creditors_balance___control___nominal.WN">#REF!</definedName>
    <definedName name="Ofwat___Opening_Other_creditors_balance___control___nominal.WR">#REF!</definedName>
    <definedName name="Ofwat___Opening_Other_creditors_balance___control___nominal.WWN">#REF!</definedName>
    <definedName name="Ofwat___Opening_Other_debtors_balance___control___nominal.ADDN1">#REF!</definedName>
    <definedName name="Ofwat___Opening_Other_debtors_balance___control___nominal.ADDN2">#REF!</definedName>
    <definedName name="Ofwat___Opening_Other_debtors_balance___control___nominal.BR">#REF!</definedName>
    <definedName name="Ofwat___Opening_Other_debtors_balance___control___nominal.WN">#REF!</definedName>
    <definedName name="Ofwat___Opening_Other_debtors_balance___control___nominal.WR">#REF!</definedName>
    <definedName name="Ofwat___Opening_Other_debtors_balance___control___nominal.WWN">#REF!</definedName>
    <definedName name="Ofwat___Opening_Other_liabilities_balance___control___nominal.ADDN1">#REF!</definedName>
    <definedName name="Ofwat___Opening_Other_liabilities_balance___control___nominal.ADDN2">#REF!</definedName>
    <definedName name="Ofwat___Opening_Other_liabilities_balance___control___nominal.BR">#REF!</definedName>
    <definedName name="Ofwat___Opening_Other_liabilities_balance___control___nominal.WN">#REF!</definedName>
    <definedName name="Ofwat___Opening_Other_liabilities_balance___control___nominal.WR">#REF!</definedName>
    <definedName name="Ofwat___Opening_Other_liabilities_balance___control___nominal.WWN">#REF!</definedName>
    <definedName name="Ofwat___Opening_Provisions_balance___control___nominal.ADDN1">#REF!</definedName>
    <definedName name="Ofwat___Opening_Provisions_balance___control___nominal.ADDN2">#REF!</definedName>
    <definedName name="Ofwat___Opening_Provisions_balance___control___nominal.BR">#REF!</definedName>
    <definedName name="Ofwat___Opening_Provisions_balance___control___nominal.WN">#REF!</definedName>
    <definedName name="Ofwat___Opening_Provisions_balance___control___nominal.WR">#REF!</definedName>
    <definedName name="Ofwat___Opening_Provisions_balance___control___nominal.WWN">#REF!</definedName>
    <definedName name="Ofwat___Opening_retained_cash_balance___Business___nominal">#REF!</definedName>
    <definedName name="Ofwat___Opening_retained_cash_balance___Residential___nominal">#REF!</definedName>
    <definedName name="Ofwat___Opening_retained_earnings_balance___Business___nominal">#REF!</definedName>
    <definedName name="Ofwat___opening_retained_earnings_balance___control___nominal.ADDN1">#REF!</definedName>
    <definedName name="Ofwat___opening_retained_earnings_balance___control___nominal.ADDN2">#REF!</definedName>
    <definedName name="Ofwat___opening_retained_earnings_balance___control___nominal.BR">#REF!</definedName>
    <definedName name="Ofwat___opening_retained_earnings_balance___control___nominal.WN">#REF!</definedName>
    <definedName name="Ofwat___opening_retained_earnings_balance___control___nominal.WR">#REF!</definedName>
    <definedName name="Ofwat___opening_retained_earnings_balance___control___nominal.WWN">#REF!</definedName>
    <definedName name="Ofwat___Opening_Retirement_benefit_asset____liabilities__balance___control___nominal.ADDN1">#REF!</definedName>
    <definedName name="Ofwat___Opening_Retirement_benefit_asset____liabilities__balance___control___nominal.ADDN2">#REF!</definedName>
    <definedName name="Ofwat___Opening_Retirement_benefit_asset____liabilities__balance___control___nominal.BR">#REF!</definedName>
    <definedName name="Ofwat___Opening_Retirement_benefit_asset____liabilities__balance___control___nominal.WN">#REF!</definedName>
    <definedName name="Ofwat___Opening_Retirement_benefit_asset____liabilities__balance___control___nominal.WR">#REF!</definedName>
    <definedName name="Ofwat___Opening_Retirement_benefit_asset____liabilities__balance___control___nominal.WWN">#REF!</definedName>
    <definedName name="Ofwat___opening_tax_loss_balance___wholesale.ADDN1">#REF!</definedName>
    <definedName name="Ofwat___opening_tax_loss_balance___wholesale.ADDN2">#REF!</definedName>
    <definedName name="Ofwat___opening_tax_loss_balance___wholesale.BR">#REF!</definedName>
    <definedName name="Ofwat___opening_tax_loss_balance___wholesale.WN">#REF!</definedName>
    <definedName name="Ofwat___opening_tax_loss_balance___wholesale.WR">#REF!</definedName>
    <definedName name="Ofwat___opening_tax_loss_balance___wholesale.WWN">#REF!</definedName>
    <definedName name="Ofwat___Opening_trade_and_other_payables___Wholesale_creditors___business_retail___nominal">#REF!</definedName>
    <definedName name="Ofwat___Opening_Trade_creditors_balance___control___nominal.ADDN1">#REF!</definedName>
    <definedName name="Ofwat___Opening_Trade_creditors_balance___control___nominal.ADDN2">#REF!</definedName>
    <definedName name="Ofwat___Opening_Trade_creditors_balance___control___nominal.BR">#REF!</definedName>
    <definedName name="Ofwat___Opening_Trade_creditors_balance___control___nominal.WN">#REF!</definedName>
    <definedName name="Ofwat___Opening_Trade_creditors_balance___control___nominal.WR">#REF!</definedName>
    <definedName name="Ofwat___Opening_Trade_creditors_balance___control___nominal.WWN">#REF!</definedName>
    <definedName name="Ofwat___Opening_Trade_debtors_balance___control___nominal.ADDN1">#REF!</definedName>
    <definedName name="Ofwat___Opening_Trade_debtors_balance___control___nominal.ADDN2">#REF!</definedName>
    <definedName name="Ofwat___Opening_Trade_debtors_balance___control___nominal.BR">#REF!</definedName>
    <definedName name="Ofwat___Opening_Trade_debtors_balance___control___nominal.WN">#REF!</definedName>
    <definedName name="Ofwat___Opening_Trade_debtors_balance___control___nominal.WR">#REF!</definedName>
    <definedName name="Ofwat___Opening_Trade_debtors_balance___control___nominal.WWN">#REF!</definedName>
    <definedName name="Ofwat___operating_costs_associated_with_equity_issuance___real.ADDN1">#REF!</definedName>
    <definedName name="Ofwat___operating_costs_associated_with_equity_issuance___real.ADDN2">#REF!</definedName>
    <definedName name="Ofwat___operating_costs_associated_with_equity_issuance___real.BR">#REF!</definedName>
    <definedName name="Ofwat___operating_costs_associated_with_equity_issuance___real.WN">#REF!</definedName>
    <definedName name="Ofwat___operating_costs_associated_with_equity_issuance___real.WR">#REF!</definedName>
    <definedName name="Ofwat___operating_costs_associated_with_equity_issuance___real.WWN">#REF!</definedName>
    <definedName name="Ofwat___Ordinary_dividend_override___nominal">#REF!</definedName>
    <definedName name="Ofwat___Ordinary_shares_issued___control___nominal.ADDN1">#REF!</definedName>
    <definedName name="Ofwat___Ordinary_shares_issued___control___nominal.ADDN2">#REF!</definedName>
    <definedName name="Ofwat___Ordinary_shares_issued___control___nominal.BR">#REF!</definedName>
    <definedName name="Ofwat___Ordinary_shares_issued___control___nominal.WN">#REF!</definedName>
    <definedName name="Ofwat___Ordinary_shares_issued___control___nominal.WR">#REF!</definedName>
    <definedName name="Ofwat___Ordinary_shares_issued___control___nominal.WWN">#REF!</definedName>
    <definedName name="Ofwat___Other_adjustments_to_taxable_profits___control___nominal.ADDN1">#REF!</definedName>
    <definedName name="Ofwat___Other_adjustments_to_taxable_profits___control___nominal.ADDN2">#REF!</definedName>
    <definedName name="Ofwat___Other_adjustments_to_taxable_profits___control___nominal.BR">#REF!</definedName>
    <definedName name="Ofwat___Other_adjustments_to_taxable_profits___control___nominal.WN">#REF!</definedName>
    <definedName name="Ofwat___Other_adjustments_to_taxable_profits___control___nominal.WR">#REF!</definedName>
    <definedName name="Ofwat___Other_adjustments_to_taxable_profits___control___nominal.WWN">#REF!</definedName>
    <definedName name="Ofwat___Other_creditors_target_balance___control___nominal.ADDN1">#REF!</definedName>
    <definedName name="Ofwat___Other_creditors_target_balance___control___nominal.ADDN2">#REF!</definedName>
    <definedName name="Ofwat___Other_creditors_target_balance___control___nominal.BR">#REF!</definedName>
    <definedName name="Ofwat___Other_creditors_target_balance___control___nominal.WN">#REF!</definedName>
    <definedName name="Ofwat___Other_creditors_target_balance___control___nominal.WR">#REF!</definedName>
    <definedName name="Ofwat___Other_creditors_target_balance___control___nominal.WWN">#REF!</definedName>
    <definedName name="Ofwat___other_debtors_target_balance___control___nominal.ADDN1">#REF!</definedName>
    <definedName name="Ofwat___other_debtors_target_balance___control___nominal.ADDN2">#REF!</definedName>
    <definedName name="Ofwat___other_debtors_target_balance___control___nominal.BR">#REF!</definedName>
    <definedName name="Ofwat___other_debtors_target_balance___control___nominal.WN">#REF!</definedName>
    <definedName name="Ofwat___other_debtors_target_balance___control___nominal.WR">#REF!</definedName>
    <definedName name="Ofwat___other_debtors_target_balance___control___nominal.WWN">#REF!</definedName>
    <definedName name="Ofwat___Other_operating_income___real.ADDN1">#REF!</definedName>
    <definedName name="Ofwat___Other_operating_income___real.ADDN2">#REF!</definedName>
    <definedName name="Ofwat___Other_operating_income___real.BR">#REF!</definedName>
    <definedName name="Ofwat___Other_operating_income___real.WN">#REF!</definedName>
    <definedName name="Ofwat___Other_operating_income___real.WR">#REF!</definedName>
    <definedName name="Ofwat___Other_operating_income___real.WWN">#REF!</definedName>
    <definedName name="Ofwat___Other_price_control_income___Third_party_revenue___real.ADDN1">#REF!</definedName>
    <definedName name="Ofwat___Other_price_control_income___Third_party_revenue___real.ADDN2">#REF!</definedName>
    <definedName name="Ofwat___Other_price_control_income___Third_party_revenue___real.BR">#REF!</definedName>
    <definedName name="Ofwat___Other_price_control_income___Third_party_revenue___real.WN">#REF!</definedName>
    <definedName name="Ofwat___Other_price_control_income___Third_party_revenue___real.WR">#REF!</definedName>
    <definedName name="Ofwat___Other_price_control_income___Third_party_revenue___real.WWN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>#REF!</definedName>
    <definedName name="Ofwat___Other_taxable_income___Amortisation_on_grants_and_contributions___control___nominal.WN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>#REF!</definedName>
    <definedName name="Ofwat___PAYG_Rate___Total_PAYG_rate.ADDN1">#REF!</definedName>
    <definedName name="Ofwat___PAYG_Rate___Total_PAYG_rate.ADDN2">#REF!</definedName>
    <definedName name="Ofwat___PAYG_Rate___Total_PAYG_rate.BR">#REF!</definedName>
    <definedName name="Ofwat___PAYG_Rate___Total_PAYG_rate.WN">#REF!</definedName>
    <definedName name="Ofwat___PAYG_Rate___Total_PAYG_rate.WR">#REF!</definedName>
    <definedName name="Ofwat___PAYG_Rate___Total_PAYG_rate.WWN">#REF!</definedName>
    <definedName name="Ofwat___Percentage_retail_earnings_distributed_as_dividends">#REF!</definedName>
    <definedName name="Ofwat___Post_financeability_adjustments_eligible_for_tax_uplift___real.ADDN1">#REF!</definedName>
    <definedName name="Ofwat___Post_financeability_adjustments_eligible_for_tax_uplift___real.ADDN2">#REF!</definedName>
    <definedName name="Ofwat___Post_financeability_adjustments_eligible_for_tax_uplift___real.BR">#REF!</definedName>
    <definedName name="Ofwat___Post_financeability_adjustments_eligible_for_tax_uplift___real.WN">#REF!</definedName>
    <definedName name="Ofwat___Post_financeability_adjustments_eligible_for_tax_uplift___real.WR">#REF!</definedName>
    <definedName name="Ofwat___Post_financeability_adjustments_eligible_for_tax_uplift___real.WWN">#REF!</definedName>
    <definedName name="Ofwat___Post_financeability_adjustments_not_eligible_for_tax_uplift___real.ADDN1">#REF!</definedName>
    <definedName name="Ofwat___Post_financeability_adjustments_not_eligible_for_tax_uplift___real.ADDN2">#REF!</definedName>
    <definedName name="Ofwat___Post_financeability_adjustments_not_eligible_for_tax_uplift___real.BR">#REF!</definedName>
    <definedName name="Ofwat___Post_financeability_adjustments_not_eligible_for_tax_uplift___real.WN">#REF!</definedName>
    <definedName name="Ofwat___Post_financeability_adjustments_not_eligible_for_tax_uplift___real.WR">#REF!</definedName>
    <definedName name="Ofwat___Post_financeability_adjustments_not_eligible_for_tax_uplift___real.WWN">#REF!</definedName>
    <definedName name="Ofwat___Pre_2020_RCV_opening_balance___real.ADDN1">#REF!</definedName>
    <definedName name="Ofwat___Pre_2020_RCV_opening_balance___real.ADDN2">#REF!</definedName>
    <definedName name="Ofwat___Pre_2020_RCV_opening_balance___real.BR">#REF!</definedName>
    <definedName name="Ofwat___Pre_2020_RCV_opening_balance___real.WN">#REF!</definedName>
    <definedName name="Ofwat___Pre_2020_RCV_opening_balance___real.WR">#REF!</definedName>
    <definedName name="Ofwat___Pre_2020_RCV_opening_balance___real.WWN">#REF!</definedName>
    <definedName name="Ofwat___Pre_2025_RCV_Run_off_rate.ADDN1">#REF!</definedName>
    <definedName name="Ofwat___Pre_2025_RCV_Run_off_rate.ADDN2">#REF!</definedName>
    <definedName name="Ofwat___Pre_2025_RCV_Run_off_rate.BR">#REF!</definedName>
    <definedName name="Ofwat___Pre_2025_RCV_Run_off_rate.WN">#REF!</definedName>
    <definedName name="Ofwat___Pre_2025_RCV_Run_off_rate.WR">#REF!</definedName>
    <definedName name="Ofwat___Pre_2025_RCV_Run_off_rate.WWN">#REF!</definedName>
    <definedName name="Ofwat___Price_control_income___third_party_services___Rechargeable_works___real.ADDN1">#REF!</definedName>
    <definedName name="Ofwat___Price_control_income___third_party_services___Rechargeable_works___real.ADDN2">#REF!</definedName>
    <definedName name="Ofwat___Price_control_income___third_party_services___Rechargeable_works___real.BR">#REF!</definedName>
    <definedName name="Ofwat___Price_control_income___third_party_services___Rechargeable_works___real.WN">#REF!</definedName>
    <definedName name="Ofwat___Price_control_income___third_party_services___Rechargeable_works___real.WR">#REF!</definedName>
    <definedName name="Ofwat___Price_control_income___third_party_services___Rechargeable_works___real.WWN">#REF!</definedName>
    <definedName name="Ofwat___Prior_period_company_residential_apportionment">#REF!</definedName>
    <definedName name="Ofwat___Proportion_of_capitalised_revenue_expenditure__infra___non_infra_.ADDN1">#REF!</definedName>
    <definedName name="Ofwat___Proportion_of_capitalised_revenue_expenditure__infra___non_infra_.ADDN2">#REF!</definedName>
    <definedName name="Ofwat___Proportion_of_capitalised_revenue_expenditure__infra___non_infra_.BR">#REF!</definedName>
    <definedName name="Ofwat___Proportion_of_capitalised_revenue_expenditure__infra___non_infra_.WN">#REF!</definedName>
    <definedName name="Ofwat___Proportion_of_capitalised_revenue_expenditure__infra___non_infra_.WR">#REF!</definedName>
    <definedName name="Ofwat___Proportion_of_capitalised_revenue_expenditure__infra___non_infra_.WWN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>#REF!</definedName>
    <definedName name="Ofwat___proportion_of_new_capital_expenditure_qualifying_for_a_full_deduction.ADDN1">#REF!</definedName>
    <definedName name="Ofwat___proportion_of_new_capital_expenditure_qualifying_for_a_full_deduction.ADDN2">#REF!</definedName>
    <definedName name="Ofwat___proportion_of_new_capital_expenditure_qualifying_for_a_full_deduction.BR">#REF!</definedName>
    <definedName name="Ofwat___proportion_of_new_capital_expenditure_qualifying_for_a_full_deduction.WN">#REF!</definedName>
    <definedName name="Ofwat___proportion_of_new_capital_expenditure_qualifying_for_a_full_deduction.WR">#REF!</definedName>
    <definedName name="Ofwat___proportion_of_new_capital_expenditure_qualifying_for_a_full_deduction.WWN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>#REF!</definedName>
    <definedName name="Ofwat___Proportion_of_RPI_ILD">#REF!</definedName>
    <definedName name="Ofwat___proportion_of_taxable_profits_available_for_tax_loss_utilisation">#REF!</definedName>
    <definedName name="Ofwat___QAA_reward__penalty____real.ADDN1">#REF!</definedName>
    <definedName name="Ofwat___QAA_reward__penalty____real.ADDN2">#REF!</definedName>
    <definedName name="Ofwat___QAA_reward__penalty____real.BR">#REF!</definedName>
    <definedName name="Ofwat___QAA_reward__penalty____real.WN">#REF!</definedName>
    <definedName name="Ofwat___QAA_reward__penalty____real.WR">#REF!</definedName>
    <definedName name="Ofwat___QAA_reward__penalty____real.WWN">#REF!</definedName>
    <definedName name="Ofwat___real_dividend_growth">#REF!</definedName>
    <definedName name="Ofwat___Reprofiling_revenue___real.ADDN1">#REF!</definedName>
    <definedName name="Ofwat___Reprofiling_revenue___real.ADDN2">#REF!</definedName>
    <definedName name="Ofwat___Reprofiling_revenue___real.BR">#REF!</definedName>
    <definedName name="Ofwat___Reprofiling_revenue___real.WN">#REF!</definedName>
    <definedName name="Ofwat___Reprofiling_revenue___real.WR">#REF!</definedName>
    <definedName name="Ofwat___Reprofiling_revenue___real.WWN">#REF!</definedName>
    <definedName name="Ofwat___Residential_net_margin_for_company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>#REF!</definedName>
    <definedName name="Ofwat___Residential_retail_revenue_adjustment_active___real">#REF!</definedName>
    <definedName name="Ofwat___Retail___Corporation_tax_creditor_b_f___nominal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>#REF!</definedName>
    <definedName name="Ofwat___Retirement_benefit_asset____liability__balance___Business___nominal">#REF!</definedName>
    <definedName name="Ofwat___Retirement_benefit_asset____liability__balance___Residential___nominal">#REF!</definedName>
    <definedName name="Ofwat___RPI_CPIH_wedge_for_RPI_ILD_indexation_rate">#REF!</definedName>
    <definedName name="Ofwat___Run_off_rate_for_Post_2025_RCV.ADDN1">#REF!</definedName>
    <definedName name="Ofwat___Run_off_rate_for_Post_2025_RCV.ADDN2">#REF!</definedName>
    <definedName name="Ofwat___Run_off_rate_for_Post_2025_RCV.BR">#REF!</definedName>
    <definedName name="Ofwat___Run_off_rate_for_Post_2025_RCV.WN">#REF!</definedName>
    <definedName name="Ofwat___Run_off_rate_for_Post_2025_RCV.WR">#REF!</definedName>
    <definedName name="Ofwat___Run_off_rate_for_Post_2025_RCV.WWN">#REF!</definedName>
    <definedName name="Ofwat___Statutory_Corporation_tax_rate">#REF!</definedName>
    <definedName name="Ofwat___Tariff_Band___Forecast_allocated_wholesale_charge___nominal.1">#REF!</definedName>
    <definedName name="Ofwat___Tariff_Band___Forecast_allocated_wholesale_charge___nominal.2">#REF!</definedName>
    <definedName name="Ofwat___Tariff_Band___Forecast_allocated_wholesale_charge___nominal.3">#REF!</definedName>
    <definedName name="Ofwat___tariff_band___net_margin_percentage.1">#REF!</definedName>
    <definedName name="Ofwat___tariff_band___net_margin_percentage.2">#REF!</definedName>
    <definedName name="Ofwat___tariff_band___net_margin_percentage.3">#REF!</definedName>
    <definedName name="Ofwat___Tariff_Band___Number_of_customers___Tariff_Band.1">#REF!</definedName>
    <definedName name="Ofwat___Tariff_Band___Number_of_customers___Tariff_Band.2">#REF!</definedName>
    <definedName name="Ofwat___Tariff_Band___Number_of_customers___Tariff_Band.3">#REF!</definedName>
    <definedName name="Ofwat___tax_cashflow_initial_balance.ADDN1">#REF!</definedName>
    <definedName name="Ofwat___tax_cashflow_initial_balance.ADDN2">#REF!</definedName>
    <definedName name="Ofwat___tax_cashflow_initial_balance.BR">#REF!</definedName>
    <definedName name="Ofwat___tax_cashflow_initial_balance.WN">#REF!</definedName>
    <definedName name="Ofwat___tax_cashflow_initial_balance.WR">#REF!</definedName>
    <definedName name="Ofwat___tax_cashflow_initial_balance.WWN">#REF!</definedName>
    <definedName name="Ofwat___Tax_loss_allowance___nominal">#REF!</definedName>
    <definedName name="Ofwat___Tonnes_of_dry_solid___BR">#REF!</definedName>
    <definedName name="Ofwat___Total_Additional_control_customers_WN">#REF!</definedName>
    <definedName name="Ofwat___Total_Additional_control_customers_WR">#REF!</definedName>
    <definedName name="Ofwat___Total_direct_procurement_from_customers___infrastructure_cost_1___real.ADDN1">#REF!</definedName>
    <definedName name="Ofwat___Total_direct_procurement_from_customers___infrastructure_cost_1___real.ADDN2">#REF!</definedName>
    <definedName name="Ofwat___Total_direct_procurement_from_customers___infrastructure_cost_1___real.BR">#REF!</definedName>
    <definedName name="Ofwat___Total_direct_procurement_from_customers___infrastructure_cost_1___real.WN">#REF!</definedName>
    <definedName name="Ofwat___Total_direct_procurement_from_customers___infrastructure_cost_1___real.WR">#REF!</definedName>
    <definedName name="Ofwat___Total_direct_procurement_from_customers___infrastructure_cost_1___real.WWN">#REF!</definedName>
    <definedName name="Ofwat___Total_direct_procurement_from_customers___infrastructure_cost_2___real.ADDN1">#REF!</definedName>
    <definedName name="Ofwat___Total_direct_procurement_from_customers___infrastructure_cost_2___real.ADDN2">#REF!</definedName>
    <definedName name="Ofwat___Total_direct_procurement_from_customers___infrastructure_cost_2___real.BR">#REF!</definedName>
    <definedName name="Ofwat___Total_direct_procurement_from_customers___infrastructure_cost_2___real.WN">#REF!</definedName>
    <definedName name="Ofwat___Total_direct_procurement_from_customers___infrastructure_cost_2___real.WR">#REF!</definedName>
    <definedName name="Ofwat___Total_direct_procurement_from_customers___infrastructure_cost_2___real.WWN">#REF!</definedName>
    <definedName name="Ofwat___Total_direct_procurement_from_customers___infrastructure_cost_3___real.ADDN1">#REF!</definedName>
    <definedName name="Ofwat___Total_direct_procurement_from_customers___infrastructure_cost_3___real.ADDN2">#REF!</definedName>
    <definedName name="Ofwat___Total_direct_procurement_from_customers___infrastructure_cost_3___real.BR">#REF!</definedName>
    <definedName name="Ofwat___Total_direct_procurement_from_customers___infrastructure_cost_3___real.WN">#REF!</definedName>
    <definedName name="Ofwat___Total_direct_procurement_from_customers___infrastructure_cost_3___real.WR">#REF!</definedName>
    <definedName name="Ofwat___Total_direct_procurement_from_customers___infrastructure_cost_3___real.WWN">#REF!</definedName>
    <definedName name="Ofwat___Total_direct_procurement_from_customers___infrastructure_cost_4___real.ADDN1">#REF!</definedName>
    <definedName name="Ofwat___Total_direct_procurement_from_customers___infrastructure_cost_4___real.ADDN2">#REF!</definedName>
    <definedName name="Ofwat___Total_direct_procurement_from_customers___infrastructure_cost_4___real.BR">#REF!</definedName>
    <definedName name="Ofwat___Total_direct_procurement_from_customers___infrastructure_cost_4___real.WN">#REF!</definedName>
    <definedName name="Ofwat___Total_direct_procurement_from_customers___infrastructure_cost_4___real.WR">#REF!</definedName>
    <definedName name="Ofwat___Total_direct_procurement_from_customers___infrastructure_cost_4___real.WWN">#REF!</definedName>
    <definedName name="Ofwat___Total_direct_procurement_from_customers___infrastructure_cost_5___real.ADDN1">#REF!</definedName>
    <definedName name="Ofwat___Total_direct_procurement_from_customers___infrastructure_cost_5___real.ADDN2">#REF!</definedName>
    <definedName name="Ofwat___Total_direct_procurement_from_customers___infrastructure_cost_5___real.BR">#REF!</definedName>
    <definedName name="Ofwat___Total_direct_procurement_from_customers___infrastructure_cost_5___real.WN">#REF!</definedName>
    <definedName name="Ofwat___Total_direct_procurement_from_customers___infrastructure_cost_5___real.WR">#REF!</definedName>
    <definedName name="Ofwat___Total_direct_procurement_from_customers___infrastructure_cost_5___real.WWN">#REF!</definedName>
    <definedName name="Ofwat___Total_direct_procurement_from_customers___infrastructure_cost_6___real.ADDN1">#REF!</definedName>
    <definedName name="Ofwat___Total_direct_procurement_from_customers___infrastructure_cost_6___real.ADDN2">#REF!</definedName>
    <definedName name="Ofwat___Total_direct_procurement_from_customers___infrastructure_cost_6___real.BR">#REF!</definedName>
    <definedName name="Ofwat___Total_direct_procurement_from_customers___infrastructure_cost_6___real.WN">#REF!</definedName>
    <definedName name="Ofwat___Total_direct_procurement_from_customers___infrastructure_cost_6___real.WR">#REF!</definedName>
    <definedName name="Ofwat___Total_direct_procurement_from_customers___infrastructure_cost_6___real.WWN">#REF!</definedName>
    <definedName name="Ofwat___Total_gross_operational_expenditure_including_cost_sharing___real.ADDN1">#REF!</definedName>
    <definedName name="Ofwat___Total_gross_operational_expenditure_including_cost_sharing___real.ADDN2">#REF!</definedName>
    <definedName name="Ofwat___Total_gross_operational_expenditure_including_cost_sharing___real.BR">#REF!</definedName>
    <definedName name="Ofwat___Total_gross_operational_expenditure_including_cost_sharing___real.WN">#REF!</definedName>
    <definedName name="Ofwat___Total_gross_operational_expenditure_including_cost_sharing___real.WR">#REF!</definedName>
    <definedName name="Ofwat___Total_gross_operational_expenditure_including_cost_sharing___real.WWN">#REF!</definedName>
    <definedName name="Ofwat___Trade_and_other_payables___Retail_other_payables___nominal">#REF!</definedName>
    <definedName name="Ofwat___Trade_and_other_payables___Retail_trade_payables___nominal">#REF!</definedName>
    <definedName name="Ofwat___Trade_and_other_payables___Wholesale_creditors___residential_retail___nominal">#REF!</definedName>
    <definedName name="Ofwat___Unmeasured_charge___business.ADDN1">#REF!</definedName>
    <definedName name="Ofwat___Unmeasured_charge___business.ADDN2">#REF!</definedName>
    <definedName name="Ofwat___Unmeasured_charge___business.BR">#REF!</definedName>
    <definedName name="Ofwat___Unmeasured_charge___business.WN">#REF!</definedName>
    <definedName name="Ofwat___Unmeasured_charge___business.WR">#REF!</definedName>
    <definedName name="Ofwat___Unmeasured_charge___business.WWN">#REF!</definedName>
    <definedName name="Ofwat___Unmeasured_charge___residential.ADDN1">#REF!</definedName>
    <definedName name="Ofwat___Unmeasured_charge___residential.ADDN2">#REF!</definedName>
    <definedName name="Ofwat___Unmeasured_charge___residential.BR">#REF!</definedName>
    <definedName name="Ofwat___Unmeasured_charge___residential.WN">#REF!</definedName>
    <definedName name="Ofwat___Unmeasured_charge___residential.WR">#REF!</definedName>
    <definedName name="Ofwat___Unmeasured_charge___residential.WWN">#REF!</definedName>
    <definedName name="Ofwat___Water_efficiency_funding___real.ADDN1">#REF!</definedName>
    <definedName name="Ofwat___Water_efficiency_funding___real.ADDN2">#REF!</definedName>
    <definedName name="Ofwat___Water_efficiency_funding___real.BR">#REF!</definedName>
    <definedName name="Ofwat___Water_efficiency_funding___real.WN">#REF!</definedName>
    <definedName name="Ofwat___Water_efficiency_funding___real.WR">#REF!</definedName>
    <definedName name="Ofwat___Water_efficiency_funding___real.WWN">#REF!</definedName>
    <definedName name="Ofwat___Wholesale___Trade_creditor_days___control.ADDN1">#REF!</definedName>
    <definedName name="Ofwat___Wholesale___Trade_creditor_days___control.ADDN2">#REF!</definedName>
    <definedName name="Ofwat___Wholesale___Trade_creditor_days___control.BR">#REF!</definedName>
    <definedName name="Ofwat___Wholesale___Trade_creditor_days___control.WN">#REF!</definedName>
    <definedName name="Ofwat___Wholesale___Trade_creditor_days___control.WR">#REF!</definedName>
    <definedName name="Ofwat___Wholesale___Trade_creditor_days___control.WWN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>#REF!</definedName>
    <definedName name="Ofwat___Wholesale_and_retail_line_item_split___capex_creditors___residential_retail___nominal">#REF!</definedName>
    <definedName name="Ofwat___Wholesale_DB_pension_cash_excess_over_charge___control___real.ADDN1">#REF!</definedName>
    <definedName name="Ofwat___Wholesale_DB_pension_cash_excess_over_charge___control___real.ADDN2">#REF!</definedName>
    <definedName name="Ofwat___Wholesale_DB_pension_cash_excess_over_charge___control___real.BR">#REF!</definedName>
    <definedName name="Ofwat___Wholesale_DB_pension_cash_excess_over_charge___control___real.WN">#REF!</definedName>
    <definedName name="Ofwat___Wholesale_DB_pension_cash_excess_over_charge___control___real.WR">#REF!</definedName>
    <definedName name="Ofwat___Wholesale_DB_pension_cash_excess_over_charge___control___real.WWN">#REF!</definedName>
    <definedName name="Ofwat___Wholesale_fixed_asset_life__post_override____control.ADDN1">#REF!</definedName>
    <definedName name="Ofwat___Wholesale_fixed_asset_life__post_override____control.ADDN2">#REF!</definedName>
    <definedName name="Ofwat___Wholesale_fixed_asset_life__post_override____control.BR">#REF!</definedName>
    <definedName name="Ofwat___Wholesale_fixed_asset_life__post_override____control.WN">#REF!</definedName>
    <definedName name="Ofwat___Wholesale_fixed_asset_life__post_override____control.WR">#REF!</definedName>
    <definedName name="Ofwat___Wholesale_fixed_asset_life__post_override____control.WWN">#REF!</definedName>
    <definedName name="Ofwat___Wholesale_WACC___notional___Cost_of_debt___nominal.ADDN1">#REF!</definedName>
    <definedName name="Ofwat___Wholesale_WACC___notional___Cost_of_debt___nominal.ADDN2">#REF!</definedName>
    <definedName name="Ofwat___Wholesale_WACC___notional___Cost_of_debt___nominal.BR">#REF!</definedName>
    <definedName name="Ofwat___Wholesale_WACC___notional___Cost_of_debt___nominal.WN">#REF!</definedName>
    <definedName name="Ofwat___Wholesale_WACC___notional___Cost_of_debt___nominal.WR">#REF!</definedName>
    <definedName name="Ofwat___Wholesale_WACC___notional___Cost_of_debt___nominal.WWN">#REF!</definedName>
    <definedName name="Ofwat___Wholesale_WACC___notional___Equity___nominal.ADDN1">#REF!</definedName>
    <definedName name="Ofwat___Wholesale_WACC___notional___Equity___nominal.ADDN2">#REF!</definedName>
    <definedName name="Ofwat___Wholesale_WACC___notional___Equity___nominal.BR">#REF!</definedName>
    <definedName name="Ofwat___Wholesale_WACC___notional___Equity___nominal.WN">#REF!</definedName>
    <definedName name="Ofwat___Wholesale_WACC___notional___Equity___nominal.WR">#REF!</definedName>
    <definedName name="Ofwat___Wholesale_WACC___notional___Equity___nominal.WWN">#REF!</definedName>
    <definedName name="Ofwat___Wholesale_WACC___notional___Gearing___nominal.ADDN1">#REF!</definedName>
    <definedName name="Ofwat___Wholesale_WACC___notional___Gearing___nominal.ADDN2">#REF!</definedName>
    <definedName name="Ofwat___Wholesale_WACC___notional___Gearing___nominal.BR">#REF!</definedName>
    <definedName name="Ofwat___Wholesale_WACC___notional___Gearing___nominal.WN">#REF!</definedName>
    <definedName name="Ofwat___Wholesale_WACC___notional___Gearing___nominal.WR">#REF!</definedName>
    <definedName name="Ofwat___Wholesale_WACC___notional___Gearing___nominal.WWN">#REF!</definedName>
    <definedName name="Ofwat___Year_on_year___change___CPI_H___Financial_year_average_indices_year_on_year__">#REF!</definedName>
    <definedName name="Ofwat_grades">#REF!</definedName>
    <definedName name="OfwatCOPIerror">#REF!</definedName>
    <definedName name="OISIII" hidden="1">#REF!</definedName>
    <definedName name="old">#REF!</definedName>
    <definedName name="oldsub">#REF!</definedName>
    <definedName name="ooo">#REF!</definedName>
    <definedName name="Opening_called_up_share_capital___Appointee___nominal">#REF!</definedName>
    <definedName name="Opening_change_in_net_debt_balance___nominal.ADDN1">#REF!</definedName>
    <definedName name="Opening_change_in_net_debt_balance___nominal.ADDN2">#REF!</definedName>
    <definedName name="Opening_change_in_net_debt_balance___nominal.BR">#REF!</definedName>
    <definedName name="Opening_change_in_net_debt_balance___nominal.WN">#REF!</definedName>
    <definedName name="Opening_change_in_net_debt_balance___nominal.WR">#REF!</definedName>
    <definedName name="Opening_change_in_net_debt_balance___nominal.WWN">#REF!</definedName>
    <definedName name="Opening_Debtor_balance___Business___nominal">#REF!</definedName>
    <definedName name="Opening_net_debt___nominal.ADDN1">#REF!</definedName>
    <definedName name="Opening_net_debt___nominal.ADDN2">#REF!</definedName>
    <definedName name="Opening_net_debt___nominal.BR">#REF!</definedName>
    <definedName name="Opening_net_debt___nominal.WN">#REF!</definedName>
    <definedName name="Opening_net_debt___nominal.WR">#REF!</definedName>
    <definedName name="Opening_net_debt___nominal.WWN">#REF!</definedName>
    <definedName name="Opening_Reg_Equity___nominal">#REF!</definedName>
    <definedName name="Opening_Tax_loss_balance___wholesale___nominal">#REF!</definedName>
    <definedName name="Opening_Wholesale_creditor_balance___Residential___nominal">#REF!</definedName>
    <definedName name="Operating_cash_flow___Business___nominal">#REF!</definedName>
    <definedName name="Operating_cash_flow___Residential___nominal">#REF!</definedName>
    <definedName name="Operating_costs_associated_with_equity_issuance___nominal.ADDN1">#REF!</definedName>
    <definedName name="Operating_costs_associated_with_equity_issuance___nominal.ADDN2">#REF!</definedName>
    <definedName name="Operating_costs_associated_with_equity_issuance___nominal.BR">#REF!</definedName>
    <definedName name="Operating_costs_associated_with_equity_issuance___nominal.WN">#REF!</definedName>
    <definedName name="Operating_costs_associated_with_equity_issuance___nominal.WR">#REF!</definedName>
    <definedName name="Operating_costs_associated_with_equity_issuance___nominal.WWN">#REF!</definedName>
    <definedName name="Operating_costs_associated_with_PDR_allowance___nominal.ADDN1">#REF!</definedName>
    <definedName name="Operating_costs_associated_with_PDR_allowance___nominal.ADDN2">#REF!</definedName>
    <definedName name="Operating_costs_associated_with_PDR_allowance___nominal.BR">#REF!</definedName>
    <definedName name="Operating_costs_associated_with_PDR_allowance___nominal.WN">#REF!</definedName>
    <definedName name="Operating_costs_associated_with_PDR_allowance___nominal.WR">#REF!</definedName>
    <definedName name="Operating_costs_associated_with_PDR_allowance___nominal.WWN">#REF!</definedName>
    <definedName name="Operating_costs_associated_with_PDR_allowance___wholesale___nominal">#REF!</definedName>
    <definedName name="Operating_income___Appointee___nominal">#REF!</definedName>
    <definedName name="Operating_income___nominal.ADDN1">#REF!</definedName>
    <definedName name="Operating_income___nominal.ADDN2">#REF!</definedName>
    <definedName name="Operating_income___nominal.BR">#REF!</definedName>
    <definedName name="Operating_income___nominal.WN">#REF!</definedName>
    <definedName name="Operating_income___nominal.WR">#REF!</definedName>
    <definedName name="Operating_income___nominal.WWN">#REF!</definedName>
    <definedName name="Operating_Income___real.ADDN1">#REF!</definedName>
    <definedName name="Operating_Income___real.ADDN2">#REF!</definedName>
    <definedName name="Operating_Income___real.BR">#REF!</definedName>
    <definedName name="Operating_Income___real.WN">#REF!</definedName>
    <definedName name="Operating_Income___real.WR">#REF!</definedName>
    <definedName name="Operating_Income___real.WWN">#REF!</definedName>
    <definedName name="Operating_Income___real___ADDN1">#REF!</definedName>
    <definedName name="Operating_Income___real___ADDN2">#REF!</definedName>
    <definedName name="Operating_Income___real___BR">#REF!</definedName>
    <definedName name="Operating_Income___real___WN">#REF!</definedName>
    <definedName name="Operating_Income___real___WR">#REF!</definedName>
    <definedName name="Operating_Income___real___WWN">#REF!</definedName>
    <definedName name="Operating_income___Wholesale___nominal">#REF!</definedName>
    <definedName name="Operating_profit___Appointee___nominal">#REF!</definedName>
    <definedName name="Opex___Appointee___nominal">#REF!</definedName>
    <definedName name="Opex___Appointee___nominal.NEG">#REF!</definedName>
    <definedName name="Opex_grants_and_contributions___nominal.ADDN1">#REF!</definedName>
    <definedName name="Opex_grants_and_contributions___nominal.ADDN2">#REF!</definedName>
    <definedName name="Opex_grants_and_contributions___nominal.BR">#REF!</definedName>
    <definedName name="Opex_grants_and_contributions___nominal.WN">#REF!</definedName>
    <definedName name="Opex_grants_and_contributions___nominal.WR">#REF!</definedName>
    <definedName name="Opex_grants_and_contributions___nominal.WWN">#REF!</definedName>
    <definedName name="Opex_grants_and_contributions___real.ADDN1">#REF!</definedName>
    <definedName name="Opex_grants_and_contributions___real.ADDN2">#REF!</definedName>
    <definedName name="Opex_grants_and_contributions___real.BR">#REF!</definedName>
    <definedName name="Opex_grants_and_contributions___real.WN">#REF!</definedName>
    <definedName name="Opex_grants_and_contributions___real.WR">#REF!</definedName>
    <definedName name="Opex_grants_and_contributions___real.WWN">#REF!</definedName>
    <definedName name="OPEXACT">#REF!</definedName>
    <definedName name="OpexAnalysis">#REF!</definedName>
    <definedName name="OPEXCALC">#REF!</definedName>
    <definedName name="OPEXCALC2">#REF!</definedName>
    <definedName name="OpexInputs">"Input!$T$2:$AF$2"</definedName>
    <definedName name="OpexRPIFlex">#REF!</definedName>
    <definedName name="OPEXWD">#REF!</definedName>
    <definedName name="opt_actuals" localSheetId="1">#REF!</definedName>
    <definedName name="opt_actuals">#REF!</definedName>
    <definedName name="opt_actuals_percentage">#REF!</definedName>
    <definedName name="opt_baseline_bid_threshold">#REF!</definedName>
    <definedName name="opt_baseline_cap">#REF!</definedName>
    <definedName name="opt_bids">#REF!</definedName>
    <definedName name="opt_bids_percentage">#REF!</definedName>
    <definedName name="opt_gearing">#REF!</definedName>
    <definedName name="opt_tax">#REF!</definedName>
    <definedName name="opt_wacc">#REF!</definedName>
    <definedName name="Ordinary_dividend_declared___control___nominal.ADDN1">#REF!</definedName>
    <definedName name="Ordinary_dividend_declared___control___nominal.ADDN1.NEG">#REF!</definedName>
    <definedName name="Ordinary_dividend_declared___control___nominal.ADDN2">#REF!</definedName>
    <definedName name="Ordinary_dividend_declared___control___nominal.ADDN2.NEG">#REF!</definedName>
    <definedName name="Ordinary_dividend_declared___control___nominal.BR">#REF!</definedName>
    <definedName name="Ordinary_dividend_declared___control___nominal.BR.NEG">#REF!</definedName>
    <definedName name="Ordinary_dividend_declared___control___nominal.WN">#REF!</definedName>
    <definedName name="Ordinary_dividend_declared___control___nominal.WN.NEG">#REF!</definedName>
    <definedName name="Ordinary_dividend_declared___control___nominal.WR">#REF!</definedName>
    <definedName name="Ordinary_dividend_declared___control___nominal.WR.NEG">#REF!</definedName>
    <definedName name="Ordinary_dividend_declared___control___nominal.WWN">#REF!</definedName>
    <definedName name="Ordinary_dividend_declared___control___nominal.WWN.NEG">#REF!</definedName>
    <definedName name="Ordinary_dividend_paid___control___nominal.ADDN1">#REF!</definedName>
    <definedName name="Ordinary_dividend_paid___control___nominal.ADDN2">#REF!</definedName>
    <definedName name="Ordinary_dividend_paid___control___nominal.BR">#REF!</definedName>
    <definedName name="Ordinary_dividend_paid___control___nominal.WN">#REF!</definedName>
    <definedName name="Ordinary_dividend_paid___control___nominal.WR">#REF!</definedName>
    <definedName name="Ordinary_dividend_paid___control___nominal.WWN">#REF!</definedName>
    <definedName name="OTHER">#REF!</definedName>
    <definedName name="Other_adjustments_to_taxable_profits___wholesale___nominal">#REF!</definedName>
    <definedName name="Other_creditors_balance___control___nominal.ADDN1">#REF!</definedName>
    <definedName name="Other_creditors_balance___control___nominal.ADDN1.BEG">#REF!</definedName>
    <definedName name="Other_creditors_balance___control___nominal.ADDN2">#REF!</definedName>
    <definedName name="Other_creditors_balance___control___nominal.ADDN2.BEG">#REF!</definedName>
    <definedName name="Other_creditors_balance___control___nominal.BR">#REF!</definedName>
    <definedName name="Other_creditors_balance___control___nominal.BR.BEG">#REF!</definedName>
    <definedName name="Other_creditors_balance___control___nominal.WN">#REF!</definedName>
    <definedName name="Other_creditors_balance___control___nominal.WN.BEG">#REF!</definedName>
    <definedName name="Other_creditors_balance___control___nominal.WR">#REF!</definedName>
    <definedName name="Other_creditors_balance___control___nominal.WR.BEG">#REF!</definedName>
    <definedName name="Other_creditors_balance___control___nominal.WWN">#REF!</definedName>
    <definedName name="Other_creditors_balance___control___nominal.WWN.BEG">#REF!</definedName>
    <definedName name="Other_debtors_balance___control___nominal.ADDN1">#REF!</definedName>
    <definedName name="Other_debtors_balance___control___nominal.ADDN1.BEG">#REF!</definedName>
    <definedName name="Other_debtors_balance___control___nominal.ADDN2">#REF!</definedName>
    <definedName name="Other_debtors_balance___control___nominal.ADDN2.BEG">#REF!</definedName>
    <definedName name="Other_debtors_balance___control___nominal.BR">#REF!</definedName>
    <definedName name="Other_debtors_balance___control___nominal.BR.BEG">#REF!</definedName>
    <definedName name="Other_debtors_balance___control___nominal.WN">#REF!</definedName>
    <definedName name="Other_debtors_balance___control___nominal.WN.BEG">#REF!</definedName>
    <definedName name="Other_debtors_balance___control___nominal.WR">#REF!</definedName>
    <definedName name="Other_debtors_balance___control___nominal.WR.BEG">#REF!</definedName>
    <definedName name="Other_debtors_balance___control___nominal.WWN">#REF!</definedName>
    <definedName name="Other_debtors_balance___control___nominal.WWN.BEG">#REF!</definedName>
    <definedName name="Other_Income__incl._3rd_party_income____Appointee___nominal">#REF!</definedName>
    <definedName name="Other_income__incl._3rd_party_income____Wholesale___nominal">#REF!</definedName>
    <definedName name="Other_liabilities_balance___control___nominal.ADDN1">#REF!</definedName>
    <definedName name="Other_liabilities_balance___control___nominal.ADDN1.BEG">#REF!</definedName>
    <definedName name="Other_liabilities_balance___control___nominal.ADDN2">#REF!</definedName>
    <definedName name="Other_liabilities_balance___control___nominal.ADDN2.BEG">#REF!</definedName>
    <definedName name="Other_liabilities_balance___control___nominal.BR">#REF!</definedName>
    <definedName name="Other_liabilities_balance___control___nominal.BR.BEG">#REF!</definedName>
    <definedName name="Other_liabilities_balance___control___nominal.WN">#REF!</definedName>
    <definedName name="Other_liabilities_balance___control___nominal.WN.BEG">#REF!</definedName>
    <definedName name="Other_liabilities_balance___control___nominal.WR">#REF!</definedName>
    <definedName name="Other_liabilities_balance___control___nominal.WR.BEG">#REF!</definedName>
    <definedName name="Other_liabilities_balance___control___nominal.WWN">#REF!</definedName>
    <definedName name="Other_liabilities_balance___control___nominal.WWN.BEG">#REF!</definedName>
    <definedName name="Other_liabilities_balance___Wholesale___nominal">#REF!</definedName>
    <definedName name="Other_liability_movement___Appointee___nominal">#REF!</definedName>
    <definedName name="Other_price_control_income___real___ADDN1">#REF!</definedName>
    <definedName name="Other_price_control_income___real___ADDN2">#REF!</definedName>
    <definedName name="Other_price_control_income___real___BR">#REF!</definedName>
    <definedName name="Other_price_control_income___real___WN">#REF!</definedName>
    <definedName name="Other_price_control_income___real___WR">#REF!</definedName>
    <definedName name="Other_price_control_income___real___WWN">#REF!</definedName>
    <definedName name="Other_taxable_income_items_for_taxable_profit____loss____control___nominal.ADDN1">#REF!</definedName>
    <definedName name="Other_taxable_income_items_for_taxable_profit____loss____control___nominal.ADDN2">#REF!</definedName>
    <definedName name="Other_taxable_income_items_for_taxable_profit____loss____control___nominal.BR">#REF!</definedName>
    <definedName name="Other_taxable_income_items_for_taxable_profit____loss____control___nominal.WN">#REF!</definedName>
    <definedName name="Other_taxable_income_items_for_taxable_profit____loss____control___nominal.WR">#REF!</definedName>
    <definedName name="Other_taxable_income_items_for_taxable_profit____loss____control___nominal.WWN">#REF!</definedName>
    <definedName name="Other_taxable_income_items_for_taxable_profit____loss____nominal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>#REF!</definedName>
    <definedName name="Other_taxable_income_items_for_taxable_profit____loss____post_financeability___nominal">#REF!</definedName>
    <definedName name="Others_liabilities_balance___Appointee___nominal">#REF!</definedName>
    <definedName name="Output_Advanced_Digestion_DG">#REF!</definedName>
    <definedName name="Output_Compost_DG">#REF!</definedName>
    <definedName name="Output_Digestion_DG">#REF!</definedName>
    <definedName name="Output_Digestlandfill_DG">#REF!</definedName>
    <definedName name="Output_Incin_DG">#REF!</definedName>
    <definedName name="Output_limedlandfill_DG">#REF!</definedName>
    <definedName name="Output_Rawlandfill_DG">#REF!</definedName>
    <definedName name="Output_Rivers_CO2eq">#REF!</definedName>
    <definedName name="Output_Total_Land_Downstream_DG">#REF!</definedName>
    <definedName name="Outputs">#REF!</definedName>
    <definedName name="Override_____of_dividends_issued_as_scrip_shares">#REF!</definedName>
    <definedName name="Override_____of_ILD">#REF!</definedName>
    <definedName name="Override_____of_ordinary_dividends_paid_as_interim_dividend">#REF!</definedName>
    <definedName name="Override___2020_25_RCV_opening_balance___real.ADDN1">#REF!</definedName>
    <definedName name="Override___2020_25_RCV_opening_balance___real.ADDN2">#REF!</definedName>
    <definedName name="Override___2020_25_RCV_opening_balance___real.BR">#REF!</definedName>
    <definedName name="Override___2020_25_RCV_opening_balance___real.WN">#REF!</definedName>
    <definedName name="Override___2020_25_RCV_opening_balance___real.WR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>#REF!</definedName>
    <definedName name="Override___actual_opening_fixed_rate_debt___nominal.ADDN2">#REF!</definedName>
    <definedName name="Override___actual_opening_fixed_rate_debt___nominal.BR">#REF!</definedName>
    <definedName name="Override___actual_opening_fixed_rate_debt___nominal.WN">#REF!</definedName>
    <definedName name="Override___actual_opening_fixed_rate_debt___nominal.WR">#REF!</definedName>
    <definedName name="Override___actual_opening_fixed_rate_debt___nominal.WWN">#REF!</definedName>
    <definedName name="Override___actual_opening_Floating_rate_debt___nominal.ADDN1">#REF!</definedName>
    <definedName name="Override___actual_opening_Floating_rate_debt___nominal.ADDN2">#REF!</definedName>
    <definedName name="Override___actual_opening_Floating_rate_debt___nominal.BR">#REF!</definedName>
    <definedName name="Override___actual_opening_Floating_rate_debt___nominal.WN">#REF!</definedName>
    <definedName name="Override___actual_opening_Floating_rate_debt___nominal.WR">#REF!</definedName>
    <definedName name="Override___actual_opening_Floating_rate_debt___nominal.WWN">#REF!</definedName>
    <definedName name="Override___actual_opening_index_linked_debt___nominal.ADDN1">#REF!</definedName>
    <definedName name="Override___actual_opening_index_linked_debt___nominal.ADDN2">#REF!</definedName>
    <definedName name="Override___actual_opening_index_linked_debt___nominal.BR">#REF!</definedName>
    <definedName name="Override___actual_opening_index_linked_debt___nominal.WN">#REF!</definedName>
    <definedName name="Override___actual_opening_index_linked_debt___nominal.WR">#REF!</definedName>
    <definedName name="Override___actual_opening_index_linked_debt___nominal.WWN">#REF!</definedName>
    <definedName name="Override___adjustment_to_tax_payment.ADDN1">#REF!</definedName>
    <definedName name="Override___adjustment_to_tax_payment.ADDN2">#REF!</definedName>
    <definedName name="Override___adjustment_to_tax_payment.BR">#REF!</definedName>
    <definedName name="Override___adjustment_to_tax_payment.WN">#REF!</definedName>
    <definedName name="Override___adjustment_to_tax_payment.WR">#REF!</definedName>
    <definedName name="Override___adjustment_to_tax_payment.WWN">#REF!</definedName>
    <definedName name="Override___Adjustment_to_Wholesale_revenue_requirement___real.ADDN1">#REF!</definedName>
    <definedName name="Override___Adjustment_to_Wholesale_revenue_requirement___real.ADDN2">#REF!</definedName>
    <definedName name="Override___Adjustment_to_Wholesale_revenue_requirement___real.BR">#REF!</definedName>
    <definedName name="Override___Adjustment_to_Wholesale_revenue_requirement___real.WN">#REF!</definedName>
    <definedName name="Override___Adjustment_to_Wholesale_revenue_requirement___real.WR">#REF!</definedName>
    <definedName name="Override___Adjustment_to_Wholesale_revenue_requirement___real.WWN">#REF!</definedName>
    <definedName name="Override___allowable_depreciation_on_capitalised_revenue___control.ADDN1">#REF!</definedName>
    <definedName name="Override___allowable_depreciation_on_capitalised_revenue___control.ADDN2">#REF!</definedName>
    <definedName name="Override___allowable_depreciation_on_capitalised_revenue___control.BR">#REF!</definedName>
    <definedName name="Override___allowable_depreciation_on_capitalised_revenue___control.WN">#REF!</definedName>
    <definedName name="Override___allowable_depreciation_on_capitalised_revenue___control.WR">#REF!</definedName>
    <definedName name="Override___allowable_depreciation_on_capitalised_revenue___control.WWN">#REF!</definedName>
    <definedName name="Override___Alternative_revenue_value___real.ADDN1">#REF!</definedName>
    <definedName name="Override___Alternative_revenue_value___real.ADDN2">#REF!</definedName>
    <definedName name="Override___Alternative_revenue_value___real.BR">#REF!</definedName>
    <definedName name="Override___Alternative_revenue_value___real.WN">#REF!</definedName>
    <definedName name="Override___Alternative_revenue_value___real.WR">#REF!</definedName>
    <definedName name="Override___Alternative_revenue_value___real.WWN">#REF!</definedName>
    <definedName name="Override___Base_revenue_for_2024_25___real.ADDN1">#REF!</definedName>
    <definedName name="Override___Base_revenue_for_2024_25___real.ADDN2">#REF!</definedName>
    <definedName name="Override___Base_revenue_for_2024_25___real.BR">#REF!</definedName>
    <definedName name="Override___Base_revenue_for_2024_25___real.WN">#REF!</definedName>
    <definedName name="Override___Base_revenue_for_2024_25___real.WR">#REF!</definedName>
    <definedName name="Override___Base_revenue_for_2024_25___real.WWN">#REF!</definedName>
    <definedName name="Override___blended_interest_rate_on_change_in_borrowings">#REF!</definedName>
    <definedName name="Override___Business__retail_total_allowed_depreciation___real">#REF!</definedName>
    <definedName name="Override___Business_Advance_Receipts_Weighting___Unmeasured">#REF!</definedName>
    <definedName name="Override___Business_Measured_income_accrual_Opening_balance___nominal">#REF!</definedName>
    <definedName name="Override___Business_measured_income_proportion_of_total_Business_income">#REF!</definedName>
    <definedName name="Override___Business_retail__Measured_income_accrual_rate">#REF!</definedName>
    <definedName name="Override___Business_retail_advance_receipts_creditor_days_measured">#REF!</definedName>
    <definedName name="Override___Business_retail_advance_receipts_creditor_days_unmeasured">#REF!</definedName>
    <definedName name="Override___Business_retail_average_cost_per_customer_in_Tariff_Band__Welsh_companies____real.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>#REF!</definedName>
    <definedName name="Override___Business_retail_margin___Override">#REF!</definedName>
    <definedName name="Override___Business_retail_revenue_adjustment___real">#REF!</definedName>
    <definedName name="Override___Business_retail_revenue_override___nominal">#REF!</definedName>
    <definedName name="Override___business_weighted_average_debtor_days">#REF!</definedName>
    <definedName name="Override___Capex_creditor_days">#REF!</definedName>
    <definedName name="Override___Capital_expenditure_on_assets_principally_used_by_business_retail___real">#REF!</definedName>
    <definedName name="Override___Capital_expenditure_on_assets_principally_used_by_residential_retail___real">#REF!</definedName>
    <definedName name="Override___Capital_expenditure_writing_down_allowance_main_rate_pool">#REF!</definedName>
    <definedName name="Override___Capital_expenditure_writing_down_allowance_main_rate_pool___first_year_rate">#REF!</definedName>
    <definedName name="Override___Capital_expenditure_writing_down_allowance_special_rate_pool">#REF!</definedName>
    <definedName name="Override___Capital_expenditure_writing_down_allowance_special_rate_pool___first_year_rate">#REF!</definedName>
    <definedName name="Override___Capital_expenditure_writing_down_allowance_structures_and_buildings_pool">#REF!</definedName>
    <definedName name="Override___Capital_expenditure_writing_down_allowance_structures_and_buildings_pool___first_year_rate">#REF!</definedName>
    <definedName name="Override___Cash_and_cash_equivalents_actual_initial_balance___control___nominal.ADDN1">#REF!</definedName>
    <definedName name="Override___Cash_and_cash_equivalents_actual_initial_balance___control___nominal.ADDN2">#REF!</definedName>
    <definedName name="Override___Cash_and_cash_equivalents_actual_initial_balance___control___nominal.BR">#REF!</definedName>
    <definedName name="Override___Cash_and_cash_equivalents_actual_initial_balance___control___nominal.WN">#REF!</definedName>
    <definedName name="Override___Cash_and_cash_equivalents_actual_initial_balance___control___nominal.WR">#REF!</definedName>
    <definedName name="Override___Cash_and_cash_equivalents_actual_initial_balance___control___nominal.WWN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>#REF!</definedName>
    <definedName name="Override___cash_contributions__DB_schemes__ongoing____actual_and_forecast___control___real.WN">#REF!</definedName>
    <definedName name="Override___cash_contributions__DB_schemes__ongoing____actual_and_forecast___control___real.WR">#REF!</definedName>
    <definedName name="Override___cash_contributions__DB_schemes__ongoing____actual_and_forecast___control___real.WWN">#REF!</definedName>
    <definedName name="Override___cash_interest_rate.ADDN1">#REF!</definedName>
    <definedName name="Override___cash_interest_rate.ADDN2">#REF!</definedName>
    <definedName name="Override___cash_interest_rate.BR">#REF!</definedName>
    <definedName name="Override___cash_interest_rate.WN">#REF!</definedName>
    <definedName name="Override___cash_interest_rate.WR">#REF!</definedName>
    <definedName name="Override___cash_interest_rate.WWN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>#REF!</definedName>
    <definedName name="Override___Cost_to_serve_metered_dual_customers___real">#REF!</definedName>
    <definedName name="Override___Cost_to_serve_metered_sewerage_customers___real">#REF!</definedName>
    <definedName name="Override___Cost_to_serve_metered_water_customers___real">#REF!</definedName>
    <definedName name="Override___Cost_to_serve_per_unmetered_water_customers___real">#REF!</definedName>
    <definedName name="Override___Cost_to_serve_unmetered_dual_customers___real">#REF!</definedName>
    <definedName name="Override___Cost_to_serve_unmetered_sewerage_customers___real">#REF!</definedName>
    <definedName name="Override___CPI_H____2022_23___April">#REF!</definedName>
    <definedName name="Override___CPI_H____2022_23___August">#REF!</definedName>
    <definedName name="Override___CPI_H____2022_23___December">#REF!</definedName>
    <definedName name="Override___CPI_H____2022_23___February">#REF!</definedName>
    <definedName name="Override___CPI_H____2022_23___January">#REF!</definedName>
    <definedName name="Override___CPI_H____2022_23___July">#REF!</definedName>
    <definedName name="Override___CPI_H____2022_23___June">#REF!</definedName>
    <definedName name="Override___CPI_H____2022_23___March">#REF!</definedName>
    <definedName name="Override___CPI_H____2022_23___May">#REF!</definedName>
    <definedName name="Override___CPI_H____2022_23___November">#REF!</definedName>
    <definedName name="Override___CPI_H____2022_23___October">#REF!</definedName>
    <definedName name="Override___CPI_H____2022_23___September">#REF!</definedName>
    <definedName name="Override___Current_tax_liabilities___Appointee_b_f___nominal">#REF!</definedName>
    <definedName name="Override___Debtors_other___nominal">#REF!</definedName>
    <definedName name="Override___Defined_benefit_pension_deficit_recovery_per_IN13_17___real.ADDN1">#REF!</definedName>
    <definedName name="Override___Defined_benefit_pension_deficit_recovery_per_IN13_17___real.ADDN2">#REF!</definedName>
    <definedName name="Override___Defined_benefit_pension_deficit_recovery_per_IN13_17___real.BR">#REF!</definedName>
    <definedName name="Override___Defined_benefit_pension_deficit_recovery_per_IN13_17___real.WN">#REF!</definedName>
    <definedName name="Override___Defined_benefit_pension_deficit_recovery_per_IN13_17___real.WR">#REF!</definedName>
    <definedName name="Override___Defined_benefit_pension_deficit_recovery_per_IN13_17___real.WWN">#REF!</definedName>
    <definedName name="Override___Depreciation_b_f___control___active___nominal.ADDN1">#REF!</definedName>
    <definedName name="Override___Depreciation_b_f___control___active___nominal.ADDN2">#REF!</definedName>
    <definedName name="Override___Depreciation_b_f___control___active___nominal.BR">#REF!</definedName>
    <definedName name="Override___Depreciation_b_f___control___active___nominal.WN">#REF!</definedName>
    <definedName name="Override___Depreciation_b_f___control___active___nominal.WR">#REF!</definedName>
    <definedName name="Override___Depreciation_b_f___control___active___nominal.WWN">#REF!</definedName>
    <definedName name="Override___Disallowable_expenditure___Change_in_general_provisions___control___nominal.ADDN1">#REF!</definedName>
    <definedName name="Override___Disallowable_expenditure___Change_in_general_provisions___control___nominal.ADDN2">#REF!</definedName>
    <definedName name="Override___Disallowable_expenditure___Change_in_general_provisions___control___nominal.BR">#REF!</definedName>
    <definedName name="Override___Disallowable_expenditure___Change_in_general_provisions___control___nominal.WN">#REF!</definedName>
    <definedName name="Override___Disallowable_expenditure___Change_in_general_provisions___control___nominal.WR">#REF!</definedName>
    <definedName name="Override___Disallowable_expenditure___Change_in_general_provisions___control___nominal.WWN">#REF!</definedName>
    <definedName name="Override___Discount_rate_for_reprofiling_allowed_revenue.ADDN1">#REF!</definedName>
    <definedName name="Override___Discount_rate_for_reprofiling_allowed_revenue.ADDN2">#REF!</definedName>
    <definedName name="Override___Discount_rate_for_reprofiling_allowed_revenue.BR">#REF!</definedName>
    <definedName name="Override___Discount_rate_for_reprofiling_allowed_revenue.WN">#REF!</definedName>
    <definedName name="Override___Discount_rate_for_reprofiling_allowed_revenue.WR">#REF!</definedName>
    <definedName name="Override___Discount_rate_for_reprofiling_allowed_revenue.WWN">#REF!</definedName>
    <definedName name="Override___Dividend_creditors_wholesale_retail_split___business_retail___nominal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>#REF!</definedName>
    <definedName name="Override___Finance_lease_depreciation___control___nominal.ADDN1">#REF!</definedName>
    <definedName name="Override___Finance_lease_depreciation___control___nominal.ADDN2">#REF!</definedName>
    <definedName name="Override___Finance_lease_depreciation___control___nominal.BR">#REF!</definedName>
    <definedName name="Override___Finance_lease_depreciation___control___nominal.WN">#REF!</definedName>
    <definedName name="Override___Finance_lease_depreciation___control___nominal.WR">#REF!</definedName>
    <definedName name="Override___Finance_lease_depreciation___control___nominal.WWN">#REF!</definedName>
    <definedName name="Override___Fixed_asset_net_book_value_at_31_March___business_retail___nominal">#REF!</definedName>
    <definedName name="Override___Fixed_asset_net_book_value_at_31_March___residential_retail___nominal">#REF!</definedName>
    <definedName name="Override___Fixed_assets_b_f___control___active___nominal.ADDN1">#REF!</definedName>
    <definedName name="Override___Fixed_assets_b_f___control___active___nominal.ADDN2">#REF!</definedName>
    <definedName name="Override___Fixed_assets_b_f___control___active___nominal.BR">#REF!</definedName>
    <definedName name="Override___Fixed_assets_b_f___control___active___nominal.WN">#REF!</definedName>
    <definedName name="Override___Fixed_assets_b_f___control___active___nominal.WR">#REF!</definedName>
    <definedName name="Override___Fixed_assets_b_f___control___active___nominal.WWN">#REF!</definedName>
    <definedName name="Override___Grants_and_contributions___capital_expenditure___non_price_control___real.ADDN1">#REF!</definedName>
    <definedName name="Override___Grants_and_contributions___capital_expenditure___non_price_control___real.ADDN2">#REF!</definedName>
    <definedName name="Override___Grants_and_contributions___capital_expenditure___non_price_control___real.BR">#REF!</definedName>
    <definedName name="Override___Grants_and_contributions___capital_expenditure___non_price_control___real.WN">#REF!</definedName>
    <definedName name="Override___Grants_and_contributions___capital_expenditure___non_price_control___real.WR">#REF!</definedName>
    <definedName name="Override___Grants_and_contributions___capital_expenditure___non_price_control___real.WWN">#REF!</definedName>
    <definedName name="Override___Grants_and_contributions___operational_expenditure___non_price_control___real.ADDN1">#REF!</definedName>
    <definedName name="Override___Grants_and_contributions___operational_expenditure___non_price_control___real.ADDN2">#REF!</definedName>
    <definedName name="Override___Grants_and_contributions___operational_expenditure___non_price_control___real.BR">#REF!</definedName>
    <definedName name="Override___Grants_and_contributions___operational_expenditure___non_price_control___real.WN">#REF!</definedName>
    <definedName name="Override___Grants_and_contributions___operational_expenditure___non_price_control___real.WR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>#REF!</definedName>
    <definedName name="Override___Gross_capital_expenditure___real_including_g_c___including_cost_sharing.ADDN2">#REF!</definedName>
    <definedName name="Override___Gross_capital_expenditure___real_including_g_c___including_cost_sharing.BR">#REF!</definedName>
    <definedName name="Override___Gross_capital_expenditure___real_including_g_c___including_cost_sharing.WN">#REF!</definedName>
    <definedName name="Override___Gross_capital_expenditure___real_including_g_c___including_cost_sharing.WR">#REF!</definedName>
    <definedName name="Override___Gross_capital_expenditure___real_including_g_c___including_cost_sharing.WWN">#REF!</definedName>
    <definedName name="Override___HH_Advance_receipts_creditor_days_measured">#REF!</definedName>
    <definedName name="Override___HH_Advance_receipts_creditor_days_unmeasured">#REF!</definedName>
    <definedName name="Override___HH_Measured_income_accrual___nominal">#REF!</definedName>
    <definedName name="Override___HH_Measured_income_accrual_rate">#REF!</definedName>
    <definedName name="Override___HH_measured_trade_debtors">#REF!</definedName>
    <definedName name="Override___HH_measured_trade_receivables___net___nominal">#REF!</definedName>
    <definedName name="Override___HH_unmeasured_trade_debtors">#REF!</definedName>
    <definedName name="Override___HH_unmeasured_trade_receivables___nominal">#REF!</definedName>
    <definedName name="Override___Households_connected_for_sewerage_only___metered">#REF!</definedName>
    <definedName name="Override___Households_connected_for_sewerage_only___unmetered">#REF!</definedName>
    <definedName name="Override___Households_connected_for_water_and_sewerage___metered">#REF!</definedName>
    <definedName name="Override___Households_connected_for_water_and_sewerage___unmetered">#REF!</definedName>
    <definedName name="Override___Households_connected_for_water_only___metered">#REF!</definedName>
    <definedName name="Override___Households_connected_for_water_only___unmetered">#REF!</definedName>
    <definedName name="Override___Innovation_funding___real.ADDN1">#REF!</definedName>
    <definedName name="Override___Innovation_funding___real.ADDN2">#REF!</definedName>
    <definedName name="Override___Innovation_funding___real.BR">#REF!</definedName>
    <definedName name="Override___Innovation_funding___real.WN">#REF!</definedName>
    <definedName name="Override___Innovation_funding___real.WR">#REF!</definedName>
    <definedName name="Override___Innovation_funding___real.WWN">#REF!</definedName>
    <definedName name="Override___Interest_rate___Business___Active">#REF!</definedName>
    <definedName name="Override___interest_rate___residential">#REF!</definedName>
    <definedName name="Override___interest_rate_on_CPIH_index_linked_debt.ADDN1">#REF!</definedName>
    <definedName name="Override___interest_rate_on_CPIH_index_linked_debt.ADDN2">#REF!</definedName>
    <definedName name="Override___interest_rate_on_CPIH_index_linked_debt.BR">#REF!</definedName>
    <definedName name="Override___interest_rate_on_CPIH_index_linked_debt.WN">#REF!</definedName>
    <definedName name="Override___interest_rate_on_CPIH_index_linked_debt.WR">#REF!</definedName>
    <definedName name="Override___interest_rate_on_CPIH_index_linked_debt.WWN">#REF!</definedName>
    <definedName name="Override___interest_rate_on_fixed_rate_debt.ADDN1">#REF!</definedName>
    <definedName name="Override___interest_rate_on_fixed_rate_debt.ADDN2">#REF!</definedName>
    <definedName name="Override___interest_rate_on_fixed_rate_debt.BR">#REF!</definedName>
    <definedName name="Override___interest_rate_on_fixed_rate_debt.WN">#REF!</definedName>
    <definedName name="Override___interest_rate_on_fixed_rate_debt.WR">#REF!</definedName>
    <definedName name="Override___interest_rate_on_fixed_rate_debt.WWN">#REF!</definedName>
    <definedName name="Override___interest_rate_on_RPI_index_linked_debt.ADDN1">#REF!</definedName>
    <definedName name="Override___interest_rate_on_RPI_index_linked_debt.ADDN2">#REF!</definedName>
    <definedName name="Override___interest_rate_on_RPI_index_linked_debt.BR">#REF!</definedName>
    <definedName name="Override___interest_rate_on_RPI_index_linked_debt.WN">#REF!</definedName>
    <definedName name="Override___interest_rate_on_RPI_index_linked_debt.WR">#REF!</definedName>
    <definedName name="Override___interest_rate_on_RPI_index_linked_debt.WWN">#REF!</definedName>
    <definedName name="Override___Inventories_balance___control___nominal.ADDN1">#REF!</definedName>
    <definedName name="Override___Inventories_balance___control___nominal.ADDN2">#REF!</definedName>
    <definedName name="Override___Inventories_balance___control___nominal.BR">#REF!</definedName>
    <definedName name="Override___Inventories_balance___control___nominal.WN">#REF!</definedName>
    <definedName name="Override___Inventories_balance___control___nominal.WR">#REF!</definedName>
    <definedName name="Override___Inventories_balance___control___nominal.WWN">#REF!</definedName>
    <definedName name="Override___IRE_totex_adjustment_for_ACICR__Ofwat____real.ADDN1">#REF!</definedName>
    <definedName name="Override___IRE_totex_adjustment_for_ACICR__Ofwat____real.ADDN2">#REF!</definedName>
    <definedName name="Override___IRE_totex_adjustment_for_ACICR__Ofwat____real.BR">#REF!</definedName>
    <definedName name="Override___IRE_totex_adjustment_for_ACICR__Ofwat____real.WN">#REF!</definedName>
    <definedName name="Override___IRE_totex_adjustment_for_ACICR__Ofwat____real.WR">#REF!</definedName>
    <definedName name="Override___IRE_totex_adjustment_for_ACICR__Ofwat____real.WWN">#REF!</definedName>
    <definedName name="Override___Long_term_CPI_H__assumed_percentage_increase">#REF!</definedName>
    <definedName name="Override___Measured_charge___business.ADDN1">#REF!</definedName>
    <definedName name="Override___Measured_charge___business.ADDN2">#REF!</definedName>
    <definedName name="Override___Measured_charge___business.BR">#REF!</definedName>
    <definedName name="Override___Measured_charge___business.WN">#REF!</definedName>
    <definedName name="Override___Measured_charge___business.WR">#REF!</definedName>
    <definedName name="Override___Measured_charge___business.WWN">#REF!</definedName>
    <definedName name="Override___Measured_charge___residential.ADDN1">#REF!</definedName>
    <definedName name="Override___Measured_charge___residential.ADDN2">#REF!</definedName>
    <definedName name="Override___Measured_charge___residential.BR">#REF!</definedName>
    <definedName name="Override___Measured_charge___residential.WN">#REF!</definedName>
    <definedName name="Override___Measured_charge___residential.WR">#REF!</definedName>
    <definedName name="Override___Measured_charge___residential.WWN">#REF!</definedName>
    <definedName name="Override___Movement_in_intangible_asset_and_investments_balance___control___nominal.ADDN1">#REF!</definedName>
    <definedName name="Override___Movement_in_intangible_asset_and_investments_balance___control___nominal.ADDN2">#REF!</definedName>
    <definedName name="Override___Movement_in_intangible_asset_and_investments_balance___control___nominal.BR">#REF!</definedName>
    <definedName name="Override___Movement_in_intangible_asset_and_investments_balance___control___nominal.WN">#REF!</definedName>
    <definedName name="Override___Movement_in_intangible_asset_and_investments_balance___control___nominal.WR">#REF!</definedName>
    <definedName name="Override___Movement_in_intangible_asset_and_investments_balance___control___nominal.WWN">#REF!</definedName>
    <definedName name="Override___Movement_in_other_liabilities___control___nominal.ADDN1">#REF!</definedName>
    <definedName name="Override___Movement_in_other_liabilities___control___nominal.ADDN2">#REF!</definedName>
    <definedName name="Override___Movement_in_other_liabilities___control___nominal.BR">#REF!</definedName>
    <definedName name="Override___Movement_in_other_liabilities___control___nominal.WN">#REF!</definedName>
    <definedName name="Override___Movement_in_other_liabilities___control___nominal.WR">#REF!</definedName>
    <definedName name="Override___Movement_in_other_liabilities___control___nominal.WWN">#REF!</definedName>
    <definedName name="Override___Movement_in_provisions___control___nominal.ADDN1">#REF!</definedName>
    <definedName name="Override___Movement_in_provisions___control___nominal.ADDN2">#REF!</definedName>
    <definedName name="Override___Movement_in_provisions___control___nominal.BR">#REF!</definedName>
    <definedName name="Override___Movement_in_provisions___control___nominal.WN">#REF!</definedName>
    <definedName name="Override___Movement_in_provisions___control___nominal.WR">#REF!</definedName>
    <definedName name="Override___Movement_in_provisions___control___nominal.WWN">#REF!</definedName>
    <definedName name="Override___movement_in_trade_debtor___business___nominal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>#REF!</definedName>
    <definedName name="Override___Non_price_control_income___principal_services___real.ADDN2">#REF!</definedName>
    <definedName name="Override___Non_price_control_income___principal_services___real.BR">#REF!</definedName>
    <definedName name="Override___Non_price_control_income___principal_services___real.WN">#REF!</definedName>
    <definedName name="Override___Non_price_control_income___principal_services___real.WR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>#REF!</definedName>
    <definedName name="Override___Non_price_control_income___third_party_services___Bulk_supplies___General___real.WN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>#REF!</definedName>
    <definedName name="Override___Non_price_control_income___third_party_services___other___real.ADDN1">#REF!</definedName>
    <definedName name="Override___Non_price_control_income___third_party_services___other___real.ADDN2">#REF!</definedName>
    <definedName name="Override___Non_price_control_income___third_party_services___other___real.BR">#REF!</definedName>
    <definedName name="Override___Non_price_control_income___third_party_services___other___real.WN">#REF!</definedName>
    <definedName name="Override___Non_price_control_income___third_party_services___other___real.WR">#REF!</definedName>
    <definedName name="Override___Non_price_control_income___third_party_services___other___real.WWN">#REF!</definedName>
    <definedName name="Override___Notional_target_gearing___control.ADDN1">#REF!</definedName>
    <definedName name="Override___Notional_target_gearing___control.ADDN2">#REF!</definedName>
    <definedName name="Override___Notional_target_gearing___control.BR">#REF!</definedName>
    <definedName name="Override___Notional_target_gearing___control.WN">#REF!</definedName>
    <definedName name="Override___Notional_target_gearing___control.WR">#REF!</definedName>
    <definedName name="Override___Notional_target_gearing___control.WWN">#REF!</definedName>
    <definedName name="Override___opening_business_debtors_measured___nominal">#REF!</definedName>
    <definedName name="Override___opening_business_debtors_unmeasured_nominal">#REF!</definedName>
    <definedName name="Override___Opening_business_retail__unmeasured_advance_receipts___nominal">#REF!</definedName>
    <definedName name="Override___Opening_business_retail_measured_advance_receipts___nominal">#REF!</definedName>
    <definedName name="Override___Opening_Called_up_share_capital_balance___control___nominal.ADDN1">#REF!</definedName>
    <definedName name="Override___Opening_Called_up_share_capital_balance___control___nominal.ADDN2">#REF!</definedName>
    <definedName name="Override___Opening_Called_up_share_capital_balance___control___nominal.BR">#REF!</definedName>
    <definedName name="Override___Opening_Called_up_share_capital_balance___control___nominal.WN">#REF!</definedName>
    <definedName name="Override___Opening_Called_up_share_capital_balance___control___nominal.WR">#REF!</definedName>
    <definedName name="Override___Opening_Called_up_share_capital_balance___control___nominal.WWN">#REF!</definedName>
    <definedName name="Override___Opening_Capex_creditors_balance___control___nominal.ADDN1">#REF!</definedName>
    <definedName name="Override___Opening_Capex_creditors_balance___control___nominal.ADDN2">#REF!</definedName>
    <definedName name="Override___Opening_Capex_creditors_balance___control___nominal.BR">#REF!</definedName>
    <definedName name="Override___Opening_Capex_creditors_balance___control___nominal.WN">#REF!</definedName>
    <definedName name="Override___Opening_Capex_creditors_balance___control___nominal.WR">#REF!</definedName>
    <definedName name="Override___Opening_Capex_creditors_balance___control___nominal.WWN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>#REF!</definedName>
    <definedName name="Override___opening_current_tax_liabilities___control___nominal.ADDN2">#REF!</definedName>
    <definedName name="Override___opening_current_tax_liabilities___control___nominal.BR">#REF!</definedName>
    <definedName name="Override___opening_current_tax_liabilities___control___nominal.WN">#REF!</definedName>
    <definedName name="Override___opening_current_tax_liabilities___control___nominal.WR">#REF!</definedName>
    <definedName name="Override___opening_current_tax_liabilities___control___nominal.WWN">#REF!</definedName>
    <definedName name="Override___opening_deferred_tax_balance___control___nominal.ADDN1">#REF!</definedName>
    <definedName name="Override___opening_deferred_tax_balance___control___nominal.ADDN2">#REF!</definedName>
    <definedName name="Override___opening_deferred_tax_balance___control___nominal.BR">#REF!</definedName>
    <definedName name="Override___opening_deferred_tax_balance___control___nominal.WN">#REF!</definedName>
    <definedName name="Override___opening_deferred_tax_balance___control___nominal.WR">#REF!</definedName>
    <definedName name="Override___opening_deferred_tax_balance___control___nominal.WWN">#REF!</definedName>
    <definedName name="Override___opening_dividend_cashflow_balance___control___nominal.ADDN1">#REF!</definedName>
    <definedName name="Override___opening_dividend_cashflow_balance___control___nominal.ADDN2">#REF!</definedName>
    <definedName name="Override___opening_dividend_cashflow_balance___control___nominal.BR">#REF!</definedName>
    <definedName name="Override___opening_dividend_cashflow_balance___control___nominal.WN">#REF!</definedName>
    <definedName name="Override___opening_dividend_cashflow_balance___control___nominal.WR">#REF!</definedName>
    <definedName name="Override___opening_dividend_cashflow_balance___control___nominal.WWN">#REF!</definedName>
    <definedName name="Override___Opening_Dividend_creditors_balance___control___nominal.ADDN1">#REF!</definedName>
    <definedName name="Override___Opening_Dividend_creditors_balance___control___nominal.ADDN2">#REF!</definedName>
    <definedName name="Override___Opening_Dividend_creditors_balance___control___nominal.BR">#REF!</definedName>
    <definedName name="Override___Opening_Dividend_creditors_balance___control___nominal.WN">#REF!</definedName>
    <definedName name="Override___Opening_Dividend_creditors_balance___control___nominal.WR">#REF!</definedName>
    <definedName name="Override___Opening_Dividend_creditors_balance___control___nominal.WWN">#REF!</definedName>
    <definedName name="Override___Opening_household_measured_advance_receipts___nominal">#REF!</definedName>
    <definedName name="Override___Opening_household_unmeasured_advance_receipts___nominal">#REF!</definedName>
    <definedName name="Override___opening_intangible_asset_and_investments_balance___control___nominal.ADDN1">#REF!</definedName>
    <definedName name="Override___opening_intangible_asset_and_investments_balance___control___nominal.ADDN2">#REF!</definedName>
    <definedName name="Override___opening_intangible_asset_and_investments_balance___control___nominal.BR">#REF!</definedName>
    <definedName name="Override___opening_intangible_asset_and_investments_balance___control___nominal.WN">#REF!</definedName>
    <definedName name="Override___opening_intangible_asset_and_investments_balance___control___nominal.WR">#REF!</definedName>
    <definedName name="Override___opening_intangible_asset_and_investments_balance___control___nominal.WWN">#REF!</definedName>
    <definedName name="Override___Opening_Non_distributable_reserves_balance___control___nominal.ADDN1">#REF!</definedName>
    <definedName name="Override___Opening_Non_distributable_reserves_balance___control___nominal.ADDN2">#REF!</definedName>
    <definedName name="Override___Opening_Non_distributable_reserves_balance___control___nominal.BR">#REF!</definedName>
    <definedName name="Override___Opening_Non_distributable_reserves_balance___control___nominal.WN">#REF!</definedName>
    <definedName name="Override___Opening_Non_distributable_reserves_balance___control___nominal.WR">#REF!</definedName>
    <definedName name="Override___Opening_Non_distributable_reserves_balance___control___nominal.WWN">#REF!</definedName>
    <definedName name="Override___Opening_Other_creditors_balance___control___nominal.ADDN1">#REF!</definedName>
    <definedName name="Override___Opening_Other_creditors_balance___control___nominal.ADDN2">#REF!</definedName>
    <definedName name="Override___Opening_Other_creditors_balance___control___nominal.BR">#REF!</definedName>
    <definedName name="Override___Opening_Other_creditors_balance___control___nominal.WN">#REF!</definedName>
    <definedName name="Override___Opening_Other_creditors_balance___control___nominal.WR">#REF!</definedName>
    <definedName name="Override___Opening_Other_creditors_balance___control___nominal.WWN">#REF!</definedName>
    <definedName name="Override___Opening_Other_debtors_balance___control___nominal.ADDN1">#REF!</definedName>
    <definedName name="Override___Opening_Other_debtors_balance___control___nominal.ADDN2">#REF!</definedName>
    <definedName name="Override___Opening_Other_debtors_balance___control___nominal.BR">#REF!</definedName>
    <definedName name="Override___Opening_Other_debtors_balance___control___nominal.WN">#REF!</definedName>
    <definedName name="Override___Opening_Other_debtors_balance___control___nominal.WR">#REF!</definedName>
    <definedName name="Override___Opening_Other_debtors_balance___control___nominal.WWN">#REF!</definedName>
    <definedName name="Override___Opening_Other_liabilities_balance___control___nominal.ADDN1">#REF!</definedName>
    <definedName name="Override___Opening_Other_liabilities_balance___control___nominal.ADDN2">#REF!</definedName>
    <definedName name="Override___Opening_Other_liabilities_balance___control___nominal.BR">#REF!</definedName>
    <definedName name="Override___Opening_Other_liabilities_balance___control___nominal.WN">#REF!</definedName>
    <definedName name="Override___Opening_Other_liabilities_balance___control___nominal.WR">#REF!</definedName>
    <definedName name="Override___Opening_Other_liabilities_balance___control___nominal.WWN">#REF!</definedName>
    <definedName name="Override___Opening_Provisions_balance___control___nominal.ADDN1">#REF!</definedName>
    <definedName name="Override___Opening_Provisions_balance___control___nominal.ADDN2">#REF!</definedName>
    <definedName name="Override___Opening_Provisions_balance___control___nominal.BR">#REF!</definedName>
    <definedName name="Override___Opening_Provisions_balance___control___nominal.WN">#REF!</definedName>
    <definedName name="Override___Opening_Provisions_balance___control___nominal.WR">#REF!</definedName>
    <definedName name="Override___Opening_Provisions_balance___control___nominal.WWN">#REF!</definedName>
    <definedName name="Override___Opening_retained_cash_balance___Business___nominal">#REF!</definedName>
    <definedName name="Override___Opening_retained_cash_balance___Residential___nominal">#REF!</definedName>
    <definedName name="Override___Opening_retained_earnings_balance___Business___nominal">#REF!</definedName>
    <definedName name="Override___opening_retained_earnings_balance___control___nominal.ADDN1">#REF!</definedName>
    <definedName name="Override___opening_retained_earnings_balance___control___nominal.ADDN2">#REF!</definedName>
    <definedName name="Override___opening_retained_earnings_balance___control___nominal.BR">#REF!</definedName>
    <definedName name="Override___opening_retained_earnings_balance___control___nominal.WN">#REF!</definedName>
    <definedName name="Override___opening_retained_earnings_balance___control___nominal.WR">#REF!</definedName>
    <definedName name="Override___opening_retained_earnings_balance___control___nominal.WWN">#REF!</definedName>
    <definedName name="Override___Opening_Retirement_benefit_asset____liabilities__balance___control___nominal.ADDN1">#REF!</definedName>
    <definedName name="Override___Opening_Retirement_benefit_asset____liabilities__balance___control___nominal.ADDN2">#REF!</definedName>
    <definedName name="Override___Opening_Retirement_benefit_asset____liabilities__balance___control___nominal.BR">#REF!</definedName>
    <definedName name="Override___Opening_Retirement_benefit_asset____liabilities__balance___control___nominal.WN">#REF!</definedName>
    <definedName name="Override___Opening_Retirement_benefit_asset____liabilities__balance___control___nominal.WR">#REF!</definedName>
    <definedName name="Override___Opening_Retirement_benefit_asset____liabilities__balance___control___nominal.WWN">#REF!</definedName>
    <definedName name="Override___opening_tax_loss_balance___wholesale.ADDN1">#REF!</definedName>
    <definedName name="Override___opening_tax_loss_balance___wholesale.ADDN2">#REF!</definedName>
    <definedName name="Override___opening_tax_loss_balance___wholesale.BR">#REF!</definedName>
    <definedName name="Override___opening_tax_loss_balance___wholesale.WN">#REF!</definedName>
    <definedName name="Override___opening_tax_loss_balance___wholesale.WR">#REF!</definedName>
    <definedName name="Override___opening_tax_loss_balance___wholesale.WWN">#REF!</definedName>
    <definedName name="Override___Opening_trade_and_other_payables___Wholesale_creditors___business_retail___nominal">#REF!</definedName>
    <definedName name="Override___Opening_Trade_creditors_balance___control___nominal.ADDN1">#REF!</definedName>
    <definedName name="Override___Opening_Trade_creditors_balance___control___nominal.ADDN2">#REF!</definedName>
    <definedName name="Override___Opening_Trade_creditors_balance___control___nominal.BR">#REF!</definedName>
    <definedName name="Override___Opening_Trade_creditors_balance___control___nominal.WN">#REF!</definedName>
    <definedName name="Override___Opening_Trade_creditors_balance___control___nominal.WR">#REF!</definedName>
    <definedName name="Override___Opening_Trade_creditors_balance___control___nominal.WWN">#REF!</definedName>
    <definedName name="Override___Opening_Trade_debtors_balance___control___nominal.ADDN1">#REF!</definedName>
    <definedName name="Override___Opening_Trade_debtors_balance___control___nominal.ADDN2">#REF!</definedName>
    <definedName name="Override___Opening_Trade_debtors_balance___control___nominal.BR">#REF!</definedName>
    <definedName name="Override___Opening_Trade_debtors_balance___control___nominal.WN">#REF!</definedName>
    <definedName name="Override___Opening_Trade_debtors_balance___control___nominal.WR">#REF!</definedName>
    <definedName name="Override___Opening_Trade_debtors_balance___control___nominal.WWN">#REF!</definedName>
    <definedName name="Override___operating_costs_associated_with_equity_issuance___real.ADDN1">#REF!</definedName>
    <definedName name="Override___operating_costs_associated_with_equity_issuance___real.ADDN2">#REF!</definedName>
    <definedName name="Override___operating_costs_associated_with_equity_issuance___real.BR">#REF!</definedName>
    <definedName name="Override___operating_costs_associated_with_equity_issuance___real.WN">#REF!</definedName>
    <definedName name="Override___operating_costs_associated_with_equity_issuance___real.WR">#REF!</definedName>
    <definedName name="Override___operating_costs_associated_with_equity_issuance___real.WWN">#REF!</definedName>
    <definedName name="Override___Ordinary_dividend_override___nominal">#REF!</definedName>
    <definedName name="Override___Ordinary_shares_issued___control___nominal.ADDN1">#REF!</definedName>
    <definedName name="Override___Ordinary_shares_issued___control___nominal.ADDN2">#REF!</definedName>
    <definedName name="Override___Ordinary_shares_issued___control___nominal.BR">#REF!</definedName>
    <definedName name="Override___Ordinary_shares_issued___control___nominal.WN">#REF!</definedName>
    <definedName name="Override___Ordinary_shares_issued___control___nominal.WR">#REF!</definedName>
    <definedName name="Override___Ordinary_shares_issued___control___nominal.WWN">#REF!</definedName>
    <definedName name="Override___Other_adjustments_to_taxable_profits___control___nominal.ADDN1">#REF!</definedName>
    <definedName name="Override___Other_adjustments_to_taxable_profits___control___nominal.ADDN2">#REF!</definedName>
    <definedName name="Override___Other_adjustments_to_taxable_profits___control___nominal.BR">#REF!</definedName>
    <definedName name="Override___Other_adjustments_to_taxable_profits___control___nominal.WN">#REF!</definedName>
    <definedName name="Override___Other_adjustments_to_taxable_profits___control___nominal.WR">#REF!</definedName>
    <definedName name="Override___Other_adjustments_to_taxable_profits___control___nominal.WWN">#REF!</definedName>
    <definedName name="Override___Other_creditors_target_balance___control___nominal.ADDN1">#REF!</definedName>
    <definedName name="Override___Other_creditors_target_balance___control___nominal.ADDN2">#REF!</definedName>
    <definedName name="Override___Other_creditors_target_balance___control___nominal.BR">#REF!</definedName>
    <definedName name="Override___Other_creditors_target_balance___control___nominal.WN">#REF!</definedName>
    <definedName name="Override___Other_creditors_target_balance___control___nominal.WR">#REF!</definedName>
    <definedName name="Override___Other_creditors_target_balance___control___nominal.WWN">#REF!</definedName>
    <definedName name="Override___other_debtors_target_balance___control___nominal.ADDN1">#REF!</definedName>
    <definedName name="Override___other_debtors_target_balance___control___nominal.ADDN2">#REF!</definedName>
    <definedName name="Override___other_debtors_target_balance___control___nominal.BR">#REF!</definedName>
    <definedName name="Override___other_debtors_target_balance___control___nominal.WN">#REF!</definedName>
    <definedName name="Override___other_debtors_target_balance___control___nominal.WR">#REF!</definedName>
    <definedName name="Override___other_debtors_target_balance___control___nominal.WWN">#REF!</definedName>
    <definedName name="Override___Other_operating_income___real.ADDN1">#REF!</definedName>
    <definedName name="Override___Other_operating_income___real.ADDN2">#REF!</definedName>
    <definedName name="Override___Other_operating_income___real.BR">#REF!</definedName>
    <definedName name="Override___Other_operating_income___real.WN">#REF!</definedName>
    <definedName name="Override___Other_operating_income___real.WR">#REF!</definedName>
    <definedName name="Override___Other_operating_income___real.WWN">#REF!</definedName>
    <definedName name="Override___Other_price_control_income___Third_party_revenue___real.ADDN1">#REF!</definedName>
    <definedName name="Override___Other_price_control_income___Third_party_revenue___real.ADDN2">#REF!</definedName>
    <definedName name="Override___Other_price_control_income___Third_party_revenue___real.BR">#REF!</definedName>
    <definedName name="Override___Other_price_control_income___Third_party_revenue___real.WN">#REF!</definedName>
    <definedName name="Override___Other_price_control_income___Third_party_revenue___real.WR">#REF!</definedName>
    <definedName name="Override___Other_price_control_income___Third_party_revenue___real.WWN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>#REF!</definedName>
    <definedName name="Override___PAYG_Rate___Total_PAYG_rate.ADDN1">#REF!</definedName>
    <definedName name="Override___PAYG_Rate___Total_PAYG_rate.ADDN2">#REF!</definedName>
    <definedName name="Override___PAYG_Rate___Total_PAYG_rate.BR">#REF!</definedName>
    <definedName name="Override___PAYG_Rate___Total_PAYG_rate.WN">#REF!</definedName>
    <definedName name="Override___PAYG_Rate___Total_PAYG_rate.WR">#REF!</definedName>
    <definedName name="Override___PAYG_Rate___Total_PAYG_rate.WWN">#REF!</definedName>
    <definedName name="Override___Percentage_retail_earnings_distributed_as_dividends">#REF!</definedName>
    <definedName name="Override___Post_financeability_adjustments_eligible_for_tax_uplift___real.ADDN1">#REF!</definedName>
    <definedName name="Override___Post_financeability_adjustments_eligible_for_tax_uplift___real.ADDN2">#REF!</definedName>
    <definedName name="Override___Post_financeability_adjustments_eligible_for_tax_uplift___real.BR">#REF!</definedName>
    <definedName name="Override___Post_financeability_adjustments_eligible_for_tax_uplift___real.WN">#REF!</definedName>
    <definedName name="Override___Post_financeability_adjustments_eligible_for_tax_uplift___real.WR">#REF!</definedName>
    <definedName name="Override___Post_financeability_adjustments_eligible_for_tax_uplift___real.WWN">#REF!</definedName>
    <definedName name="Override___Post_financeability_adjustments_not_eligible_for_tax_uplift___real.ADDN1">#REF!</definedName>
    <definedName name="Override___Post_financeability_adjustments_not_eligible_for_tax_uplift___real.ADDN2">#REF!</definedName>
    <definedName name="Override___Post_financeability_adjustments_not_eligible_for_tax_uplift___real.BR">#REF!</definedName>
    <definedName name="Override___Post_financeability_adjustments_not_eligible_for_tax_uplift___real.WN">#REF!</definedName>
    <definedName name="Override___Post_financeability_adjustments_not_eligible_for_tax_uplift___real.WR">#REF!</definedName>
    <definedName name="Override___Post_financeability_adjustments_not_eligible_for_tax_uplift___real.WWN">#REF!</definedName>
    <definedName name="Override___Pre_2020_RCV_opening_balance___real.ADDN1">#REF!</definedName>
    <definedName name="Override___Pre_2020_RCV_opening_balance___real.ADDN2">#REF!</definedName>
    <definedName name="Override___Pre_2020_RCV_opening_balance___real.BR">#REF!</definedName>
    <definedName name="Override___Pre_2020_RCV_opening_balance___real.WN">#REF!</definedName>
    <definedName name="Override___Pre_2020_RCV_opening_balance___real.WR">#REF!</definedName>
    <definedName name="Override___Pre_2020_RCV_opening_balance___real.WWN">#REF!</definedName>
    <definedName name="Override___Pre_2025_RCV_Run_off_rate.ADDN1">#REF!</definedName>
    <definedName name="Override___Pre_2025_RCV_Run_off_rate.ADDN2">#REF!</definedName>
    <definedName name="Override___Pre_2025_RCV_Run_off_rate.BR">#REF!</definedName>
    <definedName name="Override___Pre_2025_RCV_Run_off_rate.WN">#REF!</definedName>
    <definedName name="Override___Pre_2025_RCV_Run_off_rate.WR">#REF!</definedName>
    <definedName name="Override___Pre_2025_RCV_Run_off_rate.WWN">#REF!</definedName>
    <definedName name="Override___Price_control_income___third_party_services___Rechargeable_works___real.ADDN1">#REF!</definedName>
    <definedName name="Override___Price_control_income___third_party_services___Rechargeable_works___real.ADDN2">#REF!</definedName>
    <definedName name="Override___Price_control_income___third_party_services___Rechargeable_works___real.BR">#REF!</definedName>
    <definedName name="Override___Price_control_income___third_party_services___Rechargeable_works___real.WN">#REF!</definedName>
    <definedName name="Override___Price_control_income___third_party_services___Rechargeable_works___real.WR">#REF!</definedName>
    <definedName name="Override___Price_control_income___third_party_services___Rechargeable_works___real.WWN">#REF!</definedName>
    <definedName name="Override___Prior_period_company_residential_apportionment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>#REF!</definedName>
    <definedName name="Override___Proportion_of_capitalised_revenue_expenditure__infra___non_infra_.ADDN1">#REF!</definedName>
    <definedName name="Override___Proportion_of_capitalised_revenue_expenditure__infra___non_infra_.ADDN2">#REF!</definedName>
    <definedName name="Override___Proportion_of_capitalised_revenue_expenditure__infra___non_infra_.BR">#REF!</definedName>
    <definedName name="Override___Proportion_of_capitalised_revenue_expenditure__infra___non_infra_.WN">#REF!</definedName>
    <definedName name="Override___Proportion_of_capitalised_revenue_expenditure__infra___non_infra_.WR">#REF!</definedName>
    <definedName name="Override___Proportion_of_capitalised_revenue_expenditure__infra___non_infra_.WWN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>#REF!</definedName>
    <definedName name="Override___proportion_of_new_capital_expenditure_qualifying_for_a_full_deduction.ADDN1">#REF!</definedName>
    <definedName name="Override___proportion_of_new_capital_expenditure_qualifying_for_a_full_deduction.ADDN2">#REF!</definedName>
    <definedName name="Override___proportion_of_new_capital_expenditure_qualifying_for_a_full_deduction.BR">#REF!</definedName>
    <definedName name="Override___proportion_of_new_capital_expenditure_qualifying_for_a_full_deduction.WN">#REF!</definedName>
    <definedName name="Override___proportion_of_new_capital_expenditure_qualifying_for_a_full_deduction.WR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>#REF!</definedName>
    <definedName name="Override___Proportion_of_RPI_ILD">#REF!</definedName>
    <definedName name="Override___proportion_of_taxable_profits_available_for_tax_loss_utilisation">#REF!</definedName>
    <definedName name="Override___QAA_reward__penalty____real.ADDN1">#REF!</definedName>
    <definedName name="Override___QAA_reward__penalty____real.ADDN2">#REF!</definedName>
    <definedName name="Override___QAA_reward__penalty____real.BR">#REF!</definedName>
    <definedName name="Override___QAA_reward__penalty____real.WN">#REF!</definedName>
    <definedName name="Override___QAA_reward__penalty____real.WR">#REF!</definedName>
    <definedName name="Override___QAA_reward__penalty____real.WWN">#REF!</definedName>
    <definedName name="Override___real_dividend_growth">#REF!</definedName>
    <definedName name="Override___Reprofiling_revenue___real.ADDN1">#REF!</definedName>
    <definedName name="Override___Reprofiling_revenue___real.ADDN2">#REF!</definedName>
    <definedName name="Override___Reprofiling_revenue___real.BR">#REF!</definedName>
    <definedName name="Override___Reprofiling_revenue___real.WN">#REF!</definedName>
    <definedName name="Override___Reprofiling_revenue___real.WR">#REF!</definedName>
    <definedName name="Override___Reprofiling_revenue___real.WWN">#REF!</definedName>
    <definedName name="Override___Residential_net_margin_for_company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>#REF!</definedName>
    <definedName name="Override___Residential_retail_revenue_adjustment_active___real">#REF!</definedName>
    <definedName name="Override___Retail___Corporation_tax_creditor_b_f___nominal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>#REF!</definedName>
    <definedName name="Override___Retirement_benefit_asset____liability__balance___Residential___nominal">#REF!</definedName>
    <definedName name="Override___RPI_CPIH_wedge_for_RPI_ILD_indexation_rate">#REF!</definedName>
    <definedName name="Override___Run_off_rate_for_Post_2025_RCV.ADDN1">#REF!</definedName>
    <definedName name="Override___Run_off_rate_for_Post_2025_RCV.ADDN2">#REF!</definedName>
    <definedName name="Override___Run_off_rate_for_Post_2025_RCV.BR">#REF!</definedName>
    <definedName name="Override___Run_off_rate_for_Post_2025_RCV.WN">#REF!</definedName>
    <definedName name="Override___Run_off_rate_for_Post_2025_RCV.WR">#REF!</definedName>
    <definedName name="Override___Run_off_rate_for_Post_2025_RCV.WWN">#REF!</definedName>
    <definedName name="Override___Statutory_Corporation_tax_rate">#REF!</definedName>
    <definedName name="Override___Tariff_Band___Forecast_allocated_wholesale_charge___nominal.1">#REF!</definedName>
    <definedName name="Override___Tariff_Band___Forecast_allocated_wholesale_charge___nominal.2">#REF!</definedName>
    <definedName name="Override___Tariff_Band___Forecast_allocated_wholesale_charge___nominal.3">#REF!</definedName>
    <definedName name="Override___tariff_band___net_margin_percentage.1">#REF!</definedName>
    <definedName name="Override___tariff_band___net_margin_percentage.2">#REF!</definedName>
    <definedName name="Override___tariff_band___net_margin_percentage.3">#REF!</definedName>
    <definedName name="Override___Tariff_Band___Number_of_customers___Tariff_Band.1">#REF!</definedName>
    <definedName name="Override___Tariff_Band___Number_of_customers___Tariff_Band.2">#REF!</definedName>
    <definedName name="Override___Tariff_Band___Number_of_customers___Tariff_Band.3">#REF!</definedName>
    <definedName name="Override___tax_cashflow_initial_balance.ADDN1">#REF!</definedName>
    <definedName name="Override___tax_cashflow_initial_balance.ADDN2">#REF!</definedName>
    <definedName name="Override___tax_cashflow_initial_balance.BR">#REF!</definedName>
    <definedName name="Override___tax_cashflow_initial_balance.WN">#REF!</definedName>
    <definedName name="Override___tax_cashflow_initial_balance.WR">#REF!</definedName>
    <definedName name="Override___tax_cashflow_initial_balance.WWN">#REF!</definedName>
    <definedName name="Override___Tax_loss_allowance___nominal">#REF!</definedName>
    <definedName name="Override___Tonnes_of_dry_solid___BR">#REF!</definedName>
    <definedName name="Override___Total_Additional_control_customers_WN">#REF!</definedName>
    <definedName name="Override___Total_Additional_control_customers_WR">#REF!</definedName>
    <definedName name="Override___Total_direct_procurement_from_customers___infrastructure_cost_1___real.ADDN1">#REF!</definedName>
    <definedName name="Override___Total_direct_procurement_from_customers___infrastructure_cost_1___real.ADDN2">#REF!</definedName>
    <definedName name="Override___Total_direct_procurement_from_customers___infrastructure_cost_1___real.BR">#REF!</definedName>
    <definedName name="Override___Total_direct_procurement_from_customers___infrastructure_cost_1___real.WN">#REF!</definedName>
    <definedName name="Override___Total_direct_procurement_from_customers___infrastructure_cost_1___real.WR">#REF!</definedName>
    <definedName name="Override___Total_direct_procurement_from_customers___infrastructure_cost_1___real.WWN">#REF!</definedName>
    <definedName name="Override___Total_direct_procurement_from_customers___infrastructure_cost_2___real.ADDN1">#REF!</definedName>
    <definedName name="Override___Total_direct_procurement_from_customers___infrastructure_cost_2___real.ADDN2">#REF!</definedName>
    <definedName name="Override___Total_direct_procurement_from_customers___infrastructure_cost_2___real.BR">#REF!</definedName>
    <definedName name="Override___Total_direct_procurement_from_customers___infrastructure_cost_2___real.WN">#REF!</definedName>
    <definedName name="Override___Total_direct_procurement_from_customers___infrastructure_cost_2___real.WR">#REF!</definedName>
    <definedName name="Override___Total_direct_procurement_from_customers___infrastructure_cost_2___real.WWN">#REF!</definedName>
    <definedName name="Override___Total_direct_procurement_from_customers___infrastructure_cost_3___real.ADDN1">#REF!</definedName>
    <definedName name="Override___Total_direct_procurement_from_customers___infrastructure_cost_3___real.ADDN2">#REF!</definedName>
    <definedName name="Override___Total_direct_procurement_from_customers___infrastructure_cost_3___real.BR">#REF!</definedName>
    <definedName name="Override___Total_direct_procurement_from_customers___infrastructure_cost_3___real.WN">#REF!</definedName>
    <definedName name="Override___Total_direct_procurement_from_customers___infrastructure_cost_3___real.WR">#REF!</definedName>
    <definedName name="Override___Total_direct_procurement_from_customers___infrastructure_cost_3___real.WWN">#REF!</definedName>
    <definedName name="Override___Total_direct_procurement_from_customers___infrastructure_cost_4___real.ADDN1">#REF!</definedName>
    <definedName name="Override___Total_direct_procurement_from_customers___infrastructure_cost_4___real.ADDN2">#REF!</definedName>
    <definedName name="Override___Total_direct_procurement_from_customers___infrastructure_cost_4___real.BR">#REF!</definedName>
    <definedName name="Override___Total_direct_procurement_from_customers___infrastructure_cost_4___real.WN">#REF!</definedName>
    <definedName name="Override___Total_direct_procurement_from_customers___infrastructure_cost_4___real.WR">#REF!</definedName>
    <definedName name="Override___Total_direct_procurement_from_customers___infrastructure_cost_4___real.WWN">#REF!</definedName>
    <definedName name="Override___Total_direct_procurement_from_customers___infrastructure_cost_5___real.ADDN1">#REF!</definedName>
    <definedName name="Override___Total_direct_procurement_from_customers___infrastructure_cost_5___real.ADDN2">#REF!</definedName>
    <definedName name="Override___Total_direct_procurement_from_customers___infrastructure_cost_5___real.BR">#REF!</definedName>
    <definedName name="Override___Total_direct_procurement_from_customers___infrastructure_cost_5___real.WN">#REF!</definedName>
    <definedName name="Override___Total_direct_procurement_from_customers___infrastructure_cost_5___real.WR">#REF!</definedName>
    <definedName name="Override___Total_direct_procurement_from_customers___infrastructure_cost_5___real.WWN">#REF!</definedName>
    <definedName name="Override___Total_direct_procurement_from_customers___infrastructure_cost_6___real.ADDN1">#REF!</definedName>
    <definedName name="Override___Total_direct_procurement_from_customers___infrastructure_cost_6___real.ADDN2">#REF!</definedName>
    <definedName name="Override___Total_direct_procurement_from_customers___infrastructure_cost_6___real.BR">#REF!</definedName>
    <definedName name="Override___Total_direct_procurement_from_customers___infrastructure_cost_6___real.WN">#REF!</definedName>
    <definedName name="Override___Total_direct_procurement_from_customers___infrastructure_cost_6___real.WR">#REF!</definedName>
    <definedName name="Override___Total_direct_procurement_from_customers___infrastructure_cost_6___real.WWN">#REF!</definedName>
    <definedName name="Override___Total_gross_operational_expenditure___real___including_cost_sharing___real.ADDN1">#REF!</definedName>
    <definedName name="Override___Total_gross_operational_expenditure___real___including_cost_sharing___real.ADDN2">#REF!</definedName>
    <definedName name="Override___Total_gross_operational_expenditure___real___including_cost_sharing___real.BR">#REF!</definedName>
    <definedName name="Override___Total_gross_operational_expenditure___real___including_cost_sharing___real.WN">#REF!</definedName>
    <definedName name="Override___Total_gross_operational_expenditure___real___including_cost_sharing___real.WR">#REF!</definedName>
    <definedName name="Override___Total_gross_operational_expenditure___real___including_cost_sharing___real.WWN">#REF!</definedName>
    <definedName name="Override___Trade_and_other_payables___Retail_other_payables___nominal">#REF!</definedName>
    <definedName name="Override___Trade_and_other_payables___Retail_trade_payables___nominal">#REF!</definedName>
    <definedName name="Override___Trade_and_other_payables___Wholesale_creditors___residential_retail___nominal">#REF!</definedName>
    <definedName name="Override___Unmeasured_charge___business.ADDN1">#REF!</definedName>
    <definedName name="Override___Unmeasured_charge___business.ADDN2">#REF!</definedName>
    <definedName name="Override___Unmeasured_charge___business.BR">#REF!</definedName>
    <definedName name="Override___Unmeasured_charge___business.WN">#REF!</definedName>
    <definedName name="Override___Unmeasured_charge___business.WR">#REF!</definedName>
    <definedName name="Override___Unmeasured_charge___business.WWN">#REF!</definedName>
    <definedName name="Override___Unmeasured_charge___residential.ADDN1">#REF!</definedName>
    <definedName name="Override___Unmeasured_charge___residential.ADDN2">#REF!</definedName>
    <definedName name="Override___Unmeasured_charge___residential.BR">#REF!</definedName>
    <definedName name="Override___Unmeasured_charge___residential.WN">#REF!</definedName>
    <definedName name="Override___Unmeasured_charge___residential.WR">#REF!</definedName>
    <definedName name="Override___Unmeasured_charge___residential.WWN">#REF!</definedName>
    <definedName name="Override___Water_efficiency_funding___real.ADDN1">#REF!</definedName>
    <definedName name="Override___Water_efficiency_funding___real.ADDN2">#REF!</definedName>
    <definedName name="Override___Water_efficiency_funding___real.BR">#REF!</definedName>
    <definedName name="Override___Water_efficiency_funding___real.WN">#REF!</definedName>
    <definedName name="Override___Water_efficiency_funding___real.WR">#REF!</definedName>
    <definedName name="Override___Water_efficiency_funding___real.WWN">#REF!</definedName>
    <definedName name="Override___Wholesale___Trade_creditor_days___control.ADDN1">#REF!</definedName>
    <definedName name="Override___Wholesale___Trade_creditor_days___control.ADDN2">#REF!</definedName>
    <definedName name="Override___Wholesale___Trade_creditor_days___control.BR">#REF!</definedName>
    <definedName name="Override___Wholesale___Trade_creditor_days___control.WN">#REF!</definedName>
    <definedName name="Override___Wholesale___Trade_creditor_days___control.WR">#REF!</definedName>
    <definedName name="Override___Wholesale___Trade_creditor_days___control.WWN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>#REF!</definedName>
    <definedName name="Override___Wholesale_and_retail_line_item_split___capex_creditors___residential_retail___nominal">#REF!</definedName>
    <definedName name="Override___Wholesale_DB_pension_cash_excess_over_charge___control___real.ADDN1">#REF!</definedName>
    <definedName name="Override___Wholesale_DB_pension_cash_excess_over_charge___control___real.ADDN2">#REF!</definedName>
    <definedName name="Override___Wholesale_DB_pension_cash_excess_over_charge___control___real.BR">#REF!</definedName>
    <definedName name="Override___Wholesale_DB_pension_cash_excess_over_charge___control___real.WN">#REF!</definedName>
    <definedName name="Override___Wholesale_DB_pension_cash_excess_over_charge___control___real.WR">#REF!</definedName>
    <definedName name="Override___Wholesale_DB_pension_cash_excess_over_charge___control___real.WWN">#REF!</definedName>
    <definedName name="Override___Wholesale_fixed_asset_life__post_override____control.ADDN1">#REF!</definedName>
    <definedName name="Override___Wholesale_fixed_asset_life__post_override____control.ADDN2">#REF!</definedName>
    <definedName name="Override___Wholesale_fixed_asset_life__post_override____control.BR">#REF!</definedName>
    <definedName name="Override___Wholesale_fixed_asset_life__post_override____control.WN">#REF!</definedName>
    <definedName name="Override___Wholesale_fixed_asset_life__post_override____control.WR">#REF!</definedName>
    <definedName name="Override___Wholesale_fixed_asset_life__post_override____control.WWN">#REF!</definedName>
    <definedName name="Override___Wholesale_WACC___nominal___Equity___nominal.ADDN1">#REF!</definedName>
    <definedName name="Override___Wholesale_WACC___nominal___Equity___nominal.ADDN2">#REF!</definedName>
    <definedName name="Override___Wholesale_WACC___nominal___Equity___nominal.BR">#REF!</definedName>
    <definedName name="Override___Wholesale_WACC___nominal___Equity___nominal.WN">#REF!</definedName>
    <definedName name="Override___Wholesale_WACC___nominal___Equity___nominal.WR">#REF!</definedName>
    <definedName name="Override___Wholesale_WACC___nominal___Equity___nominal.WWN">#REF!</definedName>
    <definedName name="Override___Wholesale_WACC___notional___Cost_of_debt___nominal.ADDN1">#REF!</definedName>
    <definedName name="Override___Wholesale_WACC___notional___Cost_of_debt___nominal.ADDN2">#REF!</definedName>
    <definedName name="Override___Wholesale_WACC___notional___Cost_of_debt___nominal.BR">#REF!</definedName>
    <definedName name="Override___Wholesale_WACC___notional___Cost_of_debt___nominal.WN">#REF!</definedName>
    <definedName name="Override___Wholesale_WACC___notional___Cost_of_debt___nominal.WR">#REF!</definedName>
    <definedName name="Override___Wholesale_WACC___notional___Cost_of_debt___nominal.WWN">#REF!</definedName>
    <definedName name="Override___Wholesale_WACC___notional___Gearing___nominal.ADDN1">#REF!</definedName>
    <definedName name="Override___Wholesale_WACC___notional___Gearing___nominal.ADDN2">#REF!</definedName>
    <definedName name="Override___Wholesale_WACC___notional___Gearing___nominal.BR">#REF!</definedName>
    <definedName name="Override___Wholesale_WACC___notional___Gearing___nominal.WN">#REF!</definedName>
    <definedName name="Override___Wholesale_WACC___notional___Gearing___nominal.WR">#REF!</definedName>
    <definedName name="Override___Wholesale_WACC___notional___Gearing___nominal.WWN">#REF!</definedName>
    <definedName name="Override___Year_on_year___change___CPI_H___Financial_year_average_indices_year_on_year__">#REF!</definedName>
    <definedName name="Override__dividend_yield">#REF!</definedName>
    <definedName name="OXF">#REF!</definedName>
    <definedName name="OXON">#REF!</definedName>
    <definedName name="Ozonation_EF_N2O">#REF!</definedName>
    <definedName name="Ozone_Drink">#REF!</definedName>
    <definedName name="P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>#REF!</definedName>
    <definedName name="Passenger_Dom_CO2">#REF!</definedName>
    <definedName name="Passenger_Dom_pkm">#REF!</definedName>
    <definedName name="Passenger_Dom_Uplift">#REF!</definedName>
    <definedName name="Passenger_Freight_Dom_Uplift">#REF!</definedName>
    <definedName name="Passenger_Freight_LH_Uplift">#REF!</definedName>
    <definedName name="Passenger_Freight_SH_Uplift">#REF!</definedName>
    <definedName name="Passenger_LH_Ave_CO2">#REF!</definedName>
    <definedName name="Passenger_LH_Ave_pkm">#REF!</definedName>
    <definedName name="Passenger_LH_Busin_CO2">#REF!</definedName>
    <definedName name="Passenger_LH_Busin_pkm">#REF!</definedName>
    <definedName name="Passenger_LH_CO2">#REF!</definedName>
    <definedName name="Passenger_LH_Econ_CO2">#REF!</definedName>
    <definedName name="Passenger_LH_Econ_pkm">#REF!</definedName>
    <definedName name="Passenger_LH_First_CO2">#REF!</definedName>
    <definedName name="Passenger_LH_First_pkm">#REF!</definedName>
    <definedName name="Passenger_LH_Prem_Econ_CO2">#REF!</definedName>
    <definedName name="Passenger_LH_Prem_Econ_pkm">#REF!</definedName>
    <definedName name="Passenger_LH_Uplift">#REF!</definedName>
    <definedName name="Passenger_SH_Ave_CO2">#REF!</definedName>
    <definedName name="Passenger_SH_Ave_pkm">#REF!</definedName>
    <definedName name="Passenger_SH_Busin_CO2">#REF!</definedName>
    <definedName name="Passenger_SH_Busin_pkm">#REF!</definedName>
    <definedName name="Passenger_SH_CO2">#REF!</definedName>
    <definedName name="Passenger_SH_Econ_CO2">#REF!</definedName>
    <definedName name="Passenger_SH_Econ_pkm">#REF!</definedName>
    <definedName name="Passenger_SH_Uplift">#REF!</definedName>
    <definedName name="path_LTDS">#REF!</definedName>
    <definedName name="path_LTDS_2nd">#REF!</definedName>
    <definedName name="path_totex">#REF!</definedName>
    <definedName name="Paul">#REF!</definedName>
    <definedName name="PAYG____control___real.ADDN1">#REF!</definedName>
    <definedName name="PAYG____control___real.ADDN2">#REF!</definedName>
    <definedName name="PAYG____control___real.BR">#REF!</definedName>
    <definedName name="PAYG____control___real.WN">#REF!</definedName>
    <definedName name="PAYG____control___real.WR">#REF!</definedName>
    <definedName name="PAYG____control___real.WWN">#REF!</definedName>
    <definedName name="PAYG___nominal.ADDN1">#REF!</definedName>
    <definedName name="PAYG___nominal.ADDN2">#REF!</definedName>
    <definedName name="PAYG___nominal.BR">#REF!</definedName>
    <definedName name="PAYG___nominal.WN">#REF!</definedName>
    <definedName name="PAYG___nominal.WR">#REF!</definedName>
    <definedName name="PAYG___nominal.WWN">#REF!</definedName>
    <definedName name="PAYG___real.ADDN1">#REF!</definedName>
    <definedName name="PAYG___real.ADDN2">#REF!</definedName>
    <definedName name="PAYG___real.BR">#REF!</definedName>
    <definedName name="PAYG___real.WN">#REF!</definedName>
    <definedName name="PAYG___real.WR">#REF!</definedName>
    <definedName name="PAYG___real.WWN">#REF!</definedName>
    <definedName name="PAYG___real___ADDN1">#REF!</definedName>
    <definedName name="PAYG___real___ADDN2">#REF!</definedName>
    <definedName name="PAYG___real___BR">#REF!</definedName>
    <definedName name="PAYG___real___WR">#REF!</definedName>
    <definedName name="PAYG___real___WWN">#REF!</definedName>
    <definedName name="PAYG___real__WN">#REF!</definedName>
    <definedName name="PAYG___Wholesale___real">#REF!</definedName>
    <definedName name="PAYG_Totex___Appointee___nominal">#REF!</definedName>
    <definedName name="PAYG_Totex___Wholesale___nominal">#REF!</definedName>
    <definedName name="PBaseTypes">#REF!</definedName>
    <definedName name="Pct_Tol">#REF!</definedName>
    <definedName name="pe_sewage">#REF!</definedName>
    <definedName name="Pension">#REF!</definedName>
    <definedName name="Pension_accounting_charge___control___nominal.ADDN1">#REF!</definedName>
    <definedName name="Pension_accounting_charge___control___nominal.ADDN2">#REF!</definedName>
    <definedName name="Pension_accounting_charge___control___nominal.BR">#REF!</definedName>
    <definedName name="Pension_accounting_charge___control___nominal.WN">#REF!</definedName>
    <definedName name="Pension_accounting_charge___control___nominal.WR">#REF!</definedName>
    <definedName name="Pension_accounting_charge___control___nominal.WWN">#REF!</definedName>
    <definedName name="Pension_accounting_charge___post_financeability___control___nominal.ADDN1">#REF!</definedName>
    <definedName name="Pension_accounting_charge___post_financeability___control___nominal.ADDN2">#REF!</definedName>
    <definedName name="Pension_accounting_charge___post_financeability___control___nominal.BR">#REF!</definedName>
    <definedName name="Pension_accounting_charge___post_financeability___control___nominal.WN">#REF!</definedName>
    <definedName name="Pension_accounting_charge___post_financeability___control___nominal.WR">#REF!</definedName>
    <definedName name="Pension_accounting_charge___post_financeability___control___nominal.WWN">#REF!</definedName>
    <definedName name="Pension_contributions___Appointee___nominal">#REF!</definedName>
    <definedName name="Pension_contributions___Appointee___nominal.NEG">#REF!</definedName>
    <definedName name="Pension_deficit_recovery____real___WR">#REF!</definedName>
    <definedName name="Pension_deficit_recovery___real___ADDN1">#REF!</definedName>
    <definedName name="Pension_deficit_recovery___real___ADDN2">#REF!</definedName>
    <definedName name="Pension_deficit_recovery___real___BR">#REF!</definedName>
    <definedName name="Pension_deficit_recovery___real___WN">#REF!</definedName>
    <definedName name="Pension_deficit_recovery___real___WWN">#REF!</definedName>
    <definedName name="Pension_deficit_repair_allowance___nominal.ADDN1">#REF!</definedName>
    <definedName name="Pension_deficit_repair_allowance___nominal.ADDN2">#REF!</definedName>
    <definedName name="Pension_deficit_repair_allowance___nominal.BR">#REF!</definedName>
    <definedName name="Pension_deficit_repair_allowance___nominal.WN">#REF!</definedName>
    <definedName name="Pension_deficit_repair_allowance___nominal.WR">#REF!</definedName>
    <definedName name="Pension_deficit_repair_allowance___nominal.WWN">#REF!</definedName>
    <definedName name="Pension_deficit_repair_allowance___Wholesale___nominal">#REF!</definedName>
    <definedName name="percent_fraction_conversion">#REF!</definedName>
    <definedName name="Perfluorobutane_CO2eq_GWP">#REF!</definedName>
    <definedName name="Perfluorobutane_Weight">#REF!</definedName>
    <definedName name="Perfluorocyclobutane_CO2eq_GWP">#REF!</definedName>
    <definedName name="Perfluorocyclobutane_Weight">#REF!</definedName>
    <definedName name="Perfluoroethane_CO2eq_GWP">#REF!</definedName>
    <definedName name="Perfluoroethane_Weight">#REF!</definedName>
    <definedName name="Perfluorohexane_CO2eq_GWP">#REF!</definedName>
    <definedName name="Perfluorohexane_Weight">#REF!</definedName>
    <definedName name="Perfluoromethane_CO2eq_GWP">#REF!</definedName>
    <definedName name="Perfluoromethane_Weight">#REF!</definedName>
    <definedName name="Perfluoropentane_CO2eq_GWP">#REF!</definedName>
    <definedName name="Perfluoropentane_Weight">#REF!</definedName>
    <definedName name="Perfluoropropane_CO2eq_GWP">#REF!</definedName>
    <definedName name="Perfluoropropane_Weight">#REF!</definedName>
    <definedName name="Period_number">#REF!</definedName>
    <definedName name="persons_UK">#REF!</definedName>
    <definedName name="Petrol_EF_CO2">#REF!</definedName>
    <definedName name="Petrol_Transport_Freight">#REF!</definedName>
    <definedName name="Petrol_Transport_Passenger">#REF!</definedName>
    <definedName name="Petrol_Van_CO2">#REF!</definedName>
    <definedName name="Petrol_Van_Miles">#REF!</definedName>
    <definedName name="Phase">#REF!</definedName>
    <definedName name="Phase2">#REF!</definedName>
    <definedName name="Phase5">#REF!</definedName>
    <definedName name="Phase6">#REF!</definedName>
    <definedName name="Phase7">#REF!</definedName>
    <definedName name="Phase8">#REF!</definedName>
    <definedName name="Pie_Rev">#REF!</definedName>
    <definedName name="PolicyAssumptionName">#REF!</definedName>
    <definedName name="POPN">#REF!</definedName>
    <definedName name="Positive_tax_calculated___nominal.ADDN1">#REF!</definedName>
    <definedName name="Positive_tax_calculated___nominal.ADDN2">#REF!</definedName>
    <definedName name="Positive_tax_calculated___nominal.BR">#REF!</definedName>
    <definedName name="Positive_tax_calculated___nominal.WN">#REF!</definedName>
    <definedName name="Positive_tax_calculated___nominal.WR">#REF!</definedName>
    <definedName name="Positive_tax_calculated___nominal.WWN">#REF!</definedName>
    <definedName name="Positive_tax_calculated___post_financeability___nominal.ADDN1">#REF!</definedName>
    <definedName name="Positive_tax_calculated___post_financeability___nominal.ADDN2">#REF!</definedName>
    <definedName name="Positive_tax_calculated___post_financeability___nominal.BR">#REF!</definedName>
    <definedName name="Positive_tax_calculated___post_financeability___nominal.WN">#REF!</definedName>
    <definedName name="Positive_tax_calculated___post_financeability___nominal.WR">#REF!</definedName>
    <definedName name="Positive_tax_calculated___post_financeability___nominal.WWN">#REF!</definedName>
    <definedName name="Post_2025_RCV___nominal.ADDN1">#REF!</definedName>
    <definedName name="Post_2025_RCV___nominal.ADDN1.BEG">#REF!</definedName>
    <definedName name="Post_2025_RCV___nominal.ADDN2">#REF!</definedName>
    <definedName name="Post_2025_RCV___nominal.ADDN2.BEG">#REF!</definedName>
    <definedName name="Post_2025_RCV___nominal.BR">#REF!</definedName>
    <definedName name="Post_2025_RCV___nominal.BR.BEG">#REF!</definedName>
    <definedName name="Post_2025_RCV___nominal.WN">#REF!</definedName>
    <definedName name="Post_2025_RCV___nominal.WN.BEG">#REF!</definedName>
    <definedName name="Post_2025_RCV___nominal.WR">#REF!</definedName>
    <definedName name="Post_2025_RCV___nominal.WR.BEG">#REF!</definedName>
    <definedName name="Post_2025_RCV___nominal.WWN">#REF!</definedName>
    <definedName name="Post_2025_RCV___nominal.WWN.BEG">#REF!</definedName>
    <definedName name="Post_2025_RCV___nominal___not_negative_check.ADDN1">#REF!</definedName>
    <definedName name="Post_2025_RCV___nominal___not_negative_check.ADDN2">#REF!</definedName>
    <definedName name="Post_2025_RCV___nominal___not_negative_check.BR">#REF!</definedName>
    <definedName name="Post_2025_RCV___nominal___not_negative_check.WN">#REF!</definedName>
    <definedName name="Post_2025_RCV___nominal___not_negative_check.WR">#REF!</definedName>
    <definedName name="Post_2025_RCV___nominal___not_negative_check.WWN">#REF!</definedName>
    <definedName name="Post_2025_RCV___nominal___not_negative_check_overall.ADDN1">#REF!</definedName>
    <definedName name="Post_2025_RCV___nominal___not_negative_check_overall.ADDN2">#REF!</definedName>
    <definedName name="Post_2025_RCV___nominal___not_negative_check_overall.BR">#REF!</definedName>
    <definedName name="Post_2025_RCV___nominal___not_negative_check_overall.WN">#REF!</definedName>
    <definedName name="Post_2025_RCV___nominal___not_negative_check_overall.WR">#REF!</definedName>
    <definedName name="Post_2025_RCV___nominal___not_negative_check_overall.WWN">#REF!</definedName>
    <definedName name="Post_2025_RCV___opening_plus_movement___nominal.ADDN1">#REF!</definedName>
    <definedName name="Post_2025_RCV___opening_plus_movement___nominal.ADDN2">#REF!</definedName>
    <definedName name="Post_2025_RCV___opening_plus_movement___nominal.BR">#REF!</definedName>
    <definedName name="Post_2025_RCV___opening_plus_movement___nominal.WN">#REF!</definedName>
    <definedName name="Post_2025_RCV___opening_plus_movement___nominal.WR">#REF!</definedName>
    <definedName name="Post_2025_RCV___opening_plus_movement___nominal.WWN">#REF!</definedName>
    <definedName name="Post_2025_RCV___real.ADDN1">#REF!</definedName>
    <definedName name="Post_2025_RCV___real.ADDN2">#REF!</definedName>
    <definedName name="Post_2025_RCV___real.BR">#REF!</definedName>
    <definedName name="Post_2025_RCV___real.WN">#REF!</definedName>
    <definedName name="Post_2025_RCV___real.WR">#REF!</definedName>
    <definedName name="Post_2025_RCV___real.WWN">#REF!</definedName>
    <definedName name="Post_2025_RCV_additions___nominal.ADDN1">#REF!</definedName>
    <definedName name="Post_2025_RCV_additions___nominal.ADDN2">#REF!</definedName>
    <definedName name="Post_2025_RCV_additions___nominal.BR">#REF!</definedName>
    <definedName name="Post_2025_RCV_additions___nominal.WN">#REF!</definedName>
    <definedName name="Post_2025_RCV_additions___nominal.WR">#REF!</definedName>
    <definedName name="Post_2025_RCV_additions___nominal.WWN">#REF!</definedName>
    <definedName name="Post_2025_RCV_additions___real.ADDN1">#REF!</definedName>
    <definedName name="Post_2025_RCV_additions___real.ADDN2">#REF!</definedName>
    <definedName name="Post_2025_RCV_additions___real.BR">#REF!</definedName>
    <definedName name="Post_2025_RCV_additions___real.WN">#REF!</definedName>
    <definedName name="Post_2025_RCV_additions___real.WR">#REF!</definedName>
    <definedName name="Post_2025_RCV_additions___real.WWN">#REF!</definedName>
    <definedName name="Post_2025_RCV_run_off___nominal.ADDN1">#REF!</definedName>
    <definedName name="Post_2025_RCV_run_off___nominal.ADDN2">#REF!</definedName>
    <definedName name="Post_2025_RCV_run_off___nominal.BR">#REF!</definedName>
    <definedName name="Post_2025_RCV_run_off___nominal.WN">#REF!</definedName>
    <definedName name="Post_2025_RCV_run_off___nominal.WR">#REF!</definedName>
    <definedName name="Post_2025_RCV_run_off___nominal.WWN">#REF!</definedName>
    <definedName name="Post_2025_RCV_run_off___real.ADDN1">#REF!</definedName>
    <definedName name="Post_2025_RCV_run_off___real.ADDN2">#REF!</definedName>
    <definedName name="Post_2025_RCV_run_off___real.BR">#REF!</definedName>
    <definedName name="Post_2025_RCV_run_off___real.WN">#REF!</definedName>
    <definedName name="Post_2025_RCV_run_off___real.WR">#REF!</definedName>
    <definedName name="Post_2025_RCV_run_off___real.WWN">#REF!</definedName>
    <definedName name="Post_2025_RCV_run_off_after_year_of_addition_to_RCV___nominal.ADDN1">#REF!</definedName>
    <definedName name="Post_2025_RCV_run_off_after_year_of_addition_to_RCV___nominal.ADDN2">#REF!</definedName>
    <definedName name="Post_2025_RCV_run_off_after_year_of_addition_to_RCV___nominal.BR">#REF!</definedName>
    <definedName name="Post_2025_RCV_run_off_after_year_of_addition_to_RCV___nominal.WN">#REF!</definedName>
    <definedName name="Post_2025_RCV_run_off_after_year_of_addition_to_RCV___nominal.WR">#REF!</definedName>
    <definedName name="Post_2025_RCV_run_off_after_year_of_addition_to_RCV___nominal.WWN">#REF!</definedName>
    <definedName name="Post_2025_RCV_run_off_in_year_of_addition_to_RCV___nominal.ADDN1">#REF!</definedName>
    <definedName name="Post_2025_RCV_run_off_in_year_of_addition_to_RCV___nominal.ADDN2">#REF!</definedName>
    <definedName name="Post_2025_RCV_run_off_in_year_of_addition_to_RCV___nominal.BR">#REF!</definedName>
    <definedName name="Post_2025_RCV_run_off_in_year_of_addition_to_RCV___nominal.WN">#REF!</definedName>
    <definedName name="Post_2025_RCV_run_off_in_year_of_addition_to_RCV___nominal.WR">#REF!</definedName>
    <definedName name="Post_2025_RCV_run_off_in_year_of_addition_to_RCV___nominal.WWN">#REF!</definedName>
    <definedName name="Post_financeability_adjustments___nominal.ADDN1">#REF!</definedName>
    <definedName name="Post_financeability_adjustments___nominal.ADDN2">#REF!</definedName>
    <definedName name="Post_financeability_adjustments___nominal.BR">#REF!</definedName>
    <definedName name="Post_financeability_adjustments___nominal.WN">#REF!</definedName>
    <definedName name="Post_financeability_adjustments___nominal.WR">#REF!</definedName>
    <definedName name="Post_financeability_adjustments___nominal.WWN">#REF!</definedName>
    <definedName name="Post_financeability_adjustments___real___ADDN1">#REF!</definedName>
    <definedName name="Post_financeability_adjustments___real___ADDN2">#REF!</definedName>
    <definedName name="Post_financeability_adjustments___real___BR">#REF!</definedName>
    <definedName name="Post_financeability_adjustments___real___WN">#REF!</definedName>
    <definedName name="Post_financeability_adjustments___real___WR">#REF!</definedName>
    <definedName name="Post_financeability_adjustments___real___WWN">#REF!</definedName>
    <definedName name="Post_financeability_adjustments_eligible_for_tax_uplift___real.ADDN1">#REF!</definedName>
    <definedName name="Post_financeability_adjustments_eligible_for_tax_uplift___real.ADDN2">#REF!</definedName>
    <definedName name="Post_financeability_adjustments_eligible_for_tax_uplift___real.BR">#REF!</definedName>
    <definedName name="Post_financeability_adjustments_eligible_for_tax_uplift___real.WN">#REF!</definedName>
    <definedName name="Post_financeability_adjustments_eligible_for_tax_uplift___real.WR">#REF!</definedName>
    <definedName name="Post_financeability_adjustments_eligible_for_tax_uplift___real.WWN">#REF!</definedName>
    <definedName name="Post_financeability_adjustments_not_eligible_for_tax_uplift___alert.ADDN1">#REF!</definedName>
    <definedName name="Post_financeability_adjustments_not_eligible_for_tax_uplift___alert.ADDN2">#REF!</definedName>
    <definedName name="Post_financeability_adjustments_not_eligible_for_tax_uplift___alert.BR">#REF!</definedName>
    <definedName name="Post_financeability_adjustments_not_eligible_for_tax_uplift___alert.WN">#REF!</definedName>
    <definedName name="Post_financeability_adjustments_not_eligible_for_tax_uplift___alert.WR">#REF!</definedName>
    <definedName name="Post_financeability_adjustments_not_eligible_for_tax_uplift___alert.WWN">#REF!</definedName>
    <definedName name="Post_financeability_adjustments_not_eligible_for_tax_uplift___alert_overall.ADDN1">#REF!</definedName>
    <definedName name="Post_financeability_adjustments_not_eligible_for_tax_uplift___alert_overall.ADDN2">#REF!</definedName>
    <definedName name="Post_financeability_adjustments_not_eligible_for_tax_uplift___alert_overall.BR">#REF!</definedName>
    <definedName name="Post_financeability_adjustments_not_eligible_for_tax_uplift___alert_overall.WN">#REF!</definedName>
    <definedName name="Post_financeability_adjustments_not_eligible_for_tax_uplift___alert_overall.WR">#REF!</definedName>
    <definedName name="Post_financeability_adjustments_not_eligible_for_tax_uplift___alert_overall.WWN">#REF!</definedName>
    <definedName name="Post_financeability_adjustments_not_eligible_for_tax_uplift___real.ADDN1">#REF!</definedName>
    <definedName name="Post_financeability_adjustments_not_eligible_for_tax_uplift___real.ADDN2">#REF!</definedName>
    <definedName name="Post_financeability_adjustments_not_eligible_for_tax_uplift___real.BR">#REF!</definedName>
    <definedName name="Post_financeability_adjustments_not_eligible_for_tax_uplift___real.WN">#REF!</definedName>
    <definedName name="Post_financeability_adjustments_not_eligible_for_tax_uplift___real.WR">#REF!</definedName>
    <definedName name="Post_financeability_adjustments_not_eligible_for_tax_uplift___real.WWN">#REF!</definedName>
    <definedName name="Post_financeability_Interest_adjustment_for_retail_business___nominal">#REF!</definedName>
    <definedName name="Post_financeability_Interest_adjustment_for_retail_residential___nominal">#REF!</definedName>
    <definedName name="Post_financeability_not_eligble_for_tax_uplift_adjusted_for_double_count___real.ADDN1">#REF!</definedName>
    <definedName name="Post_financeability_not_eligble_for_tax_uplift_adjusted_for_double_count___real.ADDN2">#REF!</definedName>
    <definedName name="Post_financeability_not_eligble_for_tax_uplift_adjusted_for_double_count___real.BR">#REF!</definedName>
    <definedName name="Post_financeability_not_eligble_for_tax_uplift_adjusted_for_double_count___real.WN">#REF!</definedName>
    <definedName name="Post_financeability_not_eligble_for_tax_uplift_adjusted_for_double_count___real.WR">#REF!</definedName>
    <definedName name="Post_financeability_not_eligble_for_tax_uplift_adjusted_for_double_count___real.WWN">#REF!</definedName>
    <definedName name="Post_forecast_period_flag">#REF!</definedName>
    <definedName name="Post_forecast_period_flag_total">#REF!</definedName>
    <definedName name="Post_tax_cash_flow___Business___nominal">#REF!</definedName>
    <definedName name="Post_tax_cash_flow___Residential___nominal">#REF!</definedName>
    <definedName name="Post_tax_return_on_RCV">#REF!</definedName>
    <definedName name="Post_tax_return_on_RCV___ADDN1__nominal">#REF!</definedName>
    <definedName name="Post_tax_return_on_RCV___ADDN2___nominal">#REF!</definedName>
    <definedName name="Post_tax_return_on_RCV___BR___nominal">#REF!</definedName>
    <definedName name="Post_tax_return_on_RCV___control.ADDN1">#REF!</definedName>
    <definedName name="Post_tax_return_on_RCV___control.ADDN2">#REF!</definedName>
    <definedName name="Post_tax_return_on_RCV___control.BR">#REF!</definedName>
    <definedName name="Post_tax_return_on_RCV___control.WN">#REF!</definedName>
    <definedName name="Post_tax_return_on_RCV___control.WR">#REF!</definedName>
    <definedName name="Post_tax_return_on_RCV___control.WWN">#REF!</definedName>
    <definedName name="Post_tax_return_on_RCV___WN___nominal">#REF!</definedName>
    <definedName name="Post_tax_return_on_RCV___WR___nominal">#REF!</definedName>
    <definedName name="Post_tax_return_on_RCV___WWN___nominal">#REF!</definedName>
    <definedName name="PostFinanceabilityAdjustments">#REF!</definedName>
    <definedName name="Power_CHP">#REF!</definedName>
    <definedName name="Power_NGasCHP_Admin">#REF!</definedName>
    <definedName name="Power_NGasCHP_Drink">#REF!</definedName>
    <definedName name="Power_NGasCHP_Import1">#REF!</definedName>
    <definedName name="Power_NGasCHP_Import2">#REF!</definedName>
    <definedName name="Power_NGasCHP_Sewage">#REF!</definedName>
    <definedName name="POWYS">#REF!</definedName>
    <definedName name="PPM_Actuals">#REF!</definedName>
    <definedName name="Pre_2020_RCV___nominal.ADDN1">#REF!</definedName>
    <definedName name="Pre_2020_RCV___nominal.ADDN1.BEG">#REF!</definedName>
    <definedName name="Pre_2020_RCV___nominal.ADDN2">#REF!</definedName>
    <definedName name="Pre_2020_RCV___nominal.ADDN2.BEG">#REF!</definedName>
    <definedName name="Pre_2020_RCV___nominal.BR">#REF!</definedName>
    <definedName name="Pre_2020_RCV___nominal.BR.BEG">#REF!</definedName>
    <definedName name="Pre_2020_RCV___nominal.WN">#REF!</definedName>
    <definedName name="Pre_2020_RCV___nominal.WN.BEG">#REF!</definedName>
    <definedName name="Pre_2020_RCV___nominal.WR">#REF!</definedName>
    <definedName name="Pre_2020_RCV___nominal.WR.BEG">#REF!</definedName>
    <definedName name="Pre_2020_RCV___nominal.WWN">#REF!</definedName>
    <definedName name="Pre_2020_RCV___nominal.WWN.BEG">#REF!</definedName>
    <definedName name="Pre_2020_RCV___not_negative_check.ADDN1">#REF!</definedName>
    <definedName name="Pre_2020_RCV___not_negative_check.ADDN2">#REF!</definedName>
    <definedName name="Pre_2020_RCV___not_negative_check.BR">#REF!</definedName>
    <definedName name="Pre_2020_RCV___not_negative_check.WN">#REF!</definedName>
    <definedName name="Pre_2020_RCV___not_negative_check.WR">#REF!</definedName>
    <definedName name="Pre_2020_RCV___not_negative_check.WWN">#REF!</definedName>
    <definedName name="Pre_2020_RCV___not_negative_check_overall.ADDN1">#REF!</definedName>
    <definedName name="Pre_2020_RCV___not_negative_check_overall.ADDN2">#REF!</definedName>
    <definedName name="Pre_2020_RCV___not_negative_check_overall.BR">#REF!</definedName>
    <definedName name="Pre_2020_RCV___not_negative_check_overall.WN">#REF!</definedName>
    <definedName name="Pre_2020_RCV___not_negative_check_overall.WR">#REF!</definedName>
    <definedName name="Pre_2020_RCV___not_negative_check_overall.WWN">#REF!</definedName>
    <definedName name="Pre_2020_RCV___opening_plus_indexation___nominal.ADDN1">#REF!</definedName>
    <definedName name="Pre_2020_RCV___opening_plus_indexation___nominal.ADDN2">#REF!</definedName>
    <definedName name="Pre_2020_RCV___opening_plus_indexation___nominal.BR">#REF!</definedName>
    <definedName name="Pre_2020_RCV___opening_plus_indexation___nominal.WN">#REF!</definedName>
    <definedName name="Pre_2020_RCV___opening_plus_indexation___nominal.WR">#REF!</definedName>
    <definedName name="Pre_2020_RCV___opening_plus_indexation___nominal.WWN">#REF!</definedName>
    <definedName name="Pre_2020_RCV___real.ADDN1">#REF!</definedName>
    <definedName name="Pre_2020_RCV___real.ADDN2">#REF!</definedName>
    <definedName name="Pre_2020_RCV___real.BR">#REF!</definedName>
    <definedName name="Pre_2020_RCV___real.WN">#REF!</definedName>
    <definedName name="Pre_2020_RCV___real.WR">#REF!</definedName>
    <definedName name="Pre_2020_RCV___real.WWN">#REF!</definedName>
    <definedName name="Pre_2020_RCV___run_off___real.ADDN1">#REF!</definedName>
    <definedName name="Pre_2020_RCV___run_off___real.ADDN2">#REF!</definedName>
    <definedName name="Pre_2020_RCV___run_off___real.BR">#REF!</definedName>
    <definedName name="Pre_2020_RCV___run_off___real.WN">#REF!</definedName>
    <definedName name="Pre_2020_RCV___run_off___real.WR">#REF!</definedName>
    <definedName name="Pre_2020_RCV___run_off___real.WWN">#REF!</definedName>
    <definedName name="Pre_2020_RCV___run_off__nominal.ADDN1">#REF!</definedName>
    <definedName name="Pre_2020_RCV___run_off__nominal.ADDN2">#REF!</definedName>
    <definedName name="Pre_2020_RCV___run_off__nominal.BR">#REF!</definedName>
    <definedName name="Pre_2020_RCV___run_off__nominal.WN">#REF!</definedName>
    <definedName name="Pre_2020_RCV___run_off__nominal.WR">#REF!</definedName>
    <definedName name="Pre_2020_RCV___run_off__nominal.WWN">#REF!</definedName>
    <definedName name="Pre_2020_RCV_initial_balance___nominal.ADDN1">#REF!</definedName>
    <definedName name="Pre_2020_RCV_initial_balance___nominal.ADDN2">#REF!</definedName>
    <definedName name="Pre_2020_RCV_initial_balance___nominal.BR">#REF!</definedName>
    <definedName name="Pre_2020_RCV_initial_balance___nominal.WN">#REF!</definedName>
    <definedName name="Pre_2020_RCV_initial_balance___nominal.WR">#REF!</definedName>
    <definedName name="Pre_2020_RCV_initial_balance___nominal.WWN">#REF!</definedName>
    <definedName name="Pre_2020_RCV_initial_balance___not_negative_check.ADDN1">#REF!</definedName>
    <definedName name="Pre_2020_RCV_initial_balance___not_negative_check.ADDN2">#REF!</definedName>
    <definedName name="Pre_2020_RCV_initial_balance___not_negative_check.BR">#REF!</definedName>
    <definedName name="Pre_2020_RCV_initial_balance___not_negative_check.WN">#REF!</definedName>
    <definedName name="Pre_2020_RCV_initial_balance___not_negative_check.WR">#REF!</definedName>
    <definedName name="Pre_2020_RCV_initial_balance___not_negative_check.WWN">#REF!</definedName>
    <definedName name="Pre_2020_RCV_initial_balance___not_negative_check_overall.ADDN1">#REF!</definedName>
    <definedName name="Pre_2020_RCV_initial_balance___not_negative_check_overall.ADDN2">#REF!</definedName>
    <definedName name="Pre_2020_RCV_initial_balance___not_negative_check_overall.BR">#REF!</definedName>
    <definedName name="Pre_2020_RCV_initial_balance___not_negative_check_overall.WN">#REF!</definedName>
    <definedName name="Pre_2020_RCV_initial_balance___not_negative_check_overall.WR">#REF!</definedName>
    <definedName name="Pre_2020_RCV_initial_balance___not_negative_check_overall.WWN">#REF!</definedName>
    <definedName name="Pre_2020_RCV_initial_balance___wholesale___nominal">#REF!</definedName>
    <definedName name="Pre_forecast_period_flag">#REF!</definedName>
    <definedName name="Pre_forecast_period_flag_total">#REF!</definedName>
    <definedName name="Pre_tax_cash_flow___Business___nominal">#REF!</definedName>
    <definedName name="Pre_tax_cash_flow___Residential___nominal">#REF!</definedName>
    <definedName name="Pre_tax_return_on_RCV">#REF!</definedName>
    <definedName name="Pre_tax_return_on_RCV___ADDN1___nominal">#REF!</definedName>
    <definedName name="Pre_tax_return_on_RCV___ADDN2___nominal">#REF!</definedName>
    <definedName name="Pre_tax_return_on_RCV___BR___nominal">#REF!</definedName>
    <definedName name="Pre_tax_return_on_RCV___control.ADDN1">#REF!</definedName>
    <definedName name="Pre_tax_return_on_RCV___control.ADDN2">#REF!</definedName>
    <definedName name="Pre_tax_return_on_RCV___control.BR">#REF!</definedName>
    <definedName name="Pre_tax_return_on_RCV___control.WN">#REF!</definedName>
    <definedName name="Pre_tax_return_on_RCV___control.WR">#REF!</definedName>
    <definedName name="Pre_tax_return_on_RCV___control.WWN">#REF!</definedName>
    <definedName name="Pre_tax_return_on_RCV___WN___nominal">#REF!</definedName>
    <definedName name="Pre_tax_return_on_RCV___WR___nominal">#REF!</definedName>
    <definedName name="Pre_tax_return_on_RCV___WWN___nominal">#REF!</definedName>
    <definedName name="PreEff">#REF!</definedName>
    <definedName name="PriceBaseCurrency">#REF!</definedName>
    <definedName name="PriceBaseFinancialYears">#REF!</definedName>
    <definedName name="PriceBaseType">#REF!</definedName>
    <definedName name="PriceBaseYear">#REF!</definedName>
    <definedName name="PriceBaseYearAndMonth">#REF!</definedName>
    <definedName name="PricingType">#REF!</definedName>
    <definedName name="PrimaryRC04">#REF!</definedName>
    <definedName name="PrimaryRC05">#REF!</definedName>
    <definedName name="PRINT">#REF!</definedName>
    <definedName name="_xlnm.Print_Area">#REF!</definedName>
    <definedName name="Print_Area_T16">#REF!</definedName>
    <definedName name="PRINT_MACRO">#REF!</definedName>
    <definedName name="Proceeds_from_share_issues___Appointee___nominal">#REF!</definedName>
    <definedName name="Proceeds_from_share_issues___control___nominal.ADDN1">#REF!</definedName>
    <definedName name="Proceeds_from_share_issues___control___nominal.ADDN2">#REF!</definedName>
    <definedName name="Proceeds_from_share_issues___control___nominal.BR">#REF!</definedName>
    <definedName name="Proceeds_from_share_issues___control___nominal.WN">#REF!</definedName>
    <definedName name="Proceeds_from_share_issues___control___nominal.WR">#REF!</definedName>
    <definedName name="Proceeds_from_share_issues___control___nominal.WWN">#REF!</definedName>
    <definedName name="Proceeds_from_share_issues___Wholesale___nominal">#REF!</definedName>
    <definedName name="ProfileInps">#REF!</definedName>
    <definedName name="Profit">#REF!</definedName>
    <definedName name="Profit_after_tax___Appointee___nominal">#REF!</definedName>
    <definedName name="Profit_after_tax_post_financeability_adjustment___appointee___nominal">#REF!</definedName>
    <definedName name="Profit_before_tax___Appointee___nominal">#REF!</definedName>
    <definedName name="progs">#REF!</definedName>
    <definedName name="Project_List___by_Subline">#REF!</definedName>
    <definedName name="Properties_WW">#REF!</definedName>
    <definedName name="Proportion_of_debtors_to_revenue">#REF!</definedName>
    <definedName name="Proportion_of_net_margin_customers___Tariff_Band.1">#REF!</definedName>
    <definedName name="Proportion_of_net_margin_customers___Tariff_Band.2">#REF!</definedName>
    <definedName name="Proportion_of_net_margin_customers___Tariff_Band.3">#REF!</definedName>
    <definedName name="Proportion_of_non_PAYG_Totex_that_is_subject_to_depreciation_in_year_of_addition_to_RCV">#REF!</definedName>
    <definedName name="Proportion_of_RCV_for_control.ADDN1">#REF!</definedName>
    <definedName name="Proportion_of_RCV_for_control.ADDN2">#REF!</definedName>
    <definedName name="Proportion_of_RCV_for_control.BR">#REF!</definedName>
    <definedName name="Proportion_of_RCV_for_control.WN">#REF!</definedName>
    <definedName name="Proportion_of_RCV_for_control.WR">#REF!</definedName>
    <definedName name="Proportion_of_RCV_for_control.WWN">#REF!</definedName>
    <definedName name="Proportion_of_tariff_costs.1">#REF!</definedName>
    <definedName name="Proportion_of_tariff_costs.2">#REF!</definedName>
    <definedName name="Proportion_of_tariff_costs.3">#REF!</definedName>
    <definedName name="Proposed_residential_retail_net_margin">#REF!</definedName>
    <definedName name="Provision___Appointee___nominal">#REF!</definedName>
    <definedName name="Provision_liabilities_balance___Appointee___nominal">#REF!</definedName>
    <definedName name="Provisions_balance___control___nominal.ADDN1">#REF!</definedName>
    <definedName name="Provisions_balance___control___nominal.ADDN1.BEG">#REF!</definedName>
    <definedName name="Provisions_balance___control___nominal.ADDN2">#REF!</definedName>
    <definedName name="Provisions_balance___control___nominal.ADDN2.BEG">#REF!</definedName>
    <definedName name="Provisions_balance___control___nominal.BR">#REF!</definedName>
    <definedName name="Provisions_balance___control___nominal.BR.BEG">#REF!</definedName>
    <definedName name="Provisions_balance___control___nominal.WN">#REF!</definedName>
    <definedName name="Provisions_balance___control___nominal.WN.BEG">#REF!</definedName>
    <definedName name="Provisions_balance___control___nominal.WR">#REF!</definedName>
    <definedName name="Provisions_balance___control___nominal.WR.BEG">#REF!</definedName>
    <definedName name="Provisions_balance___control___nominal.WWN">#REF!</definedName>
    <definedName name="Provisions_balance___control___nominal.WWN.BEG">#REF!</definedName>
    <definedName name="Provisions_balance___Wholesale___nominal">#REF!</definedName>
    <definedName name="PRT">#REF!</definedName>
    <definedName name="PRTBPinputs">#REF!</definedName>
    <definedName name="PRTBPtrans">#REF!</definedName>
    <definedName name="PRTCOUNT">#REF!</definedName>
    <definedName name="PRTEND">#REF!</definedName>
    <definedName name="PRTSTART">#REF!</definedName>
    <definedName name="PRTtransition">#REF!</definedName>
    <definedName name="PSETUP">#REF!</definedName>
    <definedName name="PTABLE">#REF!</definedName>
    <definedName name="pty">#REF!</definedName>
    <definedName name="PV_base_date">#REF!</definedName>
    <definedName name="PV_discount_factor.ADDN1">#REF!</definedName>
    <definedName name="PV_discount_factor.ADDN2">#REF!</definedName>
    <definedName name="PV_discount_factor.BR">#REF!</definedName>
    <definedName name="PV_discount_factor.WN">#REF!</definedName>
    <definedName name="PV_discount_factor.WR">#REF!</definedName>
    <definedName name="PV_discount_factor.WWN">#REF!</definedName>
    <definedName name="PV_discount_factor___BR">#REF!</definedName>
    <definedName name="PV_of_re_profiled_allowed_revenue___active___real.ADDN1">#REF!</definedName>
    <definedName name="PV_of_re_profiled_allowed_revenue___active___real.ADDN2">#REF!</definedName>
    <definedName name="PV_of_re_profiled_allowed_revenue___active___real.BR">#REF!</definedName>
    <definedName name="PV_of_re_profiled_allowed_revenue___active___real.WN">#REF!</definedName>
    <definedName name="PV_of_re_profiled_allowed_revenue___active___real.WR">#REF!</definedName>
    <definedName name="PV_of_re_profiled_allowed_revenue___active___real.WWN">#REF!</definedName>
    <definedName name="PV_of_revenue_requirement_excl._tax_charge___real.ADDN1">#REF!</definedName>
    <definedName name="PV_of_revenue_requirement_excl._tax_charge___real.ADDN2">#REF!</definedName>
    <definedName name="PV_of_revenue_requirement_excl._tax_charge___real.BR">#REF!</definedName>
    <definedName name="PV_of_revenue_requirement_excl._tax_charge___real.WN">#REF!</definedName>
    <definedName name="PV_of_revenue_requirement_excl._tax_charge___real.WR">#REF!</definedName>
    <definedName name="PV_of_revenue_requirement_excl._tax_charge___real.WWN">#REF!</definedName>
    <definedName name="Q">#REF!</definedName>
    <definedName name="QAA_reward__penalty____real.ADDN1">#REF!</definedName>
    <definedName name="QAA_reward__penalty____real.ADDN2">#REF!</definedName>
    <definedName name="QAA_reward__penalty____real.BR">#REF!</definedName>
    <definedName name="QAA_reward__penalty____real.WN">#REF!</definedName>
    <definedName name="QAA_reward__penalty____real.WR">#REF!</definedName>
    <definedName name="QAA_reward__penalty____real.WWN">#REF!</definedName>
    <definedName name="qfx" localSheetId="1" hidden="1">{"NET",#N/A,FALSE,"401C11"}</definedName>
    <definedName name="qfx" localSheetId="3" hidden="1">{"NET",#N/A,FALSE,"401C11"}</definedName>
    <definedName name="qfx" localSheetId="4" hidden="1">{"NET",#N/A,FALSE,"401C11"}</definedName>
    <definedName name="qfx" hidden="1">{"NET",#N/A,FALSE,"401C11"}</definedName>
    <definedName name="qqq">#REF!</definedName>
    <definedName name="qqqq">#REF!</definedName>
    <definedName name="qqqqq">#REF!</definedName>
    <definedName name="qqqqqqq">#REF!</definedName>
    <definedName name="qqqqqqqqqq">#REF!</definedName>
    <definedName name="qqqqqqqqqqqqqq">#REF!</definedName>
    <definedName name="qqqqqqqqqqqqqqq">#REF!</definedName>
    <definedName name="qqqqqqqqqqqqqqqq">#REF!</definedName>
    <definedName name="qqqqqqqqqqqqqqqqq">#REF!</definedName>
    <definedName name="qqqqqqqqqqqqqqqqqq">#REF!</definedName>
    <definedName name="qqqqqqqqqqqqqqqqqqqqqqqq">#REF!</definedName>
    <definedName name="qsysExpenditureExportByProject">#REF!</definedName>
    <definedName name="qsysPlanProjectExport">#REF!</definedName>
    <definedName name="Quarter1">#REF!</definedName>
    <definedName name="QuarterRange">#REF!</definedName>
    <definedName name="qwefqefa" hidden="1">#REF!</definedName>
    <definedName name="Rail_Freight_Tonne_km">#REF!</definedName>
    <definedName name="Rail_Freight_Tonne_km_CO2">#REF!</definedName>
    <definedName name="Rail_Freight_TonneMiles">#REF!</definedName>
    <definedName name="RangeSelection">#REF!</definedName>
    <definedName name="rate">#REF!</definedName>
    <definedName name="RATES">#REF!</definedName>
    <definedName name="Raw_Data_Less_Adj">OFFSET(#REF!,0,0,COUNTA(#REF!),COUNTA(#REF!))</definedName>
    <definedName name="RCF_to_capex___Appointee" localSheetId="1">#REF!</definedName>
    <definedName name="RCF_to_capex___Appointee">#REF!</definedName>
    <definedName name="RCV">#REF!</definedName>
    <definedName name="RCV___EBITDA___Appointee" localSheetId="1">#REF!</definedName>
    <definedName name="RCV___EBITDA___Appointee">#REF!</definedName>
    <definedName name="RCV___EBITDA___Control.ADDN1">#REF!</definedName>
    <definedName name="RCV___EBITDA___Control.ADDN2">#REF!</definedName>
    <definedName name="RCV___EBITDA___Control.BR">#REF!</definedName>
    <definedName name="RCV___EBITDA___Control.WN">#REF!</definedName>
    <definedName name="RCV___EBITDA___Control.WR">#REF!</definedName>
    <definedName name="RCV___EBITDA___Control.WWN">#REF!</definedName>
    <definedName name="RCV___nominal_BEG.ADDN1">#REF!</definedName>
    <definedName name="RCV___nominal_BEG.ADDN2">#REF!</definedName>
    <definedName name="RCV___nominal_BEG.BR">#REF!</definedName>
    <definedName name="RCV___nominal_BEG.WN">#REF!</definedName>
    <definedName name="RCV___nominal_BEG.WR">#REF!</definedName>
    <definedName name="RCV___nominal_BEG.WWN">#REF!</definedName>
    <definedName name="RCV___Wholesale___nominal_BEG">#REF!</definedName>
    <definedName name="RCV_additions_run_off___control___real.ADDN1">#REF!</definedName>
    <definedName name="RCV_additions_run_off___control___real.ADDN2">#REF!</definedName>
    <definedName name="RCV_additions_run_off___control___real.BR">#REF!</definedName>
    <definedName name="RCV_additions_run_off___control___real.WN">#REF!</definedName>
    <definedName name="RCV_additions_run_off___control___real.WR">#REF!</definedName>
    <definedName name="RCV_additions_run_off___control___real.WWN">#REF!</definedName>
    <definedName name="RCV_apportionment_percentage_CALC.ADDN1">#REF!</definedName>
    <definedName name="RCV_apportionment_percentage_CALC.ADDN2">#REF!</definedName>
    <definedName name="RCV_apportionment_percentage_CALC.BR">#REF!</definedName>
    <definedName name="RCV_apportionment_percentage_CALC.WN">#REF!</definedName>
    <definedName name="RCV_apportionment_percentage_CALC.WR">#REF!</definedName>
    <definedName name="RCV_apportionment_percentage_CALC.WWN">#REF!</definedName>
    <definedName name="RCV_balance___Appointee___nominal">#REF!</definedName>
    <definedName name="RCV_balance___forecast___ADDN1__nominal">#REF!</definedName>
    <definedName name="RCV_balance___forecast___ADDN2___nominal">#REF!</definedName>
    <definedName name="RCV_balance___forecast___Appointee___nominal">#REF!</definedName>
    <definedName name="RCV_balance___forecast___BR___nominal">#REF!</definedName>
    <definedName name="RCV_balance___forecast___control___nominal.ADDN1">#REF!</definedName>
    <definedName name="RCV_balance___forecast___control___nominal.ADDN2">#REF!</definedName>
    <definedName name="RCV_balance___forecast___control___nominal.BR">#REF!</definedName>
    <definedName name="RCV_balance___forecast___control___nominal.WN">#REF!</definedName>
    <definedName name="RCV_balance___forecast___control___nominal.WR">#REF!</definedName>
    <definedName name="RCV_balance___forecast___control___nominal.WWN">#REF!</definedName>
    <definedName name="RCV_balance___forecast___control___real.ADDN1">#REF!</definedName>
    <definedName name="RCV_balance___forecast___control___real.ADDN2">#REF!</definedName>
    <definedName name="RCV_balance___forecast___control___real.BR">#REF!</definedName>
    <definedName name="RCV_balance___forecast___control___real.WN">#REF!</definedName>
    <definedName name="RCV_balance___forecast___control___real.WR">#REF!</definedName>
    <definedName name="RCV_balance___forecast___control___real.WWN">#REF!</definedName>
    <definedName name="RCV_balance___forecast___wholesale___nominal">#REF!</definedName>
    <definedName name="RCV_balance___forecast___wholesale___real">#REF!</definedName>
    <definedName name="RCV_balance___forecast___WN___nominal">#REF!</definedName>
    <definedName name="RCV_balance___forecast___WR___nominal">#REF!</definedName>
    <definedName name="RCV_balance___forecast___WWN___nominal">#REF!</definedName>
    <definedName name="RCV_balance___Wholesale___nominal">#REF!</definedName>
    <definedName name="RCV_growth_to_2029_30___control___nominal.ADDN1">#REF!</definedName>
    <definedName name="RCV_growth_to_2029_30___control___nominal.ADDN2">#REF!</definedName>
    <definedName name="RCV_growth_to_2029_30___control___nominal.BR">#REF!</definedName>
    <definedName name="RCV_growth_to_2029_30___control___nominal.WN">#REF!</definedName>
    <definedName name="RCV_growth_to_2029_30___control___nominal.WR">#REF!</definedName>
    <definedName name="RCV_growth_to_2029_30___control___nominal.WWN">#REF!</definedName>
    <definedName name="RCV_growth_to_2029_30___control___real.ADDN1">#REF!</definedName>
    <definedName name="RCV_growth_to_2029_30___control___real.ADDN2">#REF!</definedName>
    <definedName name="RCV_growth_to_2029_30___control___real.BR">#REF!</definedName>
    <definedName name="RCV_growth_to_2029_30___control___real.WN">#REF!</definedName>
    <definedName name="RCV_growth_to_2029_30___control___real.WR">#REF!</definedName>
    <definedName name="RCV_growth_to_2029_30___control___real.WWN">#REF!</definedName>
    <definedName name="RCV_growth_to_2029_30___wholesale___nominal">#REF!</definedName>
    <definedName name="RCV_growth_to_2029_30___wholesale___real">#REF!</definedName>
    <definedName name="RCV_opening_balance___nominal.ADDN1">#REF!</definedName>
    <definedName name="RCV_opening_balance___nominal.ADDN2">#REF!</definedName>
    <definedName name="RCV_opening_balance___nominal.BR">#REF!</definedName>
    <definedName name="RCV_opening_balance___nominal.WN">#REF!</definedName>
    <definedName name="RCV_opening_balance___nominal.WR">#REF!</definedName>
    <definedName name="RCV_opening_balance___nominal.WWN">#REF!</definedName>
    <definedName name="RCV_Run_off___Appointee___nominal">#REF!</definedName>
    <definedName name="RCV_Run_off___control___real.ADDN1">#REF!</definedName>
    <definedName name="RCV_Run_off___control___real.ADDN2">#REF!</definedName>
    <definedName name="RCV_Run_off___control___real.BR">#REF!</definedName>
    <definedName name="RCV_Run_off___control___real.WN">#REF!</definedName>
    <definedName name="RCV_Run_off___control___real.WR">#REF!</definedName>
    <definedName name="RCV_Run_off___control___real.WWN">#REF!</definedName>
    <definedName name="RCV_Run_off___nominal.ADDN1">#REF!</definedName>
    <definedName name="RCV_Run_off___nominal.ADDN2">#REF!</definedName>
    <definedName name="RCV_Run_off___nominal.BR">#REF!</definedName>
    <definedName name="RCV_Run_off___nominal.WN">#REF!</definedName>
    <definedName name="RCV_Run_off___nominal.WR">#REF!</definedName>
    <definedName name="RCV_Run_off___nominal.WWN">#REF!</definedName>
    <definedName name="RCV_Run_off___real.ADDN1">#REF!</definedName>
    <definedName name="RCV_Run_off___real.ADDN2">#REF!</definedName>
    <definedName name="RCV_Run_off___real.BR">#REF!</definedName>
    <definedName name="RCV_Run_off___real.WN">#REF!</definedName>
    <definedName name="RCV_Run_off___real.WR">#REF!</definedName>
    <definedName name="RCV_Run_off___real.WWN">#REF!</definedName>
    <definedName name="RCV_Run_off___real___ADDN1">#REF!</definedName>
    <definedName name="RCV_Run_off___real___ADDN2">#REF!</definedName>
    <definedName name="RCV_Run_off___real___BR">#REF!</definedName>
    <definedName name="RCV_Run_off___real___WN">#REF!</definedName>
    <definedName name="RCV_Run_off___real___WR">#REF!</definedName>
    <definedName name="RCV_Run_off___real___WWN">#REF!</definedName>
    <definedName name="RCV_Run_off___Wholesale___nominal">#REF!</definedName>
    <definedName name="RDG">#REF!</definedName>
    <definedName name="Re_profiled_allowed_revenue___active___real.ADDN1">#REF!</definedName>
    <definedName name="Re_profiled_allowed_revenue___active___real.ADDN2">#REF!</definedName>
    <definedName name="Re_profiled_allowed_revenue___active___real.BR">#REF!</definedName>
    <definedName name="Re_profiled_allowed_revenue___active___real.WN">#REF!</definedName>
    <definedName name="Re_profiled_allowed_revenue___active___real.WR">#REF!</definedName>
    <definedName name="Re_profiled_allowed_revenue___active___real.WWN">#REF!</definedName>
    <definedName name="Re_profiled_allowed_revenue_adjusted____control___real.ADDN1">#REF!</definedName>
    <definedName name="Re_profiled_allowed_revenue_adjusted____control___real.ADDN2">#REF!</definedName>
    <definedName name="Re_profiled_allowed_revenue_adjusted____control___real.BR">#REF!</definedName>
    <definedName name="Re_profiled_allowed_revenue_adjusted____control___real.WN">#REF!</definedName>
    <definedName name="Re_profiled_allowed_revenue_adjusted____control___real.WR">#REF!</definedName>
    <definedName name="Re_profiled_allowed_revenue_adjusted____control___real.WWN">#REF!</definedName>
    <definedName name="real" hidden="1">#REF!</definedName>
    <definedName name="Receivables_by_tariff_band___nominal.1">#REF!</definedName>
    <definedName name="Receivables_by_tariff_band___nominal.2">#REF!</definedName>
    <definedName name="Receivables_by_tariff_band___nominal.3">#REF!</definedName>
    <definedName name="Recommended_dividend___nominal">#REF!</definedName>
    <definedName name="Recommended_dividend_adj._growth___nominal">#REF!</definedName>
    <definedName name="Redn._in_at_cost_wholesale_fixed_assets___control___nominal.ADDN1">#REF!</definedName>
    <definedName name="Redn._in_at_cost_wholesale_fixed_assets___control___nominal.ADDN2">#REF!</definedName>
    <definedName name="Redn._in_at_cost_wholesale_fixed_assets___control___nominal.BR">#REF!</definedName>
    <definedName name="Redn._in_at_cost_wholesale_fixed_assets___control___nominal.WN">#REF!</definedName>
    <definedName name="Redn._in_at_cost_wholesale_fixed_assets___control___nominal.WR">#REF!</definedName>
    <definedName name="Redn._in_at_cost_wholesale_fixed_assets___control___nominal.WWN">#REF!</definedName>
    <definedName name="refer">#REF!</definedName>
    <definedName name="RefiReqtAssumption">#REF!</definedName>
    <definedName name="Regular_Taxi_CO2">#REF!</definedName>
    <definedName name="Regular_Taxi_Pass_km">#REF!</definedName>
    <definedName name="Regulatory_equity___regulated_earnings_for_the_regulated_company___Appointee">#REF!</definedName>
    <definedName name="Renew_Admin">#REF!</definedName>
    <definedName name="Renew_Drink_Pump">#REF!</definedName>
    <definedName name="Renew_Drink_Treat">#REF!</definedName>
    <definedName name="Renew_Export_Admin">#REF!</definedName>
    <definedName name="Renew_Export_Drink">#REF!</definedName>
    <definedName name="Renew_Export_Sewage">#REF!</definedName>
    <definedName name="Renew_Export_Sludge">#REF!</definedName>
    <definedName name="Renew_Sewage_Pump">#REF!</definedName>
    <definedName name="Renew_Sewage_Treat">#REF!</definedName>
    <definedName name="Renew_Sludge">#REF!</definedName>
    <definedName name="Renew_Total">#REF!</definedName>
    <definedName name="Renewable_EF_CO2">#REF!</definedName>
    <definedName name="REPORT_YEAR">#REF!</definedName>
    <definedName name="ReportBarFormat">#REF!</definedName>
    <definedName name="Reprofiling_adjustments___real___ADDN1">#REF!</definedName>
    <definedName name="Reprofiling_adjustments___real___ADDN2">#REF!</definedName>
    <definedName name="Reprofiling_adjustments___real___BR">#REF!</definedName>
    <definedName name="Reprofiling_adjustments___real___WN">#REF!</definedName>
    <definedName name="Reprofiling_adjustments___real___WR">#REF!</definedName>
    <definedName name="Reprofiling_adjustments___real___WWN">#REF!</definedName>
    <definedName name="Residental_apportioned_direct_procurement_from_customers___infrastructure_cost___nominal___Total">#REF!</definedName>
    <definedName name="Residential_Advance_receipts_lag_factor_measured">#REF!</definedName>
    <definedName name="Residential_Advance_receipts_lag_factor_unmeasured">#REF!</definedName>
    <definedName name="Residential_advance_receipts_measured_b_f___nominal_POS">#REF!</definedName>
    <definedName name="Residential_advance_receipts_unmeasured_b_f___nominal_POS">#REF!</definedName>
    <definedName name="Residential_apportionment_percentage_CALC">#REF!</definedName>
    <definedName name="Residential_apportionment_percentage_including_prior_year">#REF!</definedName>
    <definedName name="Residential_debtor_lag_factor">#REF!</definedName>
    <definedName name="Residential_debtor_target_balance___nominal">#REF!</definedName>
    <definedName name="Residential_Headroom____of_net_margin_">#REF!</definedName>
    <definedName name="Residential_Measured_income_accrual_rate">#REF!</definedName>
    <definedName name="Residential_Measured_income_accrual_target_balance___nominal">#REF!</definedName>
    <definedName name="Residential_measured_income_proportion_of_total_Residential_income">#REF!</definedName>
    <definedName name="Residential_net_margin__">#REF!</definedName>
    <definedName name="Residential_net_margin___nominal">#REF!</definedName>
    <definedName name="Residential_retail_impact_of_post_financeability_adjustment___nominal">#REF!</definedName>
    <definedName name="Residential_retail_impact_of_post_financeability_adjustment___real">#REF!</definedName>
    <definedName name="Residential_Retail_impact_of_post_financeability_adjustment_exc_wholesale_impact___nominal">#REF!</definedName>
    <definedName name="Residential_retail_margin____inclusive_of_margin_on_DPC_pass_through_">#REF!</definedName>
    <definedName name="Residential_retail_margin_inclusive_of_margin_on_DPC_pass_through___nominal">#REF!</definedName>
    <definedName name="Residential_retail_revenue_adjustment___nominal">#REF!</definedName>
    <definedName name="Residential_retail_revenue_adjustment___real">#REF!</definedName>
    <definedName name="Residential_retail_revenue_adjustment_per_customer___nominal">#REF!</definedName>
    <definedName name="Residential_retail_revenue_adjustment_per_customer___real">#REF!</definedName>
    <definedName name="Residential_retail_revenue_check">#REF!</definedName>
    <definedName name="Residential_retail_revenue_check_overall">#REF!</definedName>
    <definedName name="Residential_retail_service_revenue___real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>#REF!</definedName>
    <definedName name="Residential_retail_service_revenue__sum_of_measured_and_unmeasured____nominal">#REF!</definedName>
    <definedName name="Residential_retail_service_revenue__sum_of_measured_and_unmeasured__including_post_financeability___nominal">#REF!</definedName>
    <definedName name="Residential_retail_service_revenue_inclusive_of_DPC_margin___nominal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>#REF!</definedName>
    <definedName name="Residential_retail_service_revenue_inclusive_of_DPC_margin___real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>#REF!</definedName>
    <definedName name="Residential_revenue_received___nominal">#REF!</definedName>
    <definedName name="Residential_tax_charge____of_net_margin_">#REF!</definedName>
    <definedName name="Residential_weighted_average_debtor_days___CALC">#REF!</definedName>
    <definedName name="Residential_wholesale_cost_paid___nominal_POS">#REF!</definedName>
    <definedName name="Residential_wholesale_creditor_lag_factor">#REF!</definedName>
    <definedName name="Residential_wholesale_creditor_target_balance___nominal">#REF!</definedName>
    <definedName name="Residential_working_capital_interest____of_net_margin___interest_received_">#REF!</definedName>
    <definedName name="Residentials_connected_for_water_and_sewerage">#REF!</definedName>
    <definedName name="Residentials_connected_for_water_or_sewerage">#REF!</definedName>
    <definedName name="RESULT">#REF!</definedName>
    <definedName name="Retail___Corporation_tax_creditor___Business_b_f___nominal">#REF!</definedName>
    <definedName name="Retail___Corporation_tax_creditor___Residential_b_f___nominal">#REF!</definedName>
    <definedName name="Retail_allowed_revenue_per_customer___joint_service___bill_module___real">#REF!</definedName>
    <definedName name="Retail_allowed_revenue_per_customer___joint_service___real">#REF!</definedName>
    <definedName name="Retail_allowed_revenue_per_customer___single_service___bill_module___real">#REF!</definedName>
    <definedName name="Retail_allowed_revenue_per_customer___single_service___real">#REF!</definedName>
    <definedName name="Retail_allowed_revenue_per_customer_joint_services___Growth">#REF!</definedName>
    <definedName name="Retail_allowed_revenue_per_customer_single_service___Growth">#REF!</definedName>
    <definedName name="Retail_revenue_adjustment_per_customer___Tariff_Band___real.1">#REF!</definedName>
    <definedName name="Retail_revenue_adjustment_per_customer___Tariff_Band___real.2">#REF!</definedName>
    <definedName name="Retail_revenue_adjustment_per_customer___Tariff_Band___real.3">#REF!</definedName>
    <definedName name="Retail_service_opex___Business___nominal">#REF!</definedName>
    <definedName name="Retail_service_opex___Business___nominal.NEG">#REF!</definedName>
    <definedName name="Retail_service_opex___Residential___nominal">#REF!</definedName>
    <definedName name="Retail_service_opex___Residential___nominal.NEG">#REF!</definedName>
    <definedName name="Retail_Trade_and_Other_Payables___Business___nominal">#REF!</definedName>
    <definedName name="Retail_Trade_and_Other_Payables___nominal">#REF!</definedName>
    <definedName name="Retail_Trade_and_Other_Payables___nominal_POS">#REF!</definedName>
    <definedName name="Retail_Trade_and_Other_Payables___Residential___nominal">#REF!</definedName>
    <definedName name="Retained_cash_balance___Appointee___check_calc___nominal">#REF!</definedName>
    <definedName name="Retained_cash_balance___Appointee___check_calc___nominal.BEG">#REF!</definedName>
    <definedName name="Retained_cash_balance___Appointee___nominal">#REF!</definedName>
    <definedName name="Retained_cash_balance___Appointee___nominal.BEG">#REF!</definedName>
    <definedName name="Retained_cash_balance___Business___check_calc___nominal">#REF!</definedName>
    <definedName name="Retained_cash_balance___Business___check_calc___nominal.BEG">#REF!</definedName>
    <definedName name="Retained_cash_balance___Business___nominal">#REF!</definedName>
    <definedName name="Retained_cash_balance___Business___nominal.BEG">#REF!</definedName>
    <definedName name="Retained_cash_balance___control___check_calc___nominal.ADDN1">#REF!</definedName>
    <definedName name="Retained_cash_balance___control___check_calc___nominal.ADDN1.BEG">#REF!</definedName>
    <definedName name="Retained_cash_balance___control___check_calc___nominal.ADDN2">#REF!</definedName>
    <definedName name="Retained_cash_balance___control___check_calc___nominal.ADDN2.BEG">#REF!</definedName>
    <definedName name="Retained_cash_balance___control___check_calc___nominal.BR">#REF!</definedName>
    <definedName name="Retained_cash_balance___control___check_calc___nominal.BR.BEG">#REF!</definedName>
    <definedName name="Retained_cash_balance___control___check_calc___nominal.WN">#REF!</definedName>
    <definedName name="Retained_cash_balance___control___check_calc___nominal.WN.BEG">#REF!</definedName>
    <definedName name="Retained_cash_balance___control___check_calc___nominal.WR">#REF!</definedName>
    <definedName name="Retained_cash_balance___control___check_calc___nominal.WR.BEG">#REF!</definedName>
    <definedName name="Retained_cash_balance___control___check_calc___nominal.WWN">#REF!</definedName>
    <definedName name="Retained_cash_balance___control___check_calc___nominal.WWN.BEG">#REF!</definedName>
    <definedName name="Retained_cash_balance___control___nominal.ADDN1">#REF!</definedName>
    <definedName name="Retained_cash_balance___control___nominal.ADDN1.BEG">#REF!</definedName>
    <definedName name="Retained_cash_balance___control___nominal.ADDN2">#REF!</definedName>
    <definedName name="Retained_cash_balance___control___nominal.ADDN2.BEG">#REF!</definedName>
    <definedName name="Retained_cash_balance___control___nominal.BR">#REF!</definedName>
    <definedName name="Retained_cash_balance___control___nominal.BR.BEG">#REF!</definedName>
    <definedName name="Retained_cash_balance___control___nominal.WN">#REF!</definedName>
    <definedName name="Retained_cash_balance___control___nominal.WN.BEG">#REF!</definedName>
    <definedName name="Retained_cash_balance___control___nominal.WR">#REF!</definedName>
    <definedName name="Retained_cash_balance___control___nominal.WR.BEG">#REF!</definedName>
    <definedName name="Retained_cash_balance___control___nominal.WWN">#REF!</definedName>
    <definedName name="Retained_cash_balance___control___nominal.WWN.BEG">#REF!</definedName>
    <definedName name="Retained_cash_balance___Residential___check_calc___nominal">#REF!</definedName>
    <definedName name="Retained_cash_balance___Residential___check_calc___nominal.BEG">#REF!</definedName>
    <definedName name="Retained_cash_balance___Residential___nominal">#REF!</definedName>
    <definedName name="Retained_cash_balance___Residential___nominal.BEG">#REF!</definedName>
    <definedName name="Retained_cash_balance___Retail___check_calc___nominal">#REF!</definedName>
    <definedName name="Retained_cash_balance___Retail___check_calc___nominal.BEG">#REF!</definedName>
    <definedName name="Retained_cash_balance___Wholesale___check_calc___nominal">#REF!</definedName>
    <definedName name="Retained_cash_balance___Wholesale___check_calc___nominal.BEG">#REF!</definedName>
    <definedName name="Retained_cash_balance___Wholesale___nominal">#REF!</definedName>
    <definedName name="Retained_cash_flow___debt___Appointee">#REF!</definedName>
    <definedName name="Retained_cash_flow___debt___Post_Fin_adj___Appointee">#REF!</definedName>
    <definedName name="Retained_earnings___Business___nominal">#REF!</definedName>
    <definedName name="Retained_earnings___control___nominal.ADDN1">#REF!</definedName>
    <definedName name="Retained_earnings___control___nominal.ADDN2">#REF!</definedName>
    <definedName name="Retained_earnings___control___nominal.BR">#REF!</definedName>
    <definedName name="Retained_earnings___control___nominal.WN">#REF!</definedName>
    <definedName name="Retained_earnings___control___nominal.WR">#REF!</definedName>
    <definedName name="Retained_earnings___control___nominal.WWN">#REF!</definedName>
    <definedName name="Retained_earnings___Residential___nominal">#REF!</definedName>
    <definedName name="Retained_earnings___Retail___nominal">#REF!</definedName>
    <definedName name="Retained_earnings___wholesale___nominal">#REF!</definedName>
    <definedName name="Retained_earnings_and_other_distributable_reserves_b_f___Appointee___nominal">#REF!</definedName>
    <definedName name="Retained_earnings_and_other_distributable_reserves_balance___Appointee___nominal">#REF!</definedName>
    <definedName name="Retained_earnings_and_other_distributable_reserves_balance___Appointee___nominal.BEG">#REF!</definedName>
    <definedName name="Retained_earnings_Appointee_total_check">#REF!</definedName>
    <definedName name="Retained_earnings_Appointee_total_check_overall">#REF!</definedName>
    <definedName name="Retained_earnings_balance___Appointee___nominal">#REF!</definedName>
    <definedName name="Retained_earnings_balance___Appointee___nominal.BEG">#REF!</definedName>
    <definedName name="Retained_earnings_balance___Business___check_calc___nominal">#REF!</definedName>
    <definedName name="Retained_earnings_balance___Business___check_calc___nominal.BEG">#REF!</definedName>
    <definedName name="Retained_earnings_balance___Business___nominal">#REF!</definedName>
    <definedName name="Retained_earnings_balance___Business___nominal.BEG">#REF!</definedName>
    <definedName name="Retained_earnings_balance___control___check_calc___nominal.ADDN1">#REF!</definedName>
    <definedName name="Retained_earnings_balance___control___check_calc___nominal.ADDN1.BEG">#REF!</definedName>
    <definedName name="Retained_earnings_balance___control___check_calc___nominal.ADDN2">#REF!</definedName>
    <definedName name="Retained_earnings_balance___control___check_calc___nominal.ADDN2.BEG">#REF!</definedName>
    <definedName name="Retained_earnings_balance___control___check_calc___nominal.BR">#REF!</definedName>
    <definedName name="Retained_earnings_balance___control___check_calc___nominal.BR.BEG">#REF!</definedName>
    <definedName name="Retained_earnings_balance___control___check_calc___nominal.WN">#REF!</definedName>
    <definedName name="Retained_earnings_balance___control___check_calc___nominal.WN.BEG">#REF!</definedName>
    <definedName name="Retained_earnings_balance___control___check_calc___nominal.WR">#REF!</definedName>
    <definedName name="Retained_earnings_balance___control___check_calc___nominal.WR.BEG">#REF!</definedName>
    <definedName name="Retained_earnings_balance___control___check_calc___nominal.WWN">#REF!</definedName>
    <definedName name="Retained_earnings_balance___control___check_calc___nominal.WWN.BEG">#REF!</definedName>
    <definedName name="Retained_earnings_balance___control___nominal.ADDN1">#REF!</definedName>
    <definedName name="Retained_earnings_balance___control___nominal.ADDN1.BEG">#REF!</definedName>
    <definedName name="Retained_earnings_balance___control___nominal.ADDN2">#REF!</definedName>
    <definedName name="Retained_earnings_balance___control___nominal.ADDN2.BEG">#REF!</definedName>
    <definedName name="Retained_earnings_balance___control___nominal.BR">#REF!</definedName>
    <definedName name="Retained_earnings_balance___control___nominal.BR.BEG">#REF!</definedName>
    <definedName name="Retained_earnings_balance___control___nominal.WN">#REF!</definedName>
    <definedName name="Retained_earnings_balance___control___nominal.WN.BEG">#REF!</definedName>
    <definedName name="Retained_earnings_balance___control___nominal.WR">#REF!</definedName>
    <definedName name="Retained_earnings_balance___control___nominal.WR.BEG">#REF!</definedName>
    <definedName name="Retained_earnings_balance___control___nominal.WWN">#REF!</definedName>
    <definedName name="Retained_earnings_balance___control___nominal.WWN.BEG">#REF!</definedName>
    <definedName name="Retained_earnings_balance___Residential___check_calc___nominal">#REF!</definedName>
    <definedName name="Retained_earnings_balance___Residential___check_calc___nominal.BEG">#REF!</definedName>
    <definedName name="Retained_earnings_balance___Residential___nominal">#REF!</definedName>
    <definedName name="Retained_earnings_balance___Residential___nominal.BEG">#REF!</definedName>
    <definedName name="Retained_earnings_balance___Retail___check_calc___nominal">#REF!</definedName>
    <definedName name="Retained_earnings_balance___Retail___check_calc___nominal.BEG">#REF!</definedName>
    <definedName name="Retained_earnings_balance___Retail___nominal">#REF!</definedName>
    <definedName name="Retained_earnings_balance___Wholesale___check_calc___nominal">#REF!</definedName>
    <definedName name="Retained_earnings_balance___Wholesale___check_calc___nominal.BEG">#REF!</definedName>
    <definedName name="Retained_earnings_balance___Wholesale___nominal">#REF!</definedName>
    <definedName name="Retirement_benefit_asset____liabilities__balance__control___nominal.ADDN1">#REF!</definedName>
    <definedName name="Retirement_benefit_asset____liabilities__balance__control___nominal.ADDN1.BEG">#REF!</definedName>
    <definedName name="Retirement_benefit_asset____liabilities__balance__control___nominal.ADDN2">#REF!</definedName>
    <definedName name="Retirement_benefit_asset____liabilities__balance__control___nominal.ADDN2.BEG">#REF!</definedName>
    <definedName name="Retirement_benefit_asset____liabilities__balance__control___nominal.BR">#REF!</definedName>
    <definedName name="Retirement_benefit_asset____liabilities__balance__control___nominal.BR.BEG">#REF!</definedName>
    <definedName name="Retirement_benefit_asset____liabilities__balance__control___nominal.WN">#REF!</definedName>
    <definedName name="Retirement_benefit_asset____liabilities__balance__control___nominal.WN.BEG">#REF!</definedName>
    <definedName name="Retirement_benefit_asset____liabilities__balance__control___nominal.WR">#REF!</definedName>
    <definedName name="Retirement_benefit_asset____liabilities__balance__control___nominal.WR.BEG">#REF!</definedName>
    <definedName name="Retirement_benefit_asset____liabilities__balance__control___nominal.WWN">#REF!</definedName>
    <definedName name="Retirement_benefit_asset____liabilities__balance__control___nominal.WWN.BEG">#REF!</definedName>
    <definedName name="Retirement_benefit_asset_balance___Appointee___nominal">#REF!</definedName>
    <definedName name="Retirement_benefit_asset_balance___Business___nominal">#REF!</definedName>
    <definedName name="Retirement_benefit_asset_balance___control___nominal.ADDN1">#REF!</definedName>
    <definedName name="Retirement_benefit_asset_balance___control___nominal.ADDN2">#REF!</definedName>
    <definedName name="Retirement_benefit_asset_balance___control___nominal.BR">#REF!</definedName>
    <definedName name="Retirement_benefit_asset_balance___control___nominal.WN">#REF!</definedName>
    <definedName name="Retirement_benefit_asset_balance___control___nominal.WR">#REF!</definedName>
    <definedName name="Retirement_benefit_asset_balance___control___nominal.WWN">#REF!</definedName>
    <definedName name="Retirement_benefit_asset_balance___Residential___nominal">#REF!</definedName>
    <definedName name="Retirement_benefit_asset_balance___Retail___nominal">#REF!</definedName>
    <definedName name="Retirement_benefit_asset_balance___Wholesale___nominal">#REF!</definedName>
    <definedName name="Retirement_benefit_liability_balance___Appointee___nominal">#REF!</definedName>
    <definedName name="Retirement_benefit_liability_balance___Business___nominal">#REF!</definedName>
    <definedName name="Retirement_benefit_liability_balance___control___nominal.ADDN1">#REF!</definedName>
    <definedName name="Retirement_benefit_liability_balance___control___nominal.ADDN2">#REF!</definedName>
    <definedName name="Retirement_benefit_liability_balance___control___nominal.BR">#REF!</definedName>
    <definedName name="Retirement_benefit_liability_balance___control___nominal.WN">#REF!</definedName>
    <definedName name="Retirement_benefit_liability_balance___control___nominal.WR">#REF!</definedName>
    <definedName name="Retirement_benefit_liability_balance___control___nominal.WWN">#REF!</definedName>
    <definedName name="Retirement_benefit_liability_balance___Residential___nominal">#REF!</definedName>
    <definedName name="Retirement_benefit_liability_balance___Retail___nominal">#REF!</definedName>
    <definedName name="Retirement_benefit_liability_balance___Wholesale___nominal">#REF!</definedName>
    <definedName name="Return_on_2020_25_RCV___nominal.ADDN1">#REF!</definedName>
    <definedName name="Return_on_2020_25_RCV___nominal.ADDN2">#REF!</definedName>
    <definedName name="Return_on_2020_25_RCV___nominal.BR">#REF!</definedName>
    <definedName name="Return_on_2020_25_RCV___nominal.WN">#REF!</definedName>
    <definedName name="Return_on_2020_25_RCV___nominal.WR">#REF!</definedName>
    <definedName name="Return_on_2020_25_RCV___nominal.WWN">#REF!</definedName>
    <definedName name="Return_on_2020_25_RCV___real.ADDN1">#REF!</definedName>
    <definedName name="Return_on_2020_25_RCV___real.ADDN2">#REF!</definedName>
    <definedName name="Return_on_2020_25_RCV___real.BR">#REF!</definedName>
    <definedName name="Return_on_2020_25_RCV___real.WN">#REF!</definedName>
    <definedName name="Return_on_2020_25_RCV___real.WR">#REF!</definedName>
    <definedName name="Return_on_2020_25_RCV___real.WWN">#REF!</definedName>
    <definedName name="Return_on_Capital____control___real.ADDN1">#REF!</definedName>
    <definedName name="Return_on_Capital____control___real.ADDN2">#REF!</definedName>
    <definedName name="Return_on_Capital____control___real.BR">#REF!</definedName>
    <definedName name="Return_on_Capital____control___real.WN">#REF!</definedName>
    <definedName name="Return_on_Capital____control___real.WR">#REF!</definedName>
    <definedName name="Return_on_Capital____control___real.WWN">#REF!</definedName>
    <definedName name="Return_on_Capital___nominal.ADDN1">#REF!</definedName>
    <definedName name="Return_on_Capital___nominal.ADDN2">#REF!</definedName>
    <definedName name="Return_on_Capital___nominal.BR">#REF!</definedName>
    <definedName name="Return_on_Capital___nominal.WN">#REF!</definedName>
    <definedName name="Return_on_Capital___nominal.WR">#REF!</definedName>
    <definedName name="Return_on_Capital___nominal.WWN">#REF!</definedName>
    <definedName name="Return_on_Capital___real.ADDN1">#REF!</definedName>
    <definedName name="Return_on_Capital___real.ADDN2">#REF!</definedName>
    <definedName name="Return_on_Capital___real.BR">#REF!</definedName>
    <definedName name="Return_on_Capital___real.WN">#REF!</definedName>
    <definedName name="Return_on_Capital___real.WR">#REF!</definedName>
    <definedName name="Return_on_Capital___real.WWN">#REF!</definedName>
    <definedName name="Return_on_Capital___real___ADDN1">#REF!</definedName>
    <definedName name="Return_on_Capital___real___ADDN2">#REF!</definedName>
    <definedName name="Return_on_Capital___real___BR">#REF!</definedName>
    <definedName name="Return_on_Capital___real___WN">#REF!</definedName>
    <definedName name="Return_on_Capital___real___WR">#REF!</definedName>
    <definedName name="Return_on_Capital___real___WWN">#REF!</definedName>
    <definedName name="Return_on_capital_employed___ROCE____Appointee">#REF!</definedName>
    <definedName name="Return_on_capital_employed___ROCE____Control.ADDN1">#REF!</definedName>
    <definedName name="Return_on_capital_employed___ROCE____Control.ADDN2">#REF!</definedName>
    <definedName name="Return_on_capital_employed___ROCE____Control.BR">#REF!</definedName>
    <definedName name="Return_on_capital_employed___ROCE____Control.WN">#REF!</definedName>
    <definedName name="Return_on_capital_employed___ROCE____Control.WR">#REF!</definedName>
    <definedName name="Return_on_capital_employed___ROCE____Control.WWN">#REF!</definedName>
    <definedName name="Return_on_capital_employed___ROCE___building_blocks____Wholesale">#REF!</definedName>
    <definedName name="Return_on_Post_2025_RCV___nominal.ADDN1">#REF!</definedName>
    <definedName name="Return_on_Post_2025_RCV___nominal.ADDN2">#REF!</definedName>
    <definedName name="Return_on_Post_2025_RCV___nominal.BR">#REF!</definedName>
    <definedName name="Return_on_Post_2025_RCV___nominal.WN">#REF!</definedName>
    <definedName name="Return_on_Post_2025_RCV___nominal.WR">#REF!</definedName>
    <definedName name="Return_on_Post_2025_RCV___nominal.WWN">#REF!</definedName>
    <definedName name="Return_on_Post_2025_RCV___real.ADDN1">#REF!</definedName>
    <definedName name="Return_on_Post_2025_RCV___real.ADDN2">#REF!</definedName>
    <definedName name="Return_on_Post_2025_RCV___real.BR">#REF!</definedName>
    <definedName name="Return_on_Post_2025_RCV___real.WN">#REF!</definedName>
    <definedName name="Return_on_Post_2025_RCV___real.WR">#REF!</definedName>
    <definedName name="Return_on_Post_2025_RCV___real.WWN">#REF!</definedName>
    <definedName name="Return_on_Pre_2020_RCV___nominal.ADDN1">#REF!</definedName>
    <definedName name="Return_on_Pre_2020_RCV___nominal.ADDN2">#REF!</definedName>
    <definedName name="Return_on_Pre_2020_RCV___nominal.BR">#REF!</definedName>
    <definedName name="Return_on_Pre_2020_RCV___nominal.WN">#REF!</definedName>
    <definedName name="Return_on_Pre_2020_RCV___nominal.WR">#REF!</definedName>
    <definedName name="Return_on_Pre_2020_RCV___nominal.WWN">#REF!</definedName>
    <definedName name="Return_on_Pre_2020_RCV___real.ADDN1">#REF!</definedName>
    <definedName name="Return_on_Pre_2020_RCV___real.ADDN2">#REF!</definedName>
    <definedName name="Return_on_Pre_2020_RCV___real.BR">#REF!</definedName>
    <definedName name="Return_on_Pre_2020_RCV___real.WN">#REF!</definedName>
    <definedName name="Return_on_Pre_2020_RCV___real.WR">#REF!</definedName>
    <definedName name="Return_on_Pre_2020_RCV___real.WWN">#REF!</definedName>
    <definedName name="Returns">#REF!</definedName>
    <definedName name="Rev_Q">#REF!</definedName>
    <definedName name="Revenue">#REF!</definedName>
    <definedName name="Revenue___Appointee___nominal">#REF!</definedName>
    <definedName name="Revenue___Retail___nominal">#REF!</definedName>
    <definedName name="Revenue_excl._tax__reprofiling_and_post_financeability___real___ADDN1">#REF!</definedName>
    <definedName name="Revenue_excl._tax__reprofiling_and_post_financeability___real___ADDN2">#REF!</definedName>
    <definedName name="Revenue_excl._tax_charge__reprofiling_and_post_financeability___real___BR">#REF!</definedName>
    <definedName name="Revenue_excl._tax_charge__reprofiling_and_post_financeability___real___WN">#REF!</definedName>
    <definedName name="Revenue_excl._tax_charge__reprofiling_and_post_financeability___real___WR">#REF!</definedName>
    <definedName name="Revenue_excl._tax_charge__reprofiling_and_post_financeability___real___WWN">#REF!</definedName>
    <definedName name="Revenue_inc._tax_charge__reprofiling_and_post_financeability___real___ADDN1">#REF!</definedName>
    <definedName name="Revenue_inc._tax_charge__reprofiling_and_post_financeability___real___ADDN2">#REF!</definedName>
    <definedName name="Revenue_inc._tax_charge__reprofiling_and_post_financeability___real___BR">#REF!</definedName>
    <definedName name="Revenue_inc._tax_charge__reprofiling_and_post_financeability___real___WN">#REF!</definedName>
    <definedName name="Revenue_inc._tax_charge__reprofiling_and_post_financeability___real___WR">#REF!</definedName>
    <definedName name="Revenue_inc._tax_charge__reprofiling_and_post_financeability___real___WWN">#REF!</definedName>
    <definedName name="Revenue_requirement_excl._tax_charge___before_override___nominal.ADDN1">#REF!</definedName>
    <definedName name="Revenue_requirement_excl._tax_charge___before_override___nominal.ADDN2">#REF!</definedName>
    <definedName name="Revenue_requirement_excl._tax_charge___before_override___nominal.BR">#REF!</definedName>
    <definedName name="Revenue_requirement_excl._tax_charge___before_override___nominal.WN">#REF!</definedName>
    <definedName name="Revenue_requirement_excl._tax_charge___before_override___nominal.WR">#REF!</definedName>
    <definedName name="Revenue_requirement_excl._tax_charge___before_override___nominal.WWN">#REF!</definedName>
    <definedName name="Revenue_requirement_excl._tax_charge___before_override___real.ADDN1">#REF!</definedName>
    <definedName name="Revenue_requirement_excl._tax_charge___before_override___real.ADDN2">#REF!</definedName>
    <definedName name="Revenue_requirement_excl._tax_charge___before_override___real.BR">#REF!</definedName>
    <definedName name="Revenue_requirement_excl._tax_charge___before_override___real.WN">#REF!</definedName>
    <definedName name="Revenue_requirement_excl._tax_charge___before_override___real.WR">#REF!</definedName>
    <definedName name="Revenue_requirement_excl._tax_charge___before_override___real.WWN">#REF!</definedName>
    <definedName name="Revenue_requirement_excl._tax_charge___nominal.ADDN1">#REF!</definedName>
    <definedName name="Revenue_requirement_excl._tax_charge___nominal.ADDN2">#REF!</definedName>
    <definedName name="Revenue_requirement_excl._tax_charge___nominal.BR">#REF!</definedName>
    <definedName name="Revenue_requirement_excl._tax_charge___nominal.WN">#REF!</definedName>
    <definedName name="Revenue_requirement_excl._tax_charge___nominal.WR">#REF!</definedName>
    <definedName name="Revenue_requirement_excl._tax_charge___nominal.WWN">#REF!</definedName>
    <definedName name="Revenue_requirement_excl._tax_charge___real.ADDN1">#REF!</definedName>
    <definedName name="Revenue_requirement_excl._tax_charge___real.ADDN2">#REF!</definedName>
    <definedName name="Revenue_requirement_excl._tax_charge___real.BR">#REF!</definedName>
    <definedName name="Revenue_requirement_excl._tax_charge___real.WN">#REF!</definedName>
    <definedName name="Revenue_requirement_excl._tax_charge___real.WR">#REF!</definedName>
    <definedName name="Revenue_requirement_excl._tax_charge___real.WWN">#REF!</definedName>
    <definedName name="Revenue_requirement_excl._tax_charge_and_revenue_adj.____control___real.ADDN1">#REF!</definedName>
    <definedName name="Revenue_requirement_excl._tax_charge_and_revenue_adj.____control___real.ADDN2">#REF!</definedName>
    <definedName name="Revenue_requirement_excl._tax_charge_and_revenue_adj.____control___real.BR">#REF!</definedName>
    <definedName name="Revenue_requirement_excl._tax_charge_and_revenue_adj.____control___real.WN">#REF!</definedName>
    <definedName name="Revenue_requirement_excl._tax_charge_and_revenue_adj.____control___real.WR">#REF!</definedName>
    <definedName name="Revenue_requirement_excl._tax_charge_and_revenue_adj.____control___real.WWN">#REF!</definedName>
    <definedName name="Revenue_requirement_incl._tax_charge___Wholesale___nominal">#REF!</definedName>
    <definedName name="Revenue_requirement_with_impact_of_reprofiling_excl._tax_charge___nominal.ADDN1">#REF!</definedName>
    <definedName name="Revenue_requirement_with_impact_of_reprofiling_excl._tax_charge___nominal.ADDN2">#REF!</definedName>
    <definedName name="Revenue_requirement_with_impact_of_reprofiling_excl._tax_charge___nominal.BR">#REF!</definedName>
    <definedName name="Revenue_requirement_with_impact_of_reprofiling_excl._tax_charge___nominal.WN">#REF!</definedName>
    <definedName name="Revenue_requirement_with_impact_of_reprofiling_excl._tax_charge___nominal.WR">#REF!</definedName>
    <definedName name="Revenue_requirement_with_impact_of_reprofiling_excl._tax_charge___nominal.WWN">#REF!</definedName>
    <definedName name="Revenue_requirement_with_impact_of_reprofiling_excl._tax_charge___real.ADDN1">#REF!</definedName>
    <definedName name="Revenue_requirement_with_impact_of_reprofiling_excl._tax_charge___real.ADDN2">#REF!</definedName>
    <definedName name="Revenue_requirement_with_impact_of_reprofiling_excl._tax_charge___real.BR">#REF!</definedName>
    <definedName name="Revenue_requirement_with_impact_of_reprofiling_excl._tax_charge___real.WN">#REF!</definedName>
    <definedName name="Revenue_requirement_with_impact_of_reprofiling_excl._tax_charge___real.WR">#REF!</definedName>
    <definedName name="Revenue_requirement_with_impact_of_reprofiling_excl._tax_charge___real.WWN">#REF!</definedName>
    <definedName name="Revenue_requirement_with_impact_of_reprofiling_excl._tax_charge___wholesale___nominal">#REF!</definedName>
    <definedName name="RevenueAssumptions">#REF!</definedName>
    <definedName name="RevReq_Q">#REF!</definedName>
    <definedName name="RevRequirement">#REF!</definedName>
    <definedName name="rge">#REF!</definedName>
    <definedName name="rgwer">#REF!</definedName>
    <definedName name="Rigid_Diesel_0_Laden_km">#REF!</definedName>
    <definedName name="Rigid_Diesel_100_Laden_km">#REF!</definedName>
    <definedName name="Rigid_Diesel_25_Laden_km">#REF!</definedName>
    <definedName name="Rigid_Diesel_50_Laden_km">#REF!</definedName>
    <definedName name="Rigid_Diesel_75_Laden_km">#REF!</definedName>
    <definedName name="Rigid_Diesel_Average_CO2">#REF!</definedName>
    <definedName name="Rigid_Diesel_Average_km">#REF!</definedName>
    <definedName name="Rigid_Diesel_Average_Tonne_km">#REF!</definedName>
    <definedName name="Rigid_Diesel_Average_Tonne_km_CO2">#REF!</definedName>
    <definedName name="Rigid_Diesel_Heavy_0_Laden_CO2">#REF!</definedName>
    <definedName name="Rigid_Diesel_Heavy_0_Laden_km">#REF!</definedName>
    <definedName name="Rigid_Diesel_Heavy_100_Laden_km">#REF!</definedName>
    <definedName name="Rigid_Diesel_Heavy_50_Laden_km">#REF!</definedName>
    <definedName name="Rigid_Diesel_Heavy_Ave_Laden_CO2">#REF!</definedName>
    <definedName name="Rigid_Diesel_Heavy_Ave_Laden_km">#REF!</definedName>
    <definedName name="Rigid_Diesel_Heavy_Tonne_km">#REF!</definedName>
    <definedName name="Rigid_Diesel_Heavy_Tonne_km_CO2">#REF!</definedName>
    <definedName name="Rigid_Diesel_Light_0_Laden_CO2">#REF!</definedName>
    <definedName name="Rigid_Diesel_Light_0_Laden_km">#REF!</definedName>
    <definedName name="Rigid_Diesel_Light_100_Laden_CO2">#REF!</definedName>
    <definedName name="Rigid_Diesel_Light_100_Laden_km">#REF!</definedName>
    <definedName name="Rigid_Diesel_Light_50_Laden_CO2">#REF!</definedName>
    <definedName name="Rigid_Diesel_Light_50_Laden_km">#REF!</definedName>
    <definedName name="Rigid_Diesel_Light_Ave_Laden_CO2">#REF!</definedName>
    <definedName name="Rigid_Diesel_Light_Ave_Laden_km">#REF!</definedName>
    <definedName name="Rigid_Diesel_Light_Tonne_km">#REF!</definedName>
    <definedName name="Rigid_Diesel_Light_Tonne_km_CO2">#REF!</definedName>
    <definedName name="Rigid_Diesel_Lorry_0_Laden_FE">#REF!</definedName>
    <definedName name="Rigid_Diesel_Lorry_100_Laden_FE">#REF!</definedName>
    <definedName name="Rigid_Diesel_Lorry_25_Laden_FE">#REF!</definedName>
    <definedName name="Rigid_Diesel_Lorry_50_Laden_FE">#REF!</definedName>
    <definedName name="Rigid_Diesel_Lorry_75_Laden_FE">#REF!</definedName>
    <definedName name="Rigid_Diesel_Medium_0_Laden_CO2">#REF!</definedName>
    <definedName name="Rigid_Diesel_Medium_0_Laden_km">#REF!</definedName>
    <definedName name="Rigid_Diesel_Medium_100_Laden_CO2">#REF!</definedName>
    <definedName name="Rigid_Diesel_Medium_100_Laden_km">#REF!</definedName>
    <definedName name="Rigid_Diesel_Medium_50_Laden_CO2">#REF!</definedName>
    <definedName name="Rigid_Diesel_Medium_50_Laden_km">#REF!</definedName>
    <definedName name="Rigid_Diesel_Medium_Ave_Laden_CO2">#REF!</definedName>
    <definedName name="Rigid_Diesel_Medium_Ave_Laden_km">#REF!</definedName>
    <definedName name="Rigid_Diesel_Medium_Tonne_km">#REF!</definedName>
    <definedName name="Rigid_Diesel_Medium_Tonne_km_CO2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">#REF!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D">#REF!</definedName>
    <definedName name="ROC_Admin">#REF!</definedName>
    <definedName name="ROC_Drink">#REF!</definedName>
    <definedName name="ROC_kWh_conversion">#REF!</definedName>
    <definedName name="ROC_Sewage">#REF!</definedName>
    <definedName name="ROC_Sludge">#REF!</definedName>
    <definedName name="RPI" localSheetId="1">#REF!</definedName>
    <definedName name="RPI">#REF!</definedName>
    <definedName name="RPI_0203">#REF!</definedName>
    <definedName name="RPI_0708">#REF!</definedName>
    <definedName name="RPI_ILD_indexation_rate" localSheetId="1">#REF!</definedName>
    <definedName name="RPI_ILD_indexation_rate">#REF!</definedName>
    <definedName name="RPI_Index_linked_debt___nominal.ADDN1" localSheetId="1">#REF!</definedName>
    <definedName name="RPI_Index_linked_debt___nominal.ADDN1">#REF!</definedName>
    <definedName name="RPI_Index_linked_debt___nominal.ADDN1.BEG">#REF!</definedName>
    <definedName name="RPI_Index_linked_debt___nominal.ADDN2">#REF!</definedName>
    <definedName name="RPI_Index_linked_debt___nominal.ADDN2.BEG">#REF!</definedName>
    <definedName name="RPI_Index_linked_debt___nominal.BR">#REF!</definedName>
    <definedName name="RPI_Index_linked_debt___nominal.BR.BEG">#REF!</definedName>
    <definedName name="RPI_Index_linked_debt___nominal.WN">#REF!</definedName>
    <definedName name="RPI_Index_linked_debt___nominal.WN.BEG">#REF!</definedName>
    <definedName name="RPI_Index_linked_debt___nominal.WR">#REF!</definedName>
    <definedName name="RPI_Index_linked_debt___nominal.WR.BEG">#REF!</definedName>
    <definedName name="RPI_Index_linked_debt___nominal.WWN">#REF!</definedName>
    <definedName name="RPI_Index_linked_debt___nominal.WWN.BEG">#REF!</definedName>
    <definedName name="RPI_Index_linked_debt_indexation___nominal.ADDN1">#REF!</definedName>
    <definedName name="RPI_Index_linked_debt_indexation___nominal.ADDN2">#REF!</definedName>
    <definedName name="RPI_Index_linked_debt_indexation___nominal.BR">#REF!</definedName>
    <definedName name="RPI_Index_linked_debt_indexation___nominal.WN">#REF!</definedName>
    <definedName name="RPI_Index_linked_debt_indexation___nominal.WR">#REF!</definedName>
    <definedName name="RPI_Index_linked_debt_indexation___nominal.WWN">#REF!</definedName>
    <definedName name="RPI_Interest_on_Index_linked_loans___control___nominal.ADDN1">#REF!</definedName>
    <definedName name="RPI_Interest_on_Index_linked_loans___control___nominal.ADDN2">#REF!</definedName>
    <definedName name="RPI_Interest_on_Index_linked_loans___control___nominal.BR">#REF!</definedName>
    <definedName name="RPI_Interest_on_Index_linked_loans___control___nominal.WN">#REF!</definedName>
    <definedName name="RPI_Interest_on_Index_linked_loans___control___nominal.WR">#REF!</definedName>
    <definedName name="RPI_Interest_on_Index_linked_loans___control___nominal.WWN">#REF!</definedName>
    <definedName name="RPI_opening_index_linked_debt___nominal.ADDN1">#REF!</definedName>
    <definedName name="RPI_opening_index_linked_debt___nominal.ADDN2">#REF!</definedName>
    <definedName name="RPI_opening_index_linked_debt___nominal.BR">#REF!</definedName>
    <definedName name="RPI_opening_index_linked_debt___nominal.WN">#REF!</definedName>
    <definedName name="RPI_opening_index_linked_debt___nominal.WR">#REF!</definedName>
    <definedName name="RPI_opening_index_linked_debt___nominal.WWN">#REF!</definedName>
    <definedName name="RSD_list">#REF!</definedName>
    <definedName name="rytry" localSheetId="1" hidden="1">{"NET",#N/A,FALSE,"401C11"}</definedName>
    <definedName name="rytry" localSheetId="3" hidden="1">{"NET",#N/A,FALSE,"401C11"}</definedName>
    <definedName name="rytry" localSheetId="4" hidden="1">{"NET",#N/A,FALSE,"401C11"}</definedName>
    <definedName name="rytry" hidden="1">{"NET",#N/A,FALSE,"401C11"}</definedName>
    <definedName name="s">#REF!</definedName>
    <definedName name="S_D">#REF!</definedName>
    <definedName name="S_GLAM" localSheetId="1">#REF!</definedName>
    <definedName name="S_GLAM">#REF!</definedName>
    <definedName name="S_YORKS" localSheetId="1">#REF!</definedName>
    <definedName name="S_YORKS">#REF!</definedName>
    <definedName name="S5_A_H">#REF!</definedName>
    <definedName name="S5_A_L">#REF!</definedName>
    <definedName name="S5_A_M">#REF!</definedName>
    <definedName name="S5_AW_H">#REF!</definedName>
    <definedName name="S5_AW_L">#REF!</definedName>
    <definedName name="S5_AW_M">#REF!</definedName>
    <definedName name="S5_E">#REF!</definedName>
    <definedName name="S5_misc">#REF!</definedName>
    <definedName name="S5_W">#REF!</definedName>
    <definedName name="SAM_CTRY_UK">#REF!</definedName>
    <definedName name="SAPBEXrevision" hidden="1">1</definedName>
    <definedName name="SAPBEXsysID" hidden="1">"BWB"</definedName>
    <definedName name="SAPBEXwbID" hidden="1">"49ZLUKBQR0WG29D9LLI3IBIIT"</definedName>
    <definedName name="SBaseG_Act">#REF!</definedName>
    <definedName name="SBaseG_BP">#REF!</definedName>
    <definedName name="SBaseG_FD">#REF!</definedName>
    <definedName name="SBaseN_Act">#REF!</definedName>
    <definedName name="SBaseN_FD">#REF!</definedName>
    <definedName name="SBU">#REF!</definedName>
    <definedName name="SBWBPinputs">#REF!</definedName>
    <definedName name="SBWBPtrans">#REF!</definedName>
    <definedName name="SBWtransition">#REF!</definedName>
    <definedName name="Scenario106">#REF!</definedName>
    <definedName name="Scenario206">#REF!</definedName>
    <definedName name="Scenario306">#REF!</definedName>
    <definedName name="ScenarioName">#REF!</definedName>
    <definedName name="Screenings_Grit_Landfill">#REF!</definedName>
    <definedName name="Screenings_Grit_Landfill_EF_CH4">#REF!</definedName>
    <definedName name="SecondRC04">#REF!</definedName>
    <definedName name="SecondRC05">#REF!</definedName>
    <definedName name="Selection.First">#REF!</definedName>
    <definedName name="Selection.Second">#REF!</definedName>
    <definedName name="SelectionFirst">#REF!</definedName>
    <definedName name="SEnhG_BP">#REF!</definedName>
    <definedName name="SEnhG_FD">#REF!</definedName>
    <definedName name="SEnhN_Act">#REF!</definedName>
    <definedName name="SEnhN_FD">#REF!</definedName>
    <definedName name="SEP01CIMM">#REF!</definedName>
    <definedName name="SESBPinputs">#REF!</definedName>
    <definedName name="SESBPtrans">#REF!</definedName>
    <definedName name="SEStransition">#REF!</definedName>
    <definedName name="Sewage_Rivers_Est_EF_N2O">#REF!</definedName>
    <definedName name="Sewage_Store_Thicken_EF_CH4">#REF!</definedName>
    <definedName name="Sewage_Treatment_EF_N2O">#REF!</definedName>
    <definedName name="SEWBPinputs">#REF!</definedName>
    <definedName name="SEWBPtrans">#REF!</definedName>
    <definedName name="SewGC">#REF!</definedName>
    <definedName name="sewIRE">#REF!</definedName>
    <definedName name="SewMNIgc">#REF!</definedName>
    <definedName name="SEWtransition">#REF!</definedName>
    <definedName name="SF6_as_a_tracer_Weight">#REF!</definedName>
    <definedName name="SF6_CO2eq_GWP">#REF!</definedName>
    <definedName name="SGross_Act">#REF!</definedName>
    <definedName name="SH_Freight_Tonne_km">#REF!</definedName>
    <definedName name="SH_Freight_Tonne_km_CO2">#REF!</definedName>
    <definedName name="SH_Freight_TonneMiles">#REF!</definedName>
    <definedName name="SH_Passenger_km">#REF!</definedName>
    <definedName name="sheet1">#REF!</definedName>
    <definedName name="SHROPS">#REF!</definedName>
    <definedName name="Single_Retail_income___real">#REF!</definedName>
    <definedName name="SIREN_Act">#REF!</definedName>
    <definedName name="sitelist">#REF!</definedName>
    <definedName name="SLO">#REF!</definedName>
    <definedName name="Sludge">#REF!</definedName>
    <definedName name="Sludge_AD_EF_CH4">#REF!</definedName>
    <definedName name="Sludge_AD_Land">#REF!</definedName>
    <definedName name="Sludge_AD_Land__EF_CH4">#REF!</definedName>
    <definedName name="Sludge_AD_Land2">#REF!</definedName>
    <definedName name="Sludge_AD_Landfill">#REF!</definedName>
    <definedName name="Sludge_AD_Landfill__EF_CH4">#REF!</definedName>
    <definedName name="Sludge_AD_Limed_Land2">#REF!</definedName>
    <definedName name="Sludge_APD">#REF!</definedName>
    <definedName name="Sludge_APD_EF_CH4">#REF!</definedName>
    <definedName name="Sludge_APD_Land">#REF!</definedName>
    <definedName name="Sludge_APD_Land_EF_CH4">#REF!</definedName>
    <definedName name="Sludge_APD_Land2">#REF!</definedName>
    <definedName name="Sludge_Comp_EF_CH4">#REF!</definedName>
    <definedName name="Sludge_Comp_EF_N2O">#REF!</definedName>
    <definedName name="Sludge_Comp_Land">#REF!</definedName>
    <definedName name="Sludge_Comp_Land_EF_CH4">#REF!</definedName>
    <definedName name="Sludge_Comp_Land2">#REF!</definedName>
    <definedName name="Sludge_composted">#REF!</definedName>
    <definedName name="Sludge_digested">#REF!</definedName>
    <definedName name="Sludge_Incin_N2O">#REF!</definedName>
    <definedName name="Sludge_Incinerated">#REF!</definedName>
    <definedName name="Sludge_Land">#REF!</definedName>
    <definedName name="Sludge_Land_EF_N2O">#REF!</definedName>
    <definedName name="Sludge_Land_Frac_GASM">#REF!</definedName>
    <definedName name="Sludge_Land_Frac_LEACH_H">#REF!</definedName>
    <definedName name="Sludge_Land_Leach_Roff_EF_N2O">#REF!</definedName>
    <definedName name="Sludge_Land_Volat_EF_N2O">#REF!</definedName>
    <definedName name="Sludge_Lime_Landfill">#REF!</definedName>
    <definedName name="Sludge_Lime_Landfill__EF_CH4">#REF!</definedName>
    <definedName name="Sludge_Limed_Land2">#REF!</definedName>
    <definedName name="Sludge_Raw_Land">#REF!</definedName>
    <definedName name="Sludge_Raw_Land__EF_CH4">#REF!</definedName>
    <definedName name="Sludge_Raw_Landfill">#REF!</definedName>
    <definedName name="Sludge_Raw_Landfill_EF_CH4">#REF!</definedName>
    <definedName name="Sludge_Raw_Limed_Land">#REF!</definedName>
    <definedName name="Sludge_Sec_Dig_AD_EF_CH4">#REF!</definedName>
    <definedName name="Sludge_THP">#REF!</definedName>
    <definedName name="Sludge_THP_EF_CH4">#REF!</definedName>
    <definedName name="Sludge_THP_Land">#REF!</definedName>
    <definedName name="Sludge_THP_Land_EF_CH4">#REF!</definedName>
    <definedName name="Sludge_THP_Land2">#REF!</definedName>
    <definedName name="SludgeToLand_AprDec_2005">#REF!</definedName>
    <definedName name="SludgeToLand_JanFeb_2006">#REF!</definedName>
    <definedName name="SludgeToLand_JanMar_2006">#REF!</definedName>
    <definedName name="Small_Bulk_CO2">#REF!</definedName>
    <definedName name="Small_Bulk_Tonne_km">#REF!</definedName>
    <definedName name="Small_Bulk_Tonne_km_CO2">#REF!</definedName>
    <definedName name="Small_Bulk_TonneMiles">#REF!</definedName>
    <definedName name="Small_Cont_Vessel_Tonne_km">#REF!</definedName>
    <definedName name="Small_Cont_Vessel_Tonne_km_CO2">#REF!</definedName>
    <definedName name="Small_Diesel_CO2">#REF!</definedName>
    <definedName name="Small_Diesel_Miles">#REF!</definedName>
    <definedName name="Small_Mbike_CO2">#REF!</definedName>
    <definedName name="Small_Mbike_Miles">#REF!</definedName>
    <definedName name="Small_Petrol_CO2">#REF!</definedName>
    <definedName name="Small_Petrol_Miles">#REF!</definedName>
    <definedName name="Small_Roro_CO2">#REF!</definedName>
    <definedName name="Small_Roro_TonneMiles">#REF!</definedName>
    <definedName name="Small_Tanker_CO2">#REF!</definedName>
    <definedName name="Small_Tanker_Tonne_km">#REF!</definedName>
    <definedName name="Small_Tanker_Tonne_km_CO2">#REF!</definedName>
    <definedName name="Small_Tanker_TonneMiles">#REF!</definedName>
    <definedName name="SMNIN_Act">#REF!</definedName>
    <definedName name="SNet_Act">#REF!</definedName>
    <definedName name="SNet_BP">#REF!</definedName>
    <definedName name="SNet_FD">#REF!</definedName>
    <definedName name="SOLREF">#REF!</definedName>
    <definedName name="SOMERSET">#REF!</definedName>
    <definedName name="sort" hidden="1">#REF!</definedName>
    <definedName name="SRNBPinputs">#REF!</definedName>
    <definedName name="SRNBPtrans">#REF!</definedName>
    <definedName name="SRNtransition">#REF!</definedName>
    <definedName name="SSCBPinputs">#REF!</definedName>
    <definedName name="SSCBPtrans">#REF!</definedName>
    <definedName name="SSCtransition">#REF!</definedName>
    <definedName name="ST_A_H">#REF!</definedName>
    <definedName name="ST_A_L">#REF!</definedName>
    <definedName name="ST_A_M">#REF!</definedName>
    <definedName name="ST_A_N">#REF!</definedName>
    <definedName name="ST_AW_H">#REF!</definedName>
    <definedName name="ST_AW_L">#REF!</definedName>
    <definedName name="ST_AW_M">#REF!</definedName>
    <definedName name="ST_AW_N">#REF!</definedName>
    <definedName name="ST_E">#REF!</definedName>
    <definedName name="ST_misc">#REF!</definedName>
    <definedName name="ST_W">#REF!</definedName>
    <definedName name="STAFFS">#REF!</definedName>
    <definedName name="stage">#REF!</definedName>
    <definedName name="Start_date">#REF!</definedName>
    <definedName name="StartYear">#REF!</definedName>
    <definedName name="StartYearRef">#REF!</definedName>
    <definedName name="StatTaxAdj">#REF!</definedName>
    <definedName name="STotalgross">#REF!</definedName>
    <definedName name="STRATAREA">#REF!</definedName>
    <definedName name="STWC">#REF!</definedName>
    <definedName name="STWConsents">#REF!</definedName>
    <definedName name="subline_matt_final">#REF!</definedName>
    <definedName name="SUBLINETARG">#REF!</definedName>
    <definedName name="SUBS">#REF!</definedName>
    <definedName name="SUFFOLK">#REF!</definedName>
    <definedName name="Summ">#REF!</definedName>
    <definedName name="SummaryActualcum">#REF!</definedName>
    <definedName name="Supply_demand_balance_scheme_classification">#REF!</definedName>
    <definedName name="SURREY">#REF!</definedName>
    <definedName name="SVTBPinputs">#REF!</definedName>
    <definedName name="SVTBPtrans">#REF!</definedName>
    <definedName name="SVTtransition">#REF!</definedName>
    <definedName name="SW">#REF!</definedName>
    <definedName name="SW_A_H">#REF!</definedName>
    <definedName name="SW_A_L">#REF!</definedName>
    <definedName name="SW_A_M">#REF!</definedName>
    <definedName name="SW_AW_H">#REF!</definedName>
    <definedName name="SW_AW_L">#REF!</definedName>
    <definedName name="SW_AW_M">#REF!</definedName>
    <definedName name="SW_E">#REF!</definedName>
    <definedName name="SW_G">#REF!</definedName>
    <definedName name="SW_W">#REF!</definedName>
    <definedName name="SWAH">#REF!</definedName>
    <definedName name="SWAL">#REF!</definedName>
    <definedName name="SWAM">#REF!</definedName>
    <definedName name="SWAWH">#REF!</definedName>
    <definedName name="SWAWL">#REF!</definedName>
    <definedName name="SWAWM">#REF!</definedName>
    <definedName name="SWE">#REF!</definedName>
    <definedName name="SWG">#REF!</definedName>
    <definedName name="SWI">#REF!</definedName>
    <definedName name="Switch">#REF!</definedName>
    <definedName name="Switch_____of_dividends_issued_as_scrip_shares">#REF!</definedName>
    <definedName name="Switch_____of_ILD">#REF!</definedName>
    <definedName name="Switch_____of_ordinary_dividends_paid_as_interim_dividend">#REF!</definedName>
    <definedName name="Switch____HH_Advance_receipt_creditor_days">#REF!</definedName>
    <definedName name="Switch___adjustment_to_tax_payment">#REF!</definedName>
    <definedName name="Switch___Adjustment_to_Wholesale_revenue_requirement___real">#REF!</definedName>
    <definedName name="Switch___Allowable_depreciation_on_capitalised_revenue___active___control">#REF!</definedName>
    <definedName name="Switch___Alternative_revenue_value___real.ADDN1">#REF!</definedName>
    <definedName name="Switch___Alternative_revenue_value___real.ADDN2">#REF!</definedName>
    <definedName name="Switch___Alternative_revenue_value___real.BR">#REF!</definedName>
    <definedName name="Switch___Alternative_revenue_value___real.WN">#REF!</definedName>
    <definedName name="Switch___Alternative_revenue_value___real.WR">#REF!</definedName>
    <definedName name="Switch___Alternative_revenue_value___real.WWN">#REF!</definedName>
    <definedName name="Switch___Apply_adjustment_to_post_financeability_items_not_eligible_for_uplift.ADDN1">#REF!</definedName>
    <definedName name="Switch___Apply_adjustment_to_post_financeability_items_not_eligible_for_uplift.ADDN2">#REF!</definedName>
    <definedName name="Switch___Apply_adjustment_to_post_financeability_items_not_eligible_for_uplift.BR">#REF!</definedName>
    <definedName name="Switch___Apply_adjustment_to_post_financeability_items_not_eligible_for_uplift.WN">#REF!</definedName>
    <definedName name="Switch___Apply_adjustment_to_post_financeability_items_not_eligible_for_uplift.WR">#REF!</definedName>
    <definedName name="Switch___Apply_adjustment_to_post_financeability_items_not_eligible_for_uplift.WWN">#REF!</definedName>
    <definedName name="Switch___bank_interest_rate__receivable_">#REF!</definedName>
    <definedName name="Switch___Base_revenue_for_2024_25">#REF!</definedName>
    <definedName name="Switch___bioresources_TDS">#REF!</definedName>
    <definedName name="Switch___Blended_interest_rate">#REF!</definedName>
    <definedName name="Switch___Business__retail_total_allowed_depreciation___real">#REF!</definedName>
    <definedName name="Switch___Business_Advance_Receipts_Weighting___Unmeasured">#REF!</definedName>
    <definedName name="Switch___Business_Measured_income_accrual_Opening_balance____nominal">#REF!</definedName>
    <definedName name="Switch___Business_measured_income_proportion_of_total_Business_income">#REF!</definedName>
    <definedName name="Switch___Business_retail_advance_receipts_creditor_days">#REF!</definedName>
    <definedName name="Switch___Business_retail_average_cost_per_customer_in_Tariff_Band__Welsh_companies____real">#REF!</definedName>
    <definedName name="Switch___Business_retail_capital_expenditure">#REF!</definedName>
    <definedName name="Switch___Business_retail_debtors">#REF!</definedName>
    <definedName name="Switch___Business_retail_margin___Override">#REF!</definedName>
    <definedName name="Switch___Business_retail_measured_advance_receipts">#REF!</definedName>
    <definedName name="Switch___Business_retail_Measured_income_accrual_rate">#REF!</definedName>
    <definedName name="Switch___Business_retail_revenue_adjustment___real">#REF!</definedName>
    <definedName name="Switch___Business_retail_revenue_override___nominal">#REF!</definedName>
    <definedName name="Switch___Business_retail_unmeasured_advance_receipts">#REF!</definedName>
    <definedName name="Switch___Capex_creditor_days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>#REF!</definedName>
    <definedName name="Switch___Capital_expenditure_writing_down_allowance_special_rate_pool">#REF!</definedName>
    <definedName name="Switch___Capital_expenditure_writing_down_allowance_structures_and_buildings_pool">#REF!</definedName>
    <definedName name="Switch___Cash_and_cash_equivalents_initial_balance___control___nominal">#REF!</definedName>
    <definedName name="Switch___cost_to_serve">#REF!</definedName>
    <definedName name="Switch___Current_tax_liabilities___Appointee_b_f___nominal">#REF!</definedName>
    <definedName name="Switch___Debtors_other">#REF!</definedName>
    <definedName name="Switch___Depreciation_b_f___control___active___nominal">#REF!</definedName>
    <definedName name="Switch___Disallowable_expenditure___Change_in_general_provisions___control">#REF!</definedName>
    <definedName name="Switch___Dividend_creditors_wholesale_retail_split___business_retail___nominal">#REF!</definedName>
    <definedName name="Switch___Dividend_creditors_wholesale_retail_split___Dividend_creditors___residential_retail">#REF!</definedName>
    <definedName name="Switch___Dividend_yield">#REF!</definedName>
    <definedName name="Switch___DPC_and_infrastructure_costs">#REF!</definedName>
    <definedName name="Switch___Finance_lease_depreciation___control___nominal">#REF!</definedName>
    <definedName name="Switch___Fixed_asset_net_book_value_at_31_March___business_retail___nominal">#REF!</definedName>
    <definedName name="Switch___Fixed_asset_net_book_value_at_31_March___residential_retail___nominal">#REF!</definedName>
    <definedName name="Switch___Fixed_assets_b_f___control___active___nominal">#REF!</definedName>
    <definedName name="Switch___HH_Advance_receipts">#REF!</definedName>
    <definedName name="Switch___HH_income_accrual">#REF!</definedName>
    <definedName name="Switch___HH_trade_receivables">#REF!</definedName>
    <definedName name="Switch___Households_connected">#REF!</definedName>
    <definedName name="Switch___Inflation">#REF!</definedName>
    <definedName name="Switch___Innovation_funding">#REF!</definedName>
    <definedName name="Switch___Interest_rate___Business___Active">#REF!</definedName>
    <definedName name="Switch___interest_rate___residential">#REF!</definedName>
    <definedName name="Switch___interest_rate_on_fixed_rate_debt">#REF!</definedName>
    <definedName name="Switch___interest_rate_on_index_linked_debt">#REF!</definedName>
    <definedName name="Switch___Inventories_balance___control___nominal">#REF!</definedName>
    <definedName name="Switch___IRE_totex_adjustment_for_ACICR__Ofwat____Active">#REF!</definedName>
    <definedName name="Switch___Measured_unmeasured_charges">#REF!</definedName>
    <definedName name="Switch___Movement_in_intangible_asset_and_investments_balance__control">#REF!</definedName>
    <definedName name="Switch___Movement_in_other_liabilities___control">#REF!</definedName>
    <definedName name="Switch___Movement_in_provisions___control___nominal.ADDN1">#REF!</definedName>
    <definedName name="Switch___Movement_in_provisions___control___nominal.ADDN2">#REF!</definedName>
    <definedName name="Switch___Movement_in_provisions___control___nominal.BR">#REF!</definedName>
    <definedName name="Switch___Movement_in_provisions___control___nominal.WN">#REF!</definedName>
    <definedName name="Switch___Movement_in_provisions___control___nominal.WR">#REF!</definedName>
    <definedName name="Switch___Movement_in_provisions___control___nominal.WWN">#REF!</definedName>
    <definedName name="Switch___new_capital_expenditure___proportion_of_new_capital_expenditure_qualifying_for_a_full_deduction">#REF!</definedName>
    <definedName name="Switch___Notional_target_gearing___control.ADDN1">#REF!</definedName>
    <definedName name="Switch___Notional_target_gearing___control.ADDN2">#REF!</definedName>
    <definedName name="Switch___Notional_target_gearing___control.BR">#REF!</definedName>
    <definedName name="Switch___Notional_target_gearing___control.WN">#REF!</definedName>
    <definedName name="Switch___Notional_target_gearing___control.WR">#REF!</definedName>
    <definedName name="Switch___Notional_target_gearing___control.WWN">#REF!</definedName>
    <definedName name="Switch___Opening_Called_up_share_capital_balance__control">#REF!</definedName>
    <definedName name="Switch___Opening_Capex_creditors_balance___control___nominal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>#REF!</definedName>
    <definedName name="Switch___Opening_debt">#REF!</definedName>
    <definedName name="Switch___opening_deferred_tax_balance___control">#REF!</definedName>
    <definedName name="Switch___Opening_dividend_cashflow_balance">#REF!</definedName>
    <definedName name="Switch___Opening_Dividend_creditors_balance__control">#REF!</definedName>
    <definedName name="Switch___Opening_Intangible_asset_and_investments_balance___control___nominal">#REF!</definedName>
    <definedName name="Switch___Opening_Non_distributable_reserves_balance__control">#REF!</definedName>
    <definedName name="Switch___Opening_Other_creditors_balance___control___nominal">#REF!</definedName>
    <definedName name="Switch___Opening_Other_debtors_balance___control___nominal">#REF!</definedName>
    <definedName name="Switch___Opening_Other_liabilities_balance__control">#REF!</definedName>
    <definedName name="Switch___Opening_Provisions_balance__control">#REF!</definedName>
    <definedName name="Switch___Opening_retained_cash_balance___Business___nominal">#REF!</definedName>
    <definedName name="Switch___Opening_retained_cash_balance___Residential">#REF!</definedName>
    <definedName name="Switch___Opening_retained_earnings_balance___Business___nominal">#REF!</definedName>
    <definedName name="Switch___Opening_retained_earnings_balance___control">#REF!</definedName>
    <definedName name="Switch___Opening_Retirement_benefit_asset____liabilities__balance__control___nominal">#REF!</definedName>
    <definedName name="Switch___opening_tax_loss_balance___wholesale">#REF!</definedName>
    <definedName name="Switch___Opening_Trade_creditors_balance___control___nominal">#REF!</definedName>
    <definedName name="Switch___Opening_Trade_debtors_balance___control___nominal">#REF!</definedName>
    <definedName name="Switch___Ordinary_dividend__overrides_any_other_dividend_approach___post_override____nominal">#REF!</definedName>
    <definedName name="Switch___Ordinary_shares_issued___control___nominal">#REF!</definedName>
    <definedName name="Switch___Other_adjustments_to_taxable_profits___control___nominal">#REF!</definedName>
    <definedName name="Switch___Other_creditors_target_balance___control___nominal">#REF!</definedName>
    <definedName name="Switch___other_debtors_target_balance___control___nominal">#REF!</definedName>
    <definedName name="Switch___Other_non_price_control_income">#REF!</definedName>
    <definedName name="Switch___Other_operating_income">#REF!</definedName>
    <definedName name="Switch___Other_price_control_income">#REF!</definedName>
    <definedName name="Switch___Other_taxable_income___Amortisation_on_grants_and_contributions___control___nominal">#REF!</definedName>
    <definedName name="Switch___Other_taxable_income___Grants_and_contributions_taxable_on_receipt___control___nominal">#REF!</definedName>
    <definedName name="Switch___overdraft_interest_rate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>#REF!</definedName>
    <definedName name="Switch___PAYG">#REF!</definedName>
    <definedName name="Switch___Pension_contributions___control">#REF!</definedName>
    <definedName name="Switch___Pension_contributions___Retail">#REF!</definedName>
    <definedName name="Switch___Pension_deficit_repair_allowance___Wholesale">#REF!</definedName>
    <definedName name="Switch___Percentage_earnings_distributed_as_dividends">#REF!</definedName>
    <definedName name="Switch___Post_financeability_adjustments_eligible_for_tax_uplift">#REF!</definedName>
    <definedName name="Switch___Post_financeability_adjustments_not_eligible_for_tax_uplift">#REF!</definedName>
    <definedName name="Switch___Prior_period_company_residential_apportionment">#REF!</definedName>
    <definedName name="Switch___Proportion_of_capitalised_revenue_expenditure__infra___non_infra_">#REF!</definedName>
    <definedName name="Switch___Proportion_of_RPI_ILD">#REF!</definedName>
    <definedName name="Switch___proportion_of_taxable_profits_available_for_tax_loss_utilisation">#REF!</definedName>
    <definedName name="Switch___QAA_reward__penalty_">#REF!</definedName>
    <definedName name="Switch___RCV_Opening_balances_switch">#REF!</definedName>
    <definedName name="Switch___re_profiled_revenues_active_switch___Wholesale_control">#REF!</definedName>
    <definedName name="Switch___real_dividend_growth">#REF!</definedName>
    <definedName name="Switch___Reprofiling">#REF!</definedName>
    <definedName name="Switch___Residential_average_debtor_days">#REF!</definedName>
    <definedName name="Switch___Residential_net_margin">#REF!</definedName>
    <definedName name="Switch___Residential_Retail_allowed_depreciation">#REF!</definedName>
    <definedName name="Switch___Residential_retail_capital_expenditure">#REF!</definedName>
    <definedName name="Switch___Residential_retail_revenue_adjustment">#REF!</definedName>
    <definedName name="Switch___Retail___Corporation_tax_creditor_b_f___nominal">#REF!</definedName>
    <definedName name="Switch___Retail___Retail_creditor_months__Payment_terms___Business_retail_pays_wholesaler_in_arrears__advance_">#REF!</definedName>
    <definedName name="Switch___Retail_Costs">#REF!</definedName>
    <definedName name="Switch___Retail_creditor_months">#REF!</definedName>
    <definedName name="Switch___Retirement_benefit_asset____liability__balance___Retail___nominal">#REF!</definedName>
    <definedName name="Switch___Revenue_override.ADDN1">#REF!</definedName>
    <definedName name="Switch___Revenue_override.ADDN2">#REF!</definedName>
    <definedName name="Switch___Revenue_override.BR">#REF!</definedName>
    <definedName name="Switch___Revenue_override.WN">#REF!</definedName>
    <definedName name="Switch___Revenue_override.WR">#REF!</definedName>
    <definedName name="Switch___Revenue_override.WWN">#REF!</definedName>
    <definedName name="Switch___RPI_CPIH_wedge_for_RPI_ILD_indexation_rate">#REF!</definedName>
    <definedName name="Switch___Run_off_rate_for_Post_2025_RCV">#REF!</definedName>
    <definedName name="Switch___Run_off_rate_Pre_2025_RCV">#REF!</definedName>
    <definedName name="Switch___Tariff_band___net_margin_percentage">#REF!</definedName>
    <definedName name="Switch___Tariff_band___number_of_customers.1">#REF!</definedName>
    <definedName name="Switch___Tariff_band___number_of_customers.2">#REF!</definedName>
    <definedName name="Switch___Tariff_band___number_of_customers.3">#REF!</definedName>
    <definedName name="Switch___Tariff_band___wholesale_charge.1">#REF!</definedName>
    <definedName name="Switch___Tariff_band___wholesale_charge.2">#REF!</definedName>
    <definedName name="Switch___Tariff_band___wholesale_charge.3">#REF!</definedName>
    <definedName name="Switch___tax_cashflow_initial_balance">#REF!</definedName>
    <definedName name="Switch___Tax_liabilities___control___nominal">#REF!</definedName>
    <definedName name="Switch___Tax_loss_allowance___nominal">#REF!</definedName>
    <definedName name="Switch___Tax_rate">#REF!</definedName>
    <definedName name="Switch___Totex">#REF!</definedName>
    <definedName name="Switch___Trade_and_other_payables___Retail_other_payables">#REF!</definedName>
    <definedName name="Switch___Trade_and_other_payables___Retail_trade_payables">#REF!</definedName>
    <definedName name="Switch___Trade_and_other_payables___Wholesale_creditors___business_retail___nominal">#REF!</definedName>
    <definedName name="Switch___Trade_and_other_payables___Wholesale_creditors___residential_retail">#REF!</definedName>
    <definedName name="Switch___WACC">#REF!</definedName>
    <definedName name="Switch___Water_efficiency_funding">#REF!</definedName>
    <definedName name="Switch___Wholesale___Trade_creditor_days___control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>#REF!</definedName>
    <definedName name="Switch___Wholesale_and_retail_line_item_split___capex_creditors___residential_retail___nominal">#REF!</definedName>
    <definedName name="Switch___Wholesale_DB_pension_cash_excess_over_charge___real___control">#REF!</definedName>
    <definedName name="Switch___Wholesale_fixed_asset_life__post_override____control">#REF!</definedName>
    <definedName name="SWTBPinputs">#REF!</definedName>
    <definedName name="SWTBPtrans">#REF!</definedName>
    <definedName name="SWTtransition">#REF!</definedName>
    <definedName name="SWW">#REF!</definedName>
    <definedName name="T">#REF!</definedName>
    <definedName name="T_A_H">#REF!</definedName>
    <definedName name="T_A_M">#REF!</definedName>
    <definedName name="T_AW_H">#REF!</definedName>
    <definedName name="T_AW_M">#REF!</definedName>
    <definedName name="t_kg_conversion">#REF!</definedName>
    <definedName name="T_W">#REF!</definedName>
    <definedName name="T_W_M">#REF!</definedName>
    <definedName name="tab">#REF!</definedName>
    <definedName name="table">#REF!</definedName>
    <definedName name="TABLE0">#REF!</definedName>
    <definedName name="TABLE1">#REF!</definedName>
    <definedName name="TABLE10">#REF!</definedName>
    <definedName name="TABLE10A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8">#REF!</definedName>
    <definedName name="TABLE19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29">#REF!</definedName>
    <definedName name="TABLE3">#REF!</definedName>
    <definedName name="Table3.4" localSheetId="1" hidden="1">{"CHARGE",#N/A,FALSE,"401C11"}</definedName>
    <definedName name="Table3.4" localSheetId="3" hidden="1">{"CHARGE",#N/A,FALSE,"401C11"}</definedName>
    <definedName name="Table3.4" localSheetId="4" hidden="1">{"CHARGE",#N/A,FALSE,"401C11"}</definedName>
    <definedName name="Table3.4" hidden="1">{"CHARGE",#N/A,FALSE,"401C11"}</definedName>
    <definedName name="TABLE30">#REF!</definedName>
    <definedName name="TABLE31">#REF!</definedName>
    <definedName name="TABLE32">#REF!</definedName>
    <definedName name="TABLE32A">#REF!</definedName>
    <definedName name="TABLE33">#REF!</definedName>
    <definedName name="TABLE34">#REF!</definedName>
    <definedName name="TABLE35">#REF!</definedName>
    <definedName name="TABLE35A">#REF!</definedName>
    <definedName name="TABLE35B">#REF!</definedName>
    <definedName name="TABLE36">#REF!</definedName>
    <definedName name="TABLE36A">#REF!</definedName>
    <definedName name="TABLE36B">#REF!</definedName>
    <definedName name="TABLE37">#REF!</definedName>
    <definedName name="TABLE38">#REF!</definedName>
    <definedName name="TABLE39">#REF!</definedName>
    <definedName name="TABLE4">#REF!</definedName>
    <definedName name="TABLE41">#REF!</definedName>
    <definedName name="TABLE41TOTALS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REF">#REF!</definedName>
    <definedName name="TABLEX">#REF!</definedName>
    <definedName name="TARGDATA">#REF!</definedName>
    <definedName name="Target_level_of_ILD___nominal.ADDN1" localSheetId="1">#REF!</definedName>
    <definedName name="Target_level_of_ILD___nominal.ADDN1">#REF!</definedName>
    <definedName name="Target_level_of_ILD___nominal.ADDN2" localSheetId="1">#REF!</definedName>
    <definedName name="Target_level_of_ILD___nominal.ADDN2">#REF!</definedName>
    <definedName name="Target_level_of_ILD___nominal.BR" localSheetId="1">#REF!</definedName>
    <definedName name="Target_level_of_ILD___nominal.BR">#REF!</definedName>
    <definedName name="Target_level_of_ILD___nominal.WN">#REF!</definedName>
    <definedName name="Target_level_of_ILD___nominal.WR">#REF!</definedName>
    <definedName name="Target_level_of_ILD___nominal.WWN">#REF!</definedName>
    <definedName name="tariff">#REF!</definedName>
    <definedName name="Tariff_Band___Business_retail_average_cost_per_customer_inc_DPC__Welsh_companies____nominal.1">#REF!</definedName>
    <definedName name="Tariff_Band___Business_retail_average_cost_per_customer_inc_DPC__Welsh_companies____nominal.2">#REF!</definedName>
    <definedName name="Tariff_Band___Business_retail_average_cost_per_customer_inc_DPC__Welsh_companies____nominal.3">#REF!</definedName>
    <definedName name="Tariff_Band___Business_retail_average_cost_per_customer_inc_DPC__Welsh_companies____real.1">#REF!</definedName>
    <definedName name="Tariff_Band___Business_retail_average_cost_per_customer_inc_DPC__Welsh_companies____real.2">#REF!</definedName>
    <definedName name="Tariff_Band___Business_retail_average_cost_per_customer_inc_DPC__Welsh_companies____real.3">#REF!</definedName>
    <definedName name="Tariff_Band___Retail_cost_per_customer___nominal.1">#REF!</definedName>
    <definedName name="Tariff_Band___Retail_cost_per_customer___nominal.2">#REF!</definedName>
    <definedName name="Tariff_Band___Retail_cost_per_customer___nominal.3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>#REF!</definedName>
    <definedName name="Tariff_Band___Retail_cost_per_customer_inc_DPC___business_retail_revenue_adjustment___real.1">#REF!</definedName>
    <definedName name="Tariff_Band___Retail_cost_per_customer_inc_DPC___business_retail_revenue_adjustment___real.2">#REF!</definedName>
    <definedName name="Tariff_Band___Retail_cost_per_customer_inc_DPC___business_retail_revenue_adjustment___real.3">#REF!</definedName>
    <definedName name="Tariff_band___wholesale_charge___nominal.1">#REF!</definedName>
    <definedName name="Tariff_band___wholesale_charge___nominal.2">#REF!</definedName>
    <definedName name="Tariff_band___wholesale_charge___nominal.3">#REF!</definedName>
    <definedName name="Tariff_band___wholesale_charge_proportion.1">#REF!</definedName>
    <definedName name="Tariff_band___wholesale_charge_proportion.2">#REF!</definedName>
    <definedName name="Tariff_band___wholesale_charge_proportion.3">#REF!</definedName>
    <definedName name="Tax">#REF!</definedName>
    <definedName name="Tax___real___ADDN1">#REF!</definedName>
    <definedName name="Tax___real___ADDN2">#REF!</definedName>
    <definedName name="Tax___real___BR">#REF!</definedName>
    <definedName name="Tax___real___WN">#REF!</definedName>
    <definedName name="Tax___real___WR">#REF!</definedName>
    <definedName name="Tax___real___WWN">#REF!</definedName>
    <definedName name="Tax_by_tariff_band_check">#REF!</definedName>
    <definedName name="Tax_by_tariff_band_check_calc">#REF!</definedName>
    <definedName name="Tax_by_tariff_band_check_overall">#REF!</definedName>
    <definedName name="Tax_cash_balance_for_post_financeability_revenue___nominal.ADDN1">#REF!</definedName>
    <definedName name="Tax_cash_balance_for_post_financeability_revenue___nominal.ADDN1.BEG">#REF!</definedName>
    <definedName name="Tax_cash_balance_for_post_financeability_revenue___nominal.ADDN2">#REF!</definedName>
    <definedName name="Tax_cash_balance_for_post_financeability_revenue___nominal.ADDN2.BEG">#REF!</definedName>
    <definedName name="Tax_cash_balance_for_post_financeability_revenue___nominal.BR">#REF!</definedName>
    <definedName name="Tax_cash_balance_for_post_financeability_revenue___nominal.BR.BEG">#REF!</definedName>
    <definedName name="Tax_cash_balance_for_post_financeability_revenue___nominal.WN">#REF!</definedName>
    <definedName name="Tax_cash_balance_for_post_financeability_revenue___nominal.WN.BEG">#REF!</definedName>
    <definedName name="Tax_cash_balance_for_post_financeability_revenue___nominal.WR">#REF!</definedName>
    <definedName name="Tax_cash_balance_for_post_financeability_revenue___nominal.WR.BEG">#REF!</definedName>
    <definedName name="Tax_cash_balance_for_post_financeability_revenue___nominal.WWN">#REF!</definedName>
    <definedName name="Tax_cash_balance_for_post_financeability_revenue___nominal.WWN.BEG">#REF!</definedName>
    <definedName name="tax_cashflow_balance___wholesale___nominal.ADDN1">#REF!</definedName>
    <definedName name="tax_cashflow_balance___wholesale___nominal.ADDN1.BEG">#REF!</definedName>
    <definedName name="tax_cashflow_balance___wholesale___nominal.ADDN2">#REF!</definedName>
    <definedName name="tax_cashflow_balance___wholesale___nominal.ADDN2.BEG">#REF!</definedName>
    <definedName name="tax_cashflow_balance___wholesale___nominal.BR">#REF!</definedName>
    <definedName name="tax_cashflow_balance___wholesale___nominal.BR.BEG">#REF!</definedName>
    <definedName name="tax_cashflow_balance___wholesale___nominal.WN">#REF!</definedName>
    <definedName name="tax_cashflow_balance___wholesale___nominal.WN.BEG">#REF!</definedName>
    <definedName name="tax_cashflow_balance___wholesale___nominal.WR">#REF!</definedName>
    <definedName name="tax_cashflow_balance___wholesale___nominal.WR.BEG">#REF!</definedName>
    <definedName name="tax_cashflow_balance___wholesale___nominal.WWN">#REF!</definedName>
    <definedName name="tax_cashflow_balance___wholesale___nominal.WWN.BEG">#REF!</definedName>
    <definedName name="Tax_creditor_balance___Business___nominal">#REF!</definedName>
    <definedName name="Tax_creditor_balance___Business___nominal.BEG">#REF!</definedName>
    <definedName name="Tax_creditor_balance___Residential___nominal">#REF!</definedName>
    <definedName name="Tax_creditor_balance___Residential___nominal.BEG">#REF!</definedName>
    <definedName name="Tax_creditor_balance___Retail___nominal">#REF!</definedName>
    <definedName name="Tax_due_prior_to_apportionment___nominal.ADDN1">#REF!</definedName>
    <definedName name="Tax_due_prior_to_apportionment___nominal.ADDN2">#REF!</definedName>
    <definedName name="Tax_due_prior_to_apportionment___nominal.BR">#REF!</definedName>
    <definedName name="Tax_due_prior_to_apportionment___nominal.WN">#REF!</definedName>
    <definedName name="Tax_due_prior_to_apportionment___nominal.WR">#REF!</definedName>
    <definedName name="Tax_due_prior_to_apportionment___nominal.WWN">#REF!</definedName>
    <definedName name="Tax_due_prior_to_apportionment___post_financeability___nominal.ADDN1">#REF!</definedName>
    <definedName name="Tax_due_prior_to_apportionment___post_financeability___nominal.ADDN2">#REF!</definedName>
    <definedName name="Tax_due_prior_to_apportionment___post_financeability___nominal.BR">#REF!</definedName>
    <definedName name="Tax_due_prior_to_apportionment___post_financeability___nominal.WN">#REF!</definedName>
    <definedName name="Tax_due_prior_to_apportionment___post_financeability___nominal.WR">#REF!</definedName>
    <definedName name="Tax_due_prior_to_apportionment___post_financeability___nominal.WWN">#REF!</definedName>
    <definedName name="Tax_interest___control___nominal.ADDN1">#REF!</definedName>
    <definedName name="Tax_interest___control___nominal.ADDN2">#REF!</definedName>
    <definedName name="Tax_interest___control___nominal.BR">#REF!</definedName>
    <definedName name="Tax_interest___control___nominal.WN">#REF!</definedName>
    <definedName name="Tax_interest___control___nominal.WR">#REF!</definedName>
    <definedName name="Tax_interest___control___nominal.WWN">#REF!</definedName>
    <definedName name="Tax_loss_balance___control___nominal.ADDN1">#REF!</definedName>
    <definedName name="Tax_loss_balance___control___nominal.ADDN1.BEG">#REF!</definedName>
    <definedName name="Tax_loss_balance___control___nominal.ADDN2">#REF!</definedName>
    <definedName name="Tax_loss_balance___control___nominal.ADDN2.BEG">#REF!</definedName>
    <definedName name="Tax_loss_balance___control___nominal.BR">#REF!</definedName>
    <definedName name="Tax_loss_balance___control___nominal.BR.BEG">#REF!</definedName>
    <definedName name="Tax_loss_balance___control___nominal.WN">#REF!</definedName>
    <definedName name="Tax_loss_balance___control___nominal.WN.BEG">#REF!</definedName>
    <definedName name="Tax_loss_balance___control___nominal.WR">#REF!</definedName>
    <definedName name="Tax_loss_balance___control___nominal.WR.BEG">#REF!</definedName>
    <definedName name="Tax_loss_balance___control___nominal.WWN">#REF!</definedName>
    <definedName name="Tax_loss_balance___control___nominal.WWN.BEG">#REF!</definedName>
    <definedName name="Tax_loss_balance___post_financeability___wholesale___nominal.ADDN1">#REF!</definedName>
    <definedName name="Tax_loss_balance___post_financeability___wholesale___nominal.ADDN1.BEG">#REF!</definedName>
    <definedName name="Tax_loss_balance___post_financeability___wholesale___nominal.ADDN2">#REF!</definedName>
    <definedName name="Tax_loss_balance___post_financeability___wholesale___nominal.ADDN2.BEG">#REF!</definedName>
    <definedName name="Tax_loss_balance___post_financeability___wholesale___nominal.BR">#REF!</definedName>
    <definedName name="Tax_loss_balance___post_financeability___wholesale___nominal.BR.BEG">#REF!</definedName>
    <definedName name="Tax_loss_balance___post_financeability___wholesale___nominal.WN">#REF!</definedName>
    <definedName name="Tax_loss_balance___post_financeability___wholesale___nominal.WN.BEG">#REF!</definedName>
    <definedName name="Tax_loss_balance___post_financeability___wholesale___nominal.WR">#REF!</definedName>
    <definedName name="Tax_loss_balance___post_financeability___wholesale___nominal.WR.BEG">#REF!</definedName>
    <definedName name="Tax_loss_balance___post_financeability___wholesale___nominal.WWN">#REF!</definedName>
    <definedName name="Tax_loss_balance___post_financeability___wholesale___nominal.WWN.BEG">#REF!</definedName>
    <definedName name="Tax_loss_balance___post_financeability___wholesale_total___nominal">#REF!</definedName>
    <definedName name="Tax_loss_balance___wholesale_total___nominal">#REF!</definedName>
    <definedName name="Tax_loss_in_year___control___nominal.ADDN1">#REF!</definedName>
    <definedName name="Tax_loss_in_year___control___nominal.ADDN2">#REF!</definedName>
    <definedName name="Tax_loss_in_year___control___nominal.BR">#REF!</definedName>
    <definedName name="Tax_loss_in_year___control___nominal.WN">#REF!</definedName>
    <definedName name="Tax_loss_in_year___control___nominal.WR">#REF!</definedName>
    <definedName name="Tax_loss_in_year___control___nominal.WWN">#REF!</definedName>
    <definedName name="Tax_loss_in_year___post_financeability___wholesale___nominal.ADDN1">#REF!</definedName>
    <definedName name="Tax_loss_in_year___post_financeability___wholesale___nominal.ADDN2">#REF!</definedName>
    <definedName name="Tax_loss_in_year___post_financeability___wholesale___nominal.BR">#REF!</definedName>
    <definedName name="Tax_loss_in_year___post_financeability___wholesale___nominal.WN">#REF!</definedName>
    <definedName name="Tax_loss_in_year___post_financeability___wholesale___nominal.WR">#REF!</definedName>
    <definedName name="Tax_loss_in_year___post_financeability___wholesale___nominal.WWN">#REF!</definedName>
    <definedName name="Tax_loss_in_year___wholesale___nominal">#REF!</definedName>
    <definedName name="Tax_loss_in_year___wholesale___nominal_POS">#REF!</definedName>
    <definedName name="Tax_loss_in_year___wholesale___post_financeability___nominal">#REF!</definedName>
    <definedName name="Tax_loss_in_year___wholesale___post_financeability___nominal_POS">#REF!</definedName>
    <definedName name="Tax_loss_in_year___wholesale_total___nominal">#REF!</definedName>
    <definedName name="Tax_loss_in_year___wholesale_total___post_financeability___nominal">#REF!</definedName>
    <definedName name="Tax_loss_in_year_after_apportioned_profits___post_financeability___wholesale___nominal.ADDN1">#REF!</definedName>
    <definedName name="Tax_loss_in_year_after_apportioned_profits___post_financeability___wholesale___nominal.ADDN2">#REF!</definedName>
    <definedName name="Tax_loss_in_year_after_apportioned_profits___post_financeability___wholesale___nominal.BR">#REF!</definedName>
    <definedName name="Tax_loss_in_year_after_apportioned_profits___post_financeability___wholesale___nominal.WN">#REF!</definedName>
    <definedName name="Tax_loss_in_year_after_apportioned_profits___post_financeability___wholesale___nominal.WR">#REF!</definedName>
    <definedName name="Tax_loss_in_year_after_apportioned_profits___post_financeability___wholesale___nominal.WWN">#REF!</definedName>
    <definedName name="Tax_loss_in_year_after_apportioned_profits___wholesale___nominal.ADDN1">#REF!</definedName>
    <definedName name="Tax_loss_in_year_after_apportioned_profits___wholesale___nominal.ADDN2">#REF!</definedName>
    <definedName name="Tax_loss_in_year_after_apportioned_profits___wholesale___nominal.BR">#REF!</definedName>
    <definedName name="Tax_loss_in_year_after_apportioned_profits___wholesale___nominal.WN">#REF!</definedName>
    <definedName name="Tax_loss_in_year_after_apportioned_profits___wholesale___nominal.WR">#REF!</definedName>
    <definedName name="Tax_loss_in_year_after_apportioned_profits___wholesale___nominal.WWN">#REF!</definedName>
    <definedName name="Tax_loss_utilisation___wholesale___nominal">#REF!</definedName>
    <definedName name="Tax_loss_utilisation___wholesale___post_financeability___nominal">#REF!</definedName>
    <definedName name="Tax_losses_available_for_utilisation____post_financeability___nominal.ADDN1">#REF!</definedName>
    <definedName name="Tax_losses_available_for_utilisation____post_financeability___nominal.ADDN2">#REF!</definedName>
    <definedName name="Tax_losses_available_for_utilisation____post_financeability___nominal.BR">#REF!</definedName>
    <definedName name="Tax_losses_available_for_utilisation____post_financeability___nominal.WN">#REF!</definedName>
    <definedName name="Tax_losses_available_for_utilisation____post_financeability___nominal.WR">#REF!</definedName>
    <definedName name="Tax_losses_available_for_utilisation____post_financeability___nominal.WWN">#REF!</definedName>
    <definedName name="Tax_losses_available_for_utilisation___nominal.ADDN1">#REF!</definedName>
    <definedName name="Tax_losses_available_for_utilisation___nominal.ADDN2">#REF!</definedName>
    <definedName name="Tax_losses_available_for_utilisation___nominal.BR">#REF!</definedName>
    <definedName name="Tax_losses_available_for_utilisation___nominal.WN">#REF!</definedName>
    <definedName name="Tax_losses_available_for_utilisation___nominal.WR">#REF!</definedName>
    <definedName name="Tax_losses_available_for_utilisation___nominal.WWN">#REF!</definedName>
    <definedName name="Tax_on_retail_post_financeability_adjustments___nominal">#REF!</definedName>
    <definedName name="Tax_paid___Appointee___nominal">#REF!</definedName>
    <definedName name="Tax_paid___Appointee___nominal.NEG">#REF!</definedName>
    <definedName name="Tax_paid___control___nominal.ADDN1">#REF!</definedName>
    <definedName name="Tax_paid___control___nominal.ADDN1.NEG">#REF!</definedName>
    <definedName name="Tax_paid___control___nominal.ADDN2">#REF!</definedName>
    <definedName name="Tax_paid___control___nominal.ADDN2.NEG">#REF!</definedName>
    <definedName name="Tax_paid___control___nominal.BR">#REF!</definedName>
    <definedName name="Tax_paid___control___nominal.BR.NEG">#REF!</definedName>
    <definedName name="Tax_paid___control___nominal.WN">#REF!</definedName>
    <definedName name="Tax_paid___control___nominal.WN.NEG">#REF!</definedName>
    <definedName name="Tax_paid___control___nominal.WR">#REF!</definedName>
    <definedName name="Tax_paid___control___nominal.WR.NEG">#REF!</definedName>
    <definedName name="Tax_paid___control___nominal.WWN">#REF!</definedName>
    <definedName name="Tax_paid___control___nominal.WWN.NEG">#REF!</definedName>
    <definedName name="Tax_paid___control___real.ADDN1">#REF!</definedName>
    <definedName name="Tax_paid___control___real.ADDN2">#REF!</definedName>
    <definedName name="Tax_paid___control___real.BR">#REF!</definedName>
    <definedName name="Tax_paid___control___real.WN">#REF!</definedName>
    <definedName name="Tax_paid___control___real.WR">#REF!</definedName>
    <definedName name="Tax_paid___control___real.WWN">#REF!</definedName>
    <definedName name="Tax_paid___post_financeability___control___nominal.ADDN1">#REF!</definedName>
    <definedName name="Tax_paid___post_financeability___control___nominal.ADDN2">#REF!</definedName>
    <definedName name="Tax_paid___post_financeability___control___nominal.BR">#REF!</definedName>
    <definedName name="Tax_paid___post_financeability___control___nominal.WN">#REF!</definedName>
    <definedName name="Tax_paid___post_financeability___control___nominal.WR">#REF!</definedName>
    <definedName name="Tax_paid___post_financeability___control___nominal.WWN">#REF!</definedName>
    <definedName name="Tax_paid___post_financeability___control___real.ADDN1">#REF!</definedName>
    <definedName name="Tax_paid___post_financeability___control___real.ADDN2">#REF!</definedName>
    <definedName name="Tax_paid___post_financeability___control___real.BR">#REF!</definedName>
    <definedName name="Tax_paid___post_financeability___control___real.WN">#REF!</definedName>
    <definedName name="Tax_paid___post_financeability___control___real.WR">#REF!</definedName>
    <definedName name="Tax_paid___post_financeability___control___real.WWN">#REF!</definedName>
    <definedName name="Tax_paid___Retail___nominal">#REF!</definedName>
    <definedName name="Tax_paid___Retail___nominal.NEG">#REF!</definedName>
    <definedName name="Tax_paid___Wholesale___nominal">#REF!</definedName>
    <definedName name="Tax_paid___Wholesale___nominal.NEG">#REF!</definedName>
    <definedName name="Tax_paid__control.ADDN1">#REF!</definedName>
    <definedName name="Tax_paid__control.ADDN1.NEG">#REF!</definedName>
    <definedName name="Tax_paid__control.ADDN2">#REF!</definedName>
    <definedName name="Tax_paid__control.ADDN2.NEG">#REF!</definedName>
    <definedName name="Tax_paid__control.BR">#REF!</definedName>
    <definedName name="Tax_paid__control.BR.NEG">#REF!</definedName>
    <definedName name="Tax_paid__control.WN">#REF!</definedName>
    <definedName name="Tax_paid__control.WN.NEG">#REF!</definedName>
    <definedName name="Tax_paid__control.WR">#REF!</definedName>
    <definedName name="Tax_paid__control.WR.NEG">#REF!</definedName>
    <definedName name="Tax_paid__control.WWN">#REF!</definedName>
    <definedName name="Tax_paid__control.WWN.NEG">#REF!</definedName>
    <definedName name="Tax_profit_in_year___wholesale___nominal">#REF!</definedName>
    <definedName name="Tax_profit_in_year___wholesale___post_financeability___nominal">#REF!</definedName>
    <definedName name="Tax_Q">#REF!</definedName>
    <definedName name="Tax_revenue_associated_with_post_financeability___nominal.ADDN1">#REF!</definedName>
    <definedName name="Tax_revenue_associated_with_post_financeability___nominal.ADDN2">#REF!</definedName>
    <definedName name="Tax_revenue_associated_with_post_financeability___nominal.BR">#REF!</definedName>
    <definedName name="Tax_revenue_associated_with_post_financeability___nominal.WN">#REF!</definedName>
    <definedName name="Tax_revenue_associated_with_post_financeability___nominal.WR">#REF!</definedName>
    <definedName name="Tax_revenue_associated_with_post_financeability___nominal.WWN">#REF!</definedName>
    <definedName name="Tax_revenue_associated_with_post_financeability___wholesale___nominal">#REF!</definedName>
    <definedName name="Taxable_profit___loss____control___nominal.ADDN1">#REF!</definedName>
    <definedName name="Taxable_profit___loss____control___nominal.ADDN2">#REF!</definedName>
    <definedName name="Taxable_profit___loss____control___nominal.BR">#REF!</definedName>
    <definedName name="Taxable_profit___loss____control___nominal.WN">#REF!</definedName>
    <definedName name="Taxable_profit___loss____control___nominal.WR">#REF!</definedName>
    <definedName name="Taxable_profit___loss____control___nominal.WWN">#REF!</definedName>
    <definedName name="Taxable_profit___loss____nominal">#REF!</definedName>
    <definedName name="Taxable_profit___loss____post_financeability___control___nominal.ADDN1">#REF!</definedName>
    <definedName name="Taxable_profit___loss____post_financeability___control___nominal.ADDN2">#REF!</definedName>
    <definedName name="Taxable_profit___loss____post_financeability___control___nominal.BR">#REF!</definedName>
    <definedName name="Taxable_profit___loss____post_financeability___control___nominal.WN">#REF!</definedName>
    <definedName name="Taxable_profit___loss____post_financeability___control___nominal.WR">#REF!</definedName>
    <definedName name="Taxable_profit___loss____post_financeability___control___nominal.WWN">#REF!</definedName>
    <definedName name="Taxable_profit___loss____post_financeability___nominal">#REF!</definedName>
    <definedName name="Taxable_profit___loss____Wholesale___nominal">#REF!</definedName>
    <definedName name="Taxable_profit___loss____Wholesale___post_financeability___nominal">#REF!</definedName>
    <definedName name="Taxable_profit__loss____nominal.ADDN1">#REF!</definedName>
    <definedName name="Taxable_profit__loss____nominal.ADDN2">#REF!</definedName>
    <definedName name="Taxable_profit__loss____nominal.BR">#REF!</definedName>
    <definedName name="Taxable_profit__loss____nominal.WN">#REF!</definedName>
    <definedName name="Taxable_profit__loss____nominal.WR">#REF!</definedName>
    <definedName name="Taxable_profit__loss____nominal.WWN">#REF!</definedName>
    <definedName name="Taxable_profit__loss____post_financeability___nominal.ADDN1">#REF!</definedName>
    <definedName name="Taxable_profit__loss____post_financeability___nominal.ADDN2">#REF!</definedName>
    <definedName name="Taxable_profit__loss____post_financeability___nominal.BR">#REF!</definedName>
    <definedName name="Taxable_profit__loss____post_financeability___nominal.WN">#REF!</definedName>
    <definedName name="Taxable_profit__loss____post_financeability___nominal.WR">#REF!</definedName>
    <definedName name="Taxable_profit__loss____post_financeability___nominal.WWN">#REF!</definedName>
    <definedName name="Taxable_profit_after_offset_of_taxable_losses___wholesale___nominal">#REF!</definedName>
    <definedName name="Taxable_profit_after_offset_of_taxable_losses___wholesale___post_financeability___nominal">#REF!</definedName>
    <definedName name="TAXHP4">#REF!</definedName>
    <definedName name="tbl_Exportdata_17A">#REF!</definedName>
    <definedName name="tbl_Exportdata_17B">#REF!</definedName>
    <definedName name="TC">#REF!</definedName>
    <definedName name="Test23" localSheetId="1" hidden="1">{"NET",#N/A,FALSE,"401C11"}</definedName>
    <definedName name="Test23" localSheetId="3" hidden="1">{"NET",#N/A,FALSE,"401C11"}</definedName>
    <definedName name="Test23" localSheetId="4" hidden="1">{"NET",#N/A,FALSE,"401C11"}</definedName>
    <definedName name="Test23" hidden="1">{"NET",#N/A,FALSE,"401C11"}</definedName>
    <definedName name="TheList">#REF!</definedName>
    <definedName name="TheListHeader">#REF!</definedName>
    <definedName name="TheListRower">#REF!</definedName>
    <definedName name="Third_party___principal_service_revenues___nominal.ADDN1" localSheetId="1">#REF!</definedName>
    <definedName name="Third_party___principal_service_revenues___nominal.ADDN1">#REF!</definedName>
    <definedName name="Third_party___principal_service_revenues___nominal.ADDN2" localSheetId="1">#REF!</definedName>
    <definedName name="Third_party___principal_service_revenues___nominal.ADDN2">#REF!</definedName>
    <definedName name="Third_party___principal_service_revenues___nominal.BR" localSheetId="1">#REF!</definedName>
    <definedName name="Third_party___principal_service_revenues___nominal.BR">#REF!</definedName>
    <definedName name="Third_party___principal_service_revenues___nominal.WN">#REF!</definedName>
    <definedName name="Third_party___principal_service_revenues___nominal.WR">#REF!</definedName>
    <definedName name="Third_party___principal_service_revenues___nominal.WWN">#REF!</definedName>
    <definedName name="Third_party_and_principal_service_revenues___nominal.ADDN1">#REF!</definedName>
    <definedName name="Third_party_and_principal_service_revenues___nominal.ADDN2">#REF!</definedName>
    <definedName name="Third_party_and_principal_service_revenues___nominal.BR">#REF!</definedName>
    <definedName name="Third_party_and_principal_service_revenues___nominal.WN">#REF!</definedName>
    <definedName name="Third_party_and_principal_service_revenues___nominal.WR">#REF!</definedName>
    <definedName name="Third_party_and_principal_service_revenues___nominal.WWN">#REF!</definedName>
    <definedName name="Third_party_and_principal_service_revenues___real.ADDN1">#REF!</definedName>
    <definedName name="Third_party_and_principal_service_revenues___real.ADDN2">#REF!</definedName>
    <definedName name="Third_party_and_principal_service_revenues___real.BR">#REF!</definedName>
    <definedName name="Third_party_and_principal_service_revenues___real.WN">#REF!</definedName>
    <definedName name="Third_party_and_principal_service_revenues___real.WR">#REF!</definedName>
    <definedName name="Third_party_and_principal_service_revenues___real.WWN">#REF!</definedName>
    <definedName name="Third_party_and_principal_service_revenues___real___ADDN1">#REF!</definedName>
    <definedName name="Third_party_and_principal_service_revenues___real___ADDN2">#REF!</definedName>
    <definedName name="Third_party_and_principal_service_revenues___real___BR">#REF!</definedName>
    <definedName name="Third_party_and_principal_service_revenues___real___WN">#REF!</definedName>
    <definedName name="Third_party_and_principal_service_revenues___real___WR">#REF!</definedName>
    <definedName name="Third_party_and_principal_service_revenues___real___WWN">#REF!</definedName>
    <definedName name="Thousands">#REF!</definedName>
    <definedName name="Thousands_in_a_million">#REF!</definedName>
    <definedName name="tideway">#REF!</definedName>
    <definedName name="tidewayCAT">#REF!</definedName>
    <definedName name="tidewaySUMMARY">#REF!</definedName>
    <definedName name="tidewayTO">#REF!</definedName>
    <definedName name="time">#REF!</definedName>
    <definedName name="Timeline_label">#REF!</definedName>
    <definedName name="TimeRow">#REF!</definedName>
    <definedName name="TITLES">#REF!</definedName>
    <definedName name="TMSBPinputs">#REF!</definedName>
    <definedName name="TMSBPtrans">#REF!</definedName>
    <definedName name="TMStransition">#REF!</definedName>
    <definedName name="TOCFirstLine">#REF!</definedName>
    <definedName name="TOCobxActive_inputs">#REF!</definedName>
    <definedName name="TOCobxActive_inputs.Bioresources">#REF!</definedName>
    <definedName name="TOCobxActive_inputs.Business_retail">#REF!</definedName>
    <definedName name="TOCobxActive_inputs.Business_retail.Advance_receipts">#REF!</definedName>
    <definedName name="TOCobxActive_inputs.Business_retail.Charges">#REF!</definedName>
    <definedName name="TOCobxActive_inputs.Business_retail.Debt">#REF!</definedName>
    <definedName name="TOCobxActive_inputs.Business_retail.Dividends">#REF!</definedName>
    <definedName name="TOCobxActive_inputs.Business_retail.Opening_balances">#REF!</definedName>
    <definedName name="TOCobxActive_inputs.Business_retail.Other">#REF!</definedName>
    <definedName name="TOCobxActive_inputs.Business_retail.Tariff_band">#REF!</definedName>
    <definedName name="TOCobxActive_inputs.Business_retail.Working_capital">#REF!</definedName>
    <definedName name="TOCobxActive_inputs.Debt">#REF!</definedName>
    <definedName name="TOCobxActive_inputs.Debt.Cash">#REF!</definedName>
    <definedName name="TOCobxActive_inputs.Debt.Fixed_rate_debt">#REF!</definedName>
    <definedName name="TOCobxActive_inputs.Debt.Floating_rate_debt">#REF!</definedName>
    <definedName name="TOCobxActive_inputs.Debt.Index_linked_debt">#REF!</definedName>
    <definedName name="TOCobxActive_inputs.DPC">#REF!</definedName>
    <definedName name="TOCobxActive_inputs.Equity">#REF!</definedName>
    <definedName name="TOCobxActive_inputs.Equity.Assets">#REF!</definedName>
    <definedName name="TOCobxActive_inputs.Equity.Balance_sheet_movements">#REF!</definedName>
    <definedName name="TOCobxActive_inputs.Equity.Equity">#REF!</definedName>
    <definedName name="TOCobxActive_inputs.Equity.Equity.Dividends">#REF!</definedName>
    <definedName name="TOCobxActive_inputs.Indexation">#REF!</definedName>
    <definedName name="TOCobxActive_inputs.Indexation.CPI_H_">#REF!</definedName>
    <definedName name="TOCobxActive_inputs.Indexation.CPI_H__2022_23">#REF!</definedName>
    <definedName name="TOCobxActive_inputs.Opening_balances">#REF!</definedName>
    <definedName name="TOCobxActive_inputs.Other_active">#REF!</definedName>
    <definedName name="TOCobxActive_inputs.Other_revenue_adjustments">#REF!</definedName>
    <definedName name="TOCobxActive_inputs.Other_revenue_adjustments.Non_price_control_income">#REF!</definedName>
    <definedName name="TOCobxActive_inputs.Other_revenue_adjustments.Other_adjustments">#REF!</definedName>
    <definedName name="TOCobxActive_inputs.Other_revenue_adjustments.Other_revenue">#REF!</definedName>
    <definedName name="TOCobxActive_inputs.PAYG_and_run_off">#REF!</definedName>
    <definedName name="TOCobxActive_inputs.PAYG_and_run_off.PAYG">#REF!</definedName>
    <definedName name="TOCobxActive_inputs.PAYG_and_run_off.Run_off_rates">#REF!</definedName>
    <definedName name="TOCobxActive_inputs.Pensions">#REF!</definedName>
    <definedName name="TOCobxActive_inputs.Post_financeability">#REF!</definedName>
    <definedName name="TOCobxActive_inputs.RCV">#REF!</definedName>
    <definedName name="TOCobxActive_inputs.RCV.RCV_opening_balances">#REF!</definedName>
    <definedName name="TOCobxActive_inputs.Reprofiling">#REF!</definedName>
    <definedName name="TOCobxActive_inputs.Residential_retail">#REF!</definedName>
    <definedName name="TOCobxActive_inputs.Residential_retail.Cost_to_serve">#REF!</definedName>
    <definedName name="TOCobxActive_inputs.Residential_retail.Expenditure">#REF!</definedName>
    <definedName name="TOCobxActive_inputs.Residential_retail.HH_advance_receipts">#REF!</definedName>
    <definedName name="TOCobxActive_inputs.Residential_retail.Households_connected">#REF!</definedName>
    <definedName name="TOCobxActive_inputs.Residential_retail.Households_connected.Alternative_area_bill__SBB_only_">#REF!</definedName>
    <definedName name="TOCobxActive_inputs.Residential_retail.Measured_income_acrrual">#REF!</definedName>
    <definedName name="TOCobxActive_inputs.Residential_retail.Opening_balance">#REF!</definedName>
    <definedName name="TOCobxActive_inputs.Residential_retail.Other">#REF!</definedName>
    <definedName name="TOCobxActive_inputs.Residential_retail.Working_capital">#REF!</definedName>
    <definedName name="TOCobxActive_inputs.Tax">#REF!</definedName>
    <definedName name="TOCobxActive_inputs.Tax.Capital_allowances">#REF!</definedName>
    <definedName name="TOCobxActive_inputs.Totex">#REF!</definedName>
    <definedName name="TOCobxActive_inputs.Totex.Capex">#REF!</definedName>
    <definedName name="TOCobxActive_inputs.Totex.Grants_and_contributions">#REF!</definedName>
    <definedName name="TOCobxActive_inputs.Totex.Opex">#REF!</definedName>
    <definedName name="TOCobxActive_inputs.Wholesale_WACC">#REF!</definedName>
    <definedName name="TOCobxActive_inputs.Working_capital">#REF!</definedName>
    <definedName name="TOCobxActive_inputs.Working_capital.Creditor_days">#REF!</definedName>
    <definedName name="TOCobxActive_inputs.Working_capital.Creditor_days.HH_trade_debtors">#REF!</definedName>
    <definedName name="TOCobxActive_inputs.Working_capital.Trade_receivables">#REF!</definedName>
    <definedName name="TOCobxAppointee_FS_calcs">#REF!</definedName>
    <definedName name="TOCobxAppointee_FS_calcs.FS_calcs">#REF!</definedName>
    <definedName name="TOCobxAppointee_FS_calcs.Loans">#REF!</definedName>
    <definedName name="TOCobxAppointee_FS_calcs.P_L">#REF!</definedName>
    <definedName name="TOCobxAppointee_FS_calcs.P_L._EBIT_LESS_CURRENT_TAX_CHARGE__BUILDING_BLOCKS_METHOD__">#REF!</definedName>
    <definedName name="TOCobxAppointee_FS_calcs.RCV">#REF!</definedName>
    <definedName name="TOCobxAppointee_FS_calcs.Retained_cash">#REF!</definedName>
    <definedName name="TOCobxAppointee_FS_calcs.Retained_earnings">#REF!</definedName>
    <definedName name="TOCobxAppointee_FS_calcs.Revenue_and_income">#REF!</definedName>
    <definedName name="TOCobxAppointee_FS_calcs.Shares_and_dividends">#REF!</definedName>
    <definedName name="TOCobxAppointee_FS_calcs.Tax">#REF!</definedName>
    <definedName name="TOCobxAppointee_FS_calcs.Tax.Movement_in_deferred_tax_provision___check">#REF!</definedName>
    <definedName name="TOCobxBill_Module">#REF!</definedName>
    <definedName name="TOCobxBill_Module.All_households">#REF!</definedName>
    <definedName name="TOCobxBill_Module.Allowed_revenue_per_customer">#REF!</definedName>
    <definedName name="TOCobxBill_Module.Allowed_revenue_per_customer.Joint_service">#REF!</definedName>
    <definedName name="TOCobxBill_Module.Allowed_revenue_per_customer.Single_service">#REF!</definedName>
    <definedName name="TOCobxBill_Module.Average_bills">#REF!</definedName>
    <definedName name="TOCobxBill_Module.Average_bills.Addn_average_bill">#REF!</definedName>
    <definedName name="TOCobxBill_Module.Average_bills.Addn_average_bill.Alternative_area_bill_calculation__SBB_only__">#REF!</definedName>
    <definedName name="TOCobxBill_Module.Average_bills.WaSC_average_bill">#REF!</definedName>
    <definedName name="TOCobxBill_Module.Average_bills.WoC_average_bill">#REF!</definedName>
    <definedName name="TOCobxBill_Module.Dual_Service">#REF!</definedName>
    <definedName name="TOCobxBill_Module.Factors_for_bill_adjustment">#REF!</definedName>
    <definedName name="TOCobxBill_Module.Retail_Income">#REF!</definedName>
    <definedName name="TOCobxBill_Module.Single_Service">#REF!</definedName>
    <definedName name="TOCobxFinancial_indicators">#REF!</definedName>
    <definedName name="TOCobxFinancial_indicators.Ratios_by_wholesale_control">#REF!</definedName>
    <definedName name="TOCobxFinancial_indicators.Ratios_for_Appointee">#REF!</definedName>
    <definedName name="TOCobxFixed_Assets">#REF!</definedName>
    <definedName name="TOCobxFixed_Assets.Fixed_assets">#REF!</definedName>
    <definedName name="TOCobxFixed_Assets.Fixed_assets.Depreciation">#REF!</definedName>
    <definedName name="TOCobxHeadroom_check">#REF!</definedName>
    <definedName name="TOCobxHeadroom_check.Business_net_margin_tariff">#REF!</definedName>
    <definedName name="TOCobxHeadroom_check.Headroom_check_business">#REF!</definedName>
    <definedName name="TOCobxHeadroom_check.Headroom_check_residential">#REF!</definedName>
    <definedName name="TOCobxHeadroom_check.Net_margin_by_tariff_band_check">#REF!</definedName>
    <definedName name="TOCobxHeadroom_check.Tax_by_tariff_band_check">#REF!</definedName>
    <definedName name="TOCobxHeadroom_check.Working_capital_by_tariff_band_check">#REF!</definedName>
    <definedName name="TOCobxIndexation">#REF!</definedName>
    <definedName name="TOCobxIndexation.CPIH_Index_Calculations">#REF!</definedName>
    <definedName name="TOCobxIndexation.CPIH_Monthly_Index">#REF!</definedName>
    <definedName name="TOCobxIndexation.Indexation_of_indexed_linked_debt">#REF!</definedName>
    <definedName name="TOCobxInputs">#REF!</definedName>
    <definedName name="TOCobxInputs.Company_inputs">#REF!</definedName>
    <definedName name="TOCobxInputs.Company_inputs.Bio_resources">#REF!</definedName>
    <definedName name="TOCobxInputs.Company_inputs.Business_retail">#REF!</definedName>
    <definedName name="TOCobxInputs.Company_inputs.Business_retail.Advance_receipts">#REF!</definedName>
    <definedName name="TOCobxInputs.Company_inputs.Business_retail.Charges">#REF!</definedName>
    <definedName name="TOCobxInputs.Company_inputs.Business_retail.Debt">#REF!</definedName>
    <definedName name="TOCobxInputs.Company_inputs.Business_retail.Dividends">#REF!</definedName>
    <definedName name="TOCobxInputs.Company_inputs.Business_retail.Opening_balances">#REF!</definedName>
    <definedName name="TOCobxInputs.Company_inputs.Business_retail.Other">#REF!</definedName>
    <definedName name="TOCobxInputs.Company_inputs.Business_retail.Tariff_Band">#REF!</definedName>
    <definedName name="TOCobxInputs.Company_inputs.Business_retail.Working_capital">#REF!</definedName>
    <definedName name="TOCobxInputs.Company_inputs.Debt">#REF!</definedName>
    <definedName name="TOCobxInputs.Company_inputs.Debt.Cash">#REF!</definedName>
    <definedName name="TOCobxInputs.Company_inputs.Debt.Fixed_rate_debt">#REF!</definedName>
    <definedName name="TOCobxInputs.Company_inputs.Debt.Floating_rate_debt">#REF!</definedName>
    <definedName name="TOCobxInputs.Company_inputs.Debt.Index_linked_debt">#REF!</definedName>
    <definedName name="TOCobxInputs.Company_inputs.DPC">#REF!</definedName>
    <definedName name="TOCobxInputs.Company_inputs.Equity">#REF!</definedName>
    <definedName name="TOCobxInputs.Company_inputs.Equity.Assets">#REF!</definedName>
    <definedName name="TOCobxInputs.Company_inputs.Equity.Balance_sheet_movements">#REF!</definedName>
    <definedName name="TOCobxInputs.Company_inputs.Equity.Equity">#REF!</definedName>
    <definedName name="TOCobxInputs.Company_inputs.Equity.Equity.Dividends">#REF!</definedName>
    <definedName name="TOCobxInputs.Company_inputs.Indexation">#REF!</definedName>
    <definedName name="TOCobxInputs.Company_inputs.Indexation.CPI_H_">#REF!</definedName>
    <definedName name="TOCobxInputs.Company_inputs.Indexation.CPI_H__2022_23">#REF!</definedName>
    <definedName name="TOCobxInputs.Company_inputs.Opening_balances">#REF!</definedName>
    <definedName name="TOCobxInputs.Company_inputs.Other_revenue_adjustments">#REF!</definedName>
    <definedName name="TOCobxInputs.Company_inputs.Other_revenue_adjustments.Non_price_control_income">#REF!</definedName>
    <definedName name="TOCobxInputs.Company_inputs.Other_revenue_adjustments.Other_adjustments">#REF!</definedName>
    <definedName name="TOCobxInputs.Company_inputs.Other_revenue_adjustments.Other_income">#REF!</definedName>
    <definedName name="TOCobxInputs.Company_inputs.PAYG_and_run_off">#REF!</definedName>
    <definedName name="TOCobxInputs.Company_inputs.PAYG_and_run_off.PAYG">#REF!</definedName>
    <definedName name="TOCobxInputs.Company_inputs.PAYG_and_run_off.Run_off">#REF!</definedName>
    <definedName name="TOCobxInputs.Company_inputs.Pensions">#REF!</definedName>
    <definedName name="TOCobxInputs.Company_inputs.Post_financeability">#REF!</definedName>
    <definedName name="TOCobxInputs.Company_inputs.RCV">#REF!</definedName>
    <definedName name="TOCobxInputs.Company_inputs.RCV.RCV_opening_balances">#REF!</definedName>
    <definedName name="TOCobxInputs.Company_inputs.Reprofiling">#REF!</definedName>
    <definedName name="TOCobxInputs.Company_inputs.Residential_retail">#REF!</definedName>
    <definedName name="TOCobxInputs.Company_inputs.Residential_retail.Cost_to_serve">#REF!</definedName>
    <definedName name="TOCobxInputs.Company_inputs.Residential_retail.Expenditure">#REF!</definedName>
    <definedName name="TOCobxInputs.Company_inputs.Residential_retail.HH_Advance_receipts">#REF!</definedName>
    <definedName name="TOCobxInputs.Company_inputs.Residential_retail.HH_connected">#REF!</definedName>
    <definedName name="TOCobxInputs.Company_inputs.Residential_retail.Measured_income_accrual">#REF!</definedName>
    <definedName name="TOCobxInputs.Company_inputs.Residential_retail.Opening_balances">#REF!</definedName>
    <definedName name="TOCobxInputs.Company_inputs.Residential_retail.Other">#REF!</definedName>
    <definedName name="TOCobxInputs.Company_inputs.Residential_retail.Working_capital">#REF!</definedName>
    <definedName name="TOCobxInputs.Company_inputs.Tax">#REF!</definedName>
    <definedName name="TOCobxInputs.Company_inputs.Tax.Capital_allowances">#REF!</definedName>
    <definedName name="TOCobxInputs.Company_inputs.Totex">#REF!</definedName>
    <definedName name="TOCobxInputs.Company_inputs.Totex.Capex">#REF!</definedName>
    <definedName name="TOCobxInputs.Company_inputs.Totex.Grants_and_contributions">#REF!</definedName>
    <definedName name="TOCobxInputs.Company_inputs.Totex.Opex">#REF!</definedName>
    <definedName name="TOCobxInputs.Company_inputs.Wholesale_WACC">#REF!</definedName>
    <definedName name="TOCobxInputs.Company_inputs.Working_capital">#REF!</definedName>
    <definedName name="TOCobxInputs.Company_inputs.Working_capital.Creditor_days">#REF!</definedName>
    <definedName name="TOCobxInputs.Company_inputs.Working_capital.Creditor_days.HH_Trade_Debtors">#REF!</definedName>
    <definedName name="TOCobxInputs.Company_inputs.Working_capital.Trade_Receivables">#REF!</definedName>
    <definedName name="TOCobxInputs.Model_Constants">#REF!</definedName>
    <definedName name="TOCobxInputs.Ofwat_inputs">#REF!</definedName>
    <definedName name="TOCobxInputs.Ofwat_inputs.Bio_resources">#REF!</definedName>
    <definedName name="TOCobxInputs.Ofwat_inputs.Business_Retail">#REF!</definedName>
    <definedName name="TOCobxInputs.Ofwat_inputs.Business_Retail.Advance_receipts">#REF!</definedName>
    <definedName name="TOCobxInputs.Ofwat_inputs.Business_Retail.Charges">#REF!</definedName>
    <definedName name="TOCobxInputs.Ofwat_inputs.Business_Retail.Debt">#REF!</definedName>
    <definedName name="TOCobxInputs.Ofwat_inputs.Business_Retail.Dividends">#REF!</definedName>
    <definedName name="TOCobxInputs.Ofwat_inputs.Business_Retail.Opening_balances">#REF!</definedName>
    <definedName name="TOCobxInputs.Ofwat_inputs.Business_Retail.Other">#REF!</definedName>
    <definedName name="TOCobxInputs.Ofwat_inputs.Business_Retail.Tariff_Band">#REF!</definedName>
    <definedName name="TOCobxInputs.Ofwat_inputs.Business_Retail.Working_capital">#REF!</definedName>
    <definedName name="TOCobxInputs.Ofwat_inputs.Debt">#REF!</definedName>
    <definedName name="TOCobxInputs.Ofwat_inputs.Debt.Cash">#REF!</definedName>
    <definedName name="TOCobxInputs.Ofwat_inputs.Debt.Fixed_rate_debt">#REF!</definedName>
    <definedName name="TOCobxInputs.Ofwat_inputs.Debt.Floating_rate_debt">#REF!</definedName>
    <definedName name="TOCobxInputs.Ofwat_inputs.Debt.Index_linked_debt">#REF!</definedName>
    <definedName name="TOCobxInputs.Ofwat_inputs.DPC">#REF!</definedName>
    <definedName name="TOCobxInputs.Ofwat_inputs.Equity">#REF!</definedName>
    <definedName name="TOCobxInputs.Ofwat_inputs.Equity.Assets">#REF!</definedName>
    <definedName name="TOCobxInputs.Ofwat_inputs.Equity.Balance_sheet_movements">#REF!</definedName>
    <definedName name="TOCobxInputs.Ofwat_inputs.Equity.Equity">#REF!</definedName>
    <definedName name="TOCobxInputs.Ofwat_inputs.Equity.Equity.Dividends">#REF!</definedName>
    <definedName name="TOCobxInputs.Ofwat_inputs.Indexation">#REF!</definedName>
    <definedName name="TOCobxInputs.Ofwat_inputs.Indexation.CPI_H_">#REF!</definedName>
    <definedName name="TOCobxInputs.Ofwat_inputs.Indexation.CPI_H__2022_23">#REF!</definedName>
    <definedName name="TOCobxInputs.Ofwat_inputs.Opening_balances">#REF!</definedName>
    <definedName name="TOCobxInputs.Ofwat_inputs.Other_revenue_adjustments">#REF!</definedName>
    <definedName name="TOCobxInputs.Ofwat_inputs.Other_revenue_adjustments.Non_price_control_income">#REF!</definedName>
    <definedName name="TOCobxInputs.Ofwat_inputs.Other_revenue_adjustments.Other_adjustments">#REF!</definedName>
    <definedName name="TOCobxInputs.Ofwat_inputs.Other_revenue_adjustments.Other_income">#REF!</definedName>
    <definedName name="TOCobxInputs.Ofwat_inputs.PAYG_and_run_off">#REF!</definedName>
    <definedName name="TOCobxInputs.Ofwat_inputs.PAYG_and_run_off.PAYG">#REF!</definedName>
    <definedName name="TOCobxInputs.Ofwat_inputs.PAYG_and_run_off.Run_off">#REF!</definedName>
    <definedName name="TOCobxInputs.Ofwat_inputs.Pensions">#REF!</definedName>
    <definedName name="TOCobxInputs.Ofwat_inputs.Post_financeability">#REF!</definedName>
    <definedName name="TOCobxInputs.Ofwat_inputs.RCV">#REF!</definedName>
    <definedName name="TOCobxInputs.Ofwat_inputs.RCV.RCV_opening_balances">#REF!</definedName>
    <definedName name="TOCobxInputs.Ofwat_inputs.Reprofiling">#REF!</definedName>
    <definedName name="TOCobxInputs.Ofwat_inputs.Residential_retail">#REF!</definedName>
    <definedName name="TOCobxInputs.Ofwat_inputs.Residential_retail.Cost_to_serve">#REF!</definedName>
    <definedName name="TOCobxInputs.Ofwat_inputs.Residential_retail.Expenditure">#REF!</definedName>
    <definedName name="TOCobxInputs.Ofwat_inputs.Residential_retail.HH_advance_receipts">#REF!</definedName>
    <definedName name="TOCobxInputs.Ofwat_inputs.Residential_retail.HH_connected">#REF!</definedName>
    <definedName name="TOCobxInputs.Ofwat_inputs.Residential_retail.Measured_income_accrual">#REF!</definedName>
    <definedName name="TOCobxInputs.Ofwat_inputs.Residential_retail.Opening_balances">#REF!</definedName>
    <definedName name="TOCobxInputs.Ofwat_inputs.Residential_retail.Other">#REF!</definedName>
    <definedName name="TOCobxInputs.Ofwat_inputs.Residential_retail.Working_capital">#REF!</definedName>
    <definedName name="TOCobxInputs.Ofwat_inputs.Tax">#REF!</definedName>
    <definedName name="TOCobxInputs.Ofwat_inputs.Tax.Capital_allowances">#REF!</definedName>
    <definedName name="TOCobxInputs.Ofwat_inputs.Totex">#REF!</definedName>
    <definedName name="TOCobxInputs.Ofwat_inputs.Totex.Capex">#REF!</definedName>
    <definedName name="TOCobxInputs.Ofwat_inputs.Totex.Grants_and_contributions">#REF!</definedName>
    <definedName name="TOCobxInputs.Ofwat_inputs.Totex.Opex">#REF!</definedName>
    <definedName name="TOCobxInputs.Ofwat_inputs.Wholesale_WACC">#REF!</definedName>
    <definedName name="TOCobxInputs.Ofwat_inputs.Working_capital">#REF!</definedName>
    <definedName name="TOCobxInputs.Ofwat_inputs.Working_capital.Creditor_days">#REF!</definedName>
    <definedName name="TOCobxInputs.Ofwat_inputs.Working_capital.Creditor_days.HH_trade_debtors">#REF!</definedName>
    <definedName name="TOCobxInputs.Ofwat_inputs.Working_capital.Trade_receivables">#REF!</definedName>
    <definedName name="TOCobxInputs.Override_inputs">#REF!</definedName>
    <definedName name="TOCobxInputs.Override_inputs.Bio_resources">#REF!</definedName>
    <definedName name="TOCobxInputs.Override_inputs.Business_retail">#REF!</definedName>
    <definedName name="TOCobxInputs.Override_inputs.Business_retail.Advanced_receipts">#REF!</definedName>
    <definedName name="TOCobxInputs.Override_inputs.Business_retail.Charges">#REF!</definedName>
    <definedName name="TOCobxInputs.Override_inputs.Business_retail.Debt">#REF!</definedName>
    <definedName name="TOCobxInputs.Override_inputs.Business_retail.Dividends">#REF!</definedName>
    <definedName name="TOCobxInputs.Override_inputs.Business_retail.Opening_balances">#REF!</definedName>
    <definedName name="TOCobxInputs.Override_inputs.Business_retail.Other">#REF!</definedName>
    <definedName name="TOCobxInputs.Override_inputs.Business_retail.Tariff_Band">#REF!</definedName>
    <definedName name="TOCobxInputs.Override_inputs.Business_retail.Working_capital">#REF!</definedName>
    <definedName name="TOCobxInputs.Override_inputs.Debt">#REF!</definedName>
    <definedName name="TOCobxInputs.Override_inputs.Debt.Cash">#REF!</definedName>
    <definedName name="TOCobxInputs.Override_inputs.Debt.Fixed_rate_debt">#REF!</definedName>
    <definedName name="TOCobxInputs.Override_inputs.Debt.Floating_rate_debt">#REF!</definedName>
    <definedName name="TOCobxInputs.Override_inputs.Debt.Index_linked_debt">#REF!</definedName>
    <definedName name="TOCobxInputs.Override_inputs.DPC">#REF!</definedName>
    <definedName name="TOCobxInputs.Override_inputs.Equity">#REF!</definedName>
    <definedName name="TOCobxInputs.Override_inputs.Equity.Assets">#REF!</definedName>
    <definedName name="TOCobxInputs.Override_inputs.Equity.Balance_sheet_movements">#REF!</definedName>
    <definedName name="TOCobxInputs.Override_inputs.Equity.Equity">#REF!</definedName>
    <definedName name="TOCobxInputs.Override_inputs.Equity.Equity.Dividends">#REF!</definedName>
    <definedName name="TOCobxInputs.Override_inputs.Indexation">#REF!</definedName>
    <definedName name="TOCobxInputs.Override_inputs.Indexation.CPI_H_">#REF!</definedName>
    <definedName name="TOCobxInputs.Override_inputs.Indexation.CPI_H__2022_23">#REF!</definedName>
    <definedName name="TOCobxInputs.Override_inputs.Opening_balances">#REF!</definedName>
    <definedName name="TOCobxInputs.Override_inputs.Other_revenue_adjustments">#REF!</definedName>
    <definedName name="TOCobxInputs.Override_inputs.Other_revenue_adjustments.Non_price_control_income">#REF!</definedName>
    <definedName name="TOCobxInputs.Override_inputs.Other_revenue_adjustments.Other_adjustments">#REF!</definedName>
    <definedName name="TOCobxInputs.Override_inputs.Other_revenue_adjustments.Other_income">#REF!</definedName>
    <definedName name="TOCobxInputs.Override_inputs.PAYG_and_run_off">#REF!</definedName>
    <definedName name="TOCobxInputs.Override_inputs.PAYG_and_run_off.PAYG">#REF!</definedName>
    <definedName name="TOCobxInputs.Override_inputs.PAYG_and_run_off.Run_off_rates">#REF!</definedName>
    <definedName name="TOCobxInputs.Override_inputs.Pensions">#REF!</definedName>
    <definedName name="TOCobxInputs.Override_inputs.Post_financeability">#REF!</definedName>
    <definedName name="TOCobxInputs.Override_inputs.RCV">#REF!</definedName>
    <definedName name="TOCobxInputs.Override_inputs.RCV.RCV_opening_balances">#REF!</definedName>
    <definedName name="TOCobxInputs.Override_inputs.Reprofiling">#REF!</definedName>
    <definedName name="TOCobxInputs.Override_inputs.Residentail_retail">#REF!</definedName>
    <definedName name="TOCobxInputs.Override_inputs.Residentail_retail.Cost_to_serve">#REF!</definedName>
    <definedName name="TOCobxInputs.Override_inputs.Residentail_retail.Expenditure">#REF!</definedName>
    <definedName name="TOCobxInputs.Override_inputs.Residentail_retail.HH_advanced_receipts">#REF!</definedName>
    <definedName name="TOCobxInputs.Override_inputs.Residentail_retail.HH_connected">#REF!</definedName>
    <definedName name="TOCobxInputs.Override_inputs.Residentail_retail.Measured_income_accrual">#REF!</definedName>
    <definedName name="TOCobxInputs.Override_inputs.Residentail_retail.Opening_balances">#REF!</definedName>
    <definedName name="TOCobxInputs.Override_inputs.Residentail_retail.Other">#REF!</definedName>
    <definedName name="TOCobxInputs.Override_inputs.Residentail_retail.Working_capital">#REF!</definedName>
    <definedName name="TOCobxInputs.Override_inputs.Tax">#REF!</definedName>
    <definedName name="TOCobxInputs.Override_inputs.Tax.Capital_allowances">#REF!</definedName>
    <definedName name="TOCobxInputs.Override_inputs.Totex">#REF!</definedName>
    <definedName name="TOCobxInputs.Override_inputs.Totex.Capex">#REF!</definedName>
    <definedName name="TOCobxInputs.Override_inputs.Totex.Grants_and_contributions">#REF!</definedName>
    <definedName name="TOCobxInputs.Override_inputs.Totex.Opex">#REF!</definedName>
    <definedName name="TOCobxInputs.Override_inputs.Wholesale_WACC">#REF!</definedName>
    <definedName name="TOCobxInputs.Override_inputs.Working_capital">#REF!</definedName>
    <definedName name="TOCobxInputs.Override_inputs.Working_capital.Creditor_Days">#REF!</definedName>
    <definedName name="TOCobxInputs.Override_inputs.Working_capital.Creditor_Days.HH_trade_debtors">#REF!</definedName>
    <definedName name="TOCobxInputs.Override_inputs.Working_capital.Trade_receivables">#REF!</definedName>
    <definedName name="TOCobxInputs.Switches">#REF!</definedName>
    <definedName name="TOCobxInputs.Switches.Business_retail">#REF!</definedName>
    <definedName name="TOCobxInputs.Switches.Business_retail.Tariff_band">#REF!</definedName>
    <definedName name="TOCobxInputs.Switches.Debt">#REF!</definedName>
    <definedName name="TOCobxInputs.Switches.Grants_and_contributions">#REF!</definedName>
    <definedName name="TOCobxInputs.Switches.Key_switches">#REF!</definedName>
    <definedName name="TOCobxInputs.Switches.Key_switches.Post_financeability">#REF!</definedName>
    <definedName name="TOCobxInputs.Switches.Other">#REF!</definedName>
    <definedName name="TOCobxInputs.Switches.Other.Dividends">#REF!</definedName>
    <definedName name="TOCobxInputs.Switches.Other.Equity">#REF!</definedName>
    <definedName name="TOCobxInputs.Switches.Other.Fixed_assets">#REF!</definedName>
    <definedName name="TOCobxInputs.Switches.Other.Opening_balances">#REF!</definedName>
    <definedName name="TOCobxInputs.Switches.Other.Pensions">#REF!</definedName>
    <definedName name="TOCobxInputs.Switches.Residential_retail">#REF!</definedName>
    <definedName name="TOCobxInputs.Switches.Setup_switches">#REF!</definedName>
    <definedName name="TOCobxInputs.Switches.Tax">#REF!</definedName>
    <definedName name="TOCobxInputs.Switches.Tax.Capital_allowances">#REF!</definedName>
    <definedName name="TOCobxInputs.Switches.Working_capital">#REF!</definedName>
    <definedName name="TOCobxInputs.Time">#REF!</definedName>
    <definedName name="TOCobxInterest_on_tax_and_dividends">#REF!</definedName>
    <definedName name="TOCobxInterest_on_tax_and_dividends.Interest_on_tax_and_dividends">#REF!</definedName>
    <definedName name="TOCobxModel_Checks_and_Alerts">#REF!</definedName>
    <definedName name="TOCobxModel_Checks_and_Alerts.Model_Alerts">#REF!</definedName>
    <definedName name="TOCobxModel_Checks_and_Alerts.Model_Checks">#REF!</definedName>
    <definedName name="TOCobxModel_Checks_and_Alerts.Model_Checks.Appointee_Balances_checks">#REF!</definedName>
    <definedName name="TOCobxModel_Checks_and_Alerts.Model_Checks.Financial_Statement_checks">#REF!</definedName>
    <definedName name="TOCobxModel_Checks_and_Alerts.Model_Checks.Financial_Statement_checks.BS">#REF!</definedName>
    <definedName name="TOCobxModel_Checks_and_Alerts.Model_Checks.Financial_Statement_checks.CF">#REF!</definedName>
    <definedName name="TOCobxModel_Checks_and_Alerts.Model_Checks.Financial_Statement_checks.PL">#REF!</definedName>
    <definedName name="TOCobxOther_revenue">#REF!</definedName>
    <definedName name="TOCobxOther_revenue.Operating_income">#REF!</definedName>
    <definedName name="TOCobxOther_revenue.Pensions">#REF!</definedName>
    <definedName name="TOCobxOther_revenue.Third_party_and_other">#REF!</definedName>
    <definedName name="TOCobxPAYG_Calc">#REF!</definedName>
    <definedName name="TOCobxPAYG_Calc.PAYG">#REF!</definedName>
    <definedName name="TOCobxPAYG_Calc.Weighted_PAYG_rate">#REF!</definedName>
    <definedName name="TOCobxPost_financeability_adjustment">#REF!</definedName>
    <definedName name="TOCobxPost_financeability_adjustment.Innovation_funding">#REF!</definedName>
    <definedName name="TOCobxPost_financeability_adjustment.Post_financeability">#REF!</definedName>
    <definedName name="TOCobxPost_financeability_adjustment.Post_financeability_adjustments_eligible_for_tax_uplift">#REF!</definedName>
    <definedName name="TOCobxPost_financeability_adjustment.Post_financeability_adjustments_not_eligble_for_tax_uplift">#REF!</definedName>
    <definedName name="TOCobxPre_Post_impacts_">#REF!</definedName>
    <definedName name="TOCobxPre_Post_impacts_.Financial_ratio_adjustments">#REF!</definedName>
    <definedName name="TOCobxPre_Post_impacts_.Financial_ratio_adjustments.Post_financeability_metrics">#REF!</definedName>
    <definedName name="TOCobxPre_Post_impacts_.Retail_revenue_impacts">#REF!</definedName>
    <definedName name="TOCobxPre_Post_impacts_.Retail_revenue_impacts.Retail_Business">#REF!</definedName>
    <definedName name="TOCobxPre_Post_impacts_.Wholesale">#REF!</definedName>
    <definedName name="TOCobxPRE_wholesale_revenues">#REF!</definedName>
    <definedName name="TOCobxPRE_wholesale_revenues.Allowed_Revenues">#REF!</definedName>
    <definedName name="TOCobxPRE_wholesale_revenues.Reprofiled_revenues">#REF!</definedName>
    <definedName name="TOCobxPRE_wholesale_revenues.Revenue_requirement">#REF!</definedName>
    <definedName name="TOCobxRCV">#REF!</definedName>
    <definedName name="TOCobxRCV.RCV_balances">#REF!</definedName>
    <definedName name="TOCobxRCV.RCV_balances.2020_25_RCV">#REF!</definedName>
    <definedName name="TOCobxRCV.RCV_balances.2020_25_RCV.2020_25_RCV_Average">#REF!</definedName>
    <definedName name="TOCobxRCV.RCV_balances.Post_2025_RCV">#REF!</definedName>
    <definedName name="TOCobxRCV.RCV_balances.Post_2025_RCV.Post_2025_RCV_Average">#REF!</definedName>
    <definedName name="TOCobxRCV.RCV_balances.Pre_2020_RCV">#REF!</definedName>
    <definedName name="TOCobxRCV.RCV_balances.Pre_2020_RCV.Pre_2020_RCV_Average">#REF!</definedName>
    <definedName name="TOCobxRCV.RCV_balances.Totals">#REF!</definedName>
    <definedName name="TOCobxRCV.RCV_balances.Totals.RCV_balance">#REF!</definedName>
    <definedName name="TOCobxRCV.RCV_balances.Totals.RCV_growth">#REF!</definedName>
    <definedName name="TOCobxRCV.RCV_balances.Totals.RCV_Run_off">#REF!</definedName>
    <definedName name="TOCobxRCV.RCV_balances.Totals.Return_on_Capital">#REF!</definedName>
    <definedName name="TOCobxRCV.RCV_checks">#REF!</definedName>
    <definedName name="TOCobxRCV.RCV_checks.2020_25_RCV_check">#REF!</definedName>
    <definedName name="TOCobxRCV.RCV_checks.Post_2025_RCV_check">#REF!</definedName>
    <definedName name="TOCobxRCV.RCV_checks.Pre_2020_RCV_check">#REF!</definedName>
    <definedName name="TOCobxRCV.WACC">#REF!</definedName>
    <definedName name="TOCobxRCV.Weighted_RCV_run_off_rate">#REF!</definedName>
    <definedName name="TOCobxReport_lookups">#REF!</definedName>
    <definedName name="TOCobxReport_lookups.Allowed_revenue_per_customer">#REF!</definedName>
    <definedName name="TOCobxReport_lookups.Allowed_revenues">#REF!</definedName>
    <definedName name="TOCobxReport_lookups.Average_bills">#REF!</definedName>
    <definedName name="TOCobxReport_lookups.Checks">#REF!</definedName>
    <definedName name="TOCobxReport_lookups.RCV_Balances">#REF!</definedName>
    <definedName name="TOCobxReport_lookups.Wholesale">#REF!</definedName>
    <definedName name="TOCobxReport_lookups.Wholesale_allowed_revenue_breakdown___real">#REF!</definedName>
    <definedName name="TOCobxReport_lookups.Wholesale_allowed_revenue_breakdown___real.ADDN1">#REF!</definedName>
    <definedName name="TOCobxReport_lookups.Wholesale_allowed_revenue_breakdown___real.ADDN2">#REF!</definedName>
    <definedName name="TOCobxReport_lookups.Wholesale_allowed_revenue_breakdown___real.BR">#REF!</definedName>
    <definedName name="TOCobxReport_lookups.Wholesale_allowed_revenue_breakdown___real.WN">#REF!</definedName>
    <definedName name="TOCobxReport_lookups.Wholesale_allowed_revenue_breakdown___real.WR">#REF!</definedName>
    <definedName name="TOCobxReport_lookups.Wholesale_allowed_revenue_breakdown___real.WWN">#REF!</definedName>
    <definedName name="TOCobxReprofiling">#REF!</definedName>
    <definedName name="TOCobxReprofiling.Impact_of_reprofiling">#REF!</definedName>
    <definedName name="TOCobxReprofiling.NPV">#REF!</definedName>
    <definedName name="TOCobxRetail_Business">#REF!</definedName>
    <definedName name="TOCobxRetail_Business.Advanced_receipts">#REF!</definedName>
    <definedName name="TOCobxRetail_Business.Advanced_receipts.Advance_receipts_target_balance">#REF!</definedName>
    <definedName name="TOCobxRetail_Business.Advanced_receipts.Movement">#REF!</definedName>
    <definedName name="TOCobxRetail_Business.Capex">#REF!</definedName>
    <definedName name="TOCobxRetail_Business.Capex.Capex_creditor">#REF!</definedName>
    <definedName name="TOCobxRetail_Business.Capex.Fixed_Asset_balance">#REF!</definedName>
    <definedName name="TOCobxRetail_Business.Creditors">#REF!</definedName>
    <definedName name="TOCobxRetail_Business.Creditors.Business_wholesale_creditors">#REF!</definedName>
    <definedName name="TOCobxRetail_Business.Creditors.Retail_trade_and_other_payables">#REF!</definedName>
    <definedName name="TOCobxRetail_Business.Debtors">#REF!</definedName>
    <definedName name="TOCobxRetail_Business.Dividends">#REF!</definedName>
    <definedName name="TOCobxRetail_Business.Measured_income_accruals">#REF!</definedName>
    <definedName name="TOCobxRetail_Business.Opex">#REF!</definedName>
    <definedName name="TOCobxRetail_Business.Pensions">#REF!</definedName>
    <definedName name="TOCobxRetail_Business.Retained_cash">#REF!</definedName>
    <definedName name="TOCobxRetail_Business.Retained_earnings">#REF!</definedName>
    <definedName name="TOCobxRetail_Business.Revenue">#REF!</definedName>
    <definedName name="TOCobxRetail_Business.Revenue.Allowed_revenue_by_band">#REF!</definedName>
    <definedName name="TOCobxRetail_Business.Revenue.Apportioned_wholesale_charge">#REF!</definedName>
    <definedName name="TOCobxRetail_Business.Revenue.Business_retail_revenue">#REF!</definedName>
    <definedName name="TOCobxRetail_Business.Revenue.Total_business_costs_by_tariff">#REF!</definedName>
    <definedName name="TOCobxRetail_Business.Revenue.Value_of_retail_business_margi">#REF!</definedName>
    <definedName name="TOCobxRetail_Business.Revenue.Wholesale_charges_by_band">#REF!</definedName>
    <definedName name="TOCobxRetail_Business.Tariff">#REF!</definedName>
    <definedName name="TOCobxRetail_Business.Tariff.Allowed_revenue">#REF!</definedName>
    <definedName name="TOCobxRetail_Business.Tax">#REF!</definedName>
    <definedName name="TOCobxRetail_FS_calcs">#REF!</definedName>
    <definedName name="TOCobxRetail_FS_calcs.Balance_Sheet">#REF!</definedName>
    <definedName name="TOCobxRetail_FS_calcs.Cashflow">#REF!</definedName>
    <definedName name="TOCobxRetail_FS_calcs.Profit___Loss">#REF!</definedName>
    <definedName name="TOCobxRetail_Residential">#REF!</definedName>
    <definedName name="TOCobxRetail_Residential._Dividends">#REF!</definedName>
    <definedName name="TOCobxRetail_Residential._Tax">#REF!</definedName>
    <definedName name="TOCobxRetail_Residential.Advanced_Receipts">#REF!</definedName>
    <definedName name="TOCobxRetail_Residential.Advanced_Receipts.Advanced_receipts_movement">#REF!</definedName>
    <definedName name="TOCobxRetail_Residential.Advanced_Receipts.Advanced_receipts_target_balan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>#REF!</definedName>
    <definedName name="TOCobxRetail_Residential.Advanced_Receipts.Measured_balance___Res">#REF!</definedName>
    <definedName name="TOCobxRetail_Residential.Advanced_Receipts.Unmeasured_balance___Res">#REF!</definedName>
    <definedName name="TOCobxRetail_Residential.Calculations_for_Bill_Module">#REF!</definedName>
    <definedName name="TOCobxRetail_Residential.Calculations_for_Bill_Module.Cost_to_serve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>#REF!</definedName>
    <definedName name="TOCobxRetail_Residential.Calculations_for_Bill_Module.Cost_to_serve.Measured_water">#REF!</definedName>
    <definedName name="TOCobxRetail_Residential.Calculations_for_Bill_Module.Cost_to_serve.Unmeasured_sewerage">#REF!</definedName>
    <definedName name="TOCobxRetail_Residential.Calculations_for_Bill_Module.Cost_to_serve.Unmeasured_water">#REF!</definedName>
    <definedName name="TOCobxRetail_Residential.CAPEX">#REF!</definedName>
    <definedName name="TOCobxRetail_Residential.CAPEX.Capex_creditor">#REF!</definedName>
    <definedName name="TOCobxRetail_Residential.CAPEX.Capex_creditor.Capex_creditor_balance___Res">#REF!</definedName>
    <definedName name="TOCobxRetail_Residential.CAPEX.Capex_creditor.Capex_creditor_days_target_bal">#REF!</definedName>
    <definedName name="TOCobxRetail_Residential.CAPEX.Capex_creditor.Movement_in_capex_creditor_Res">#REF!</definedName>
    <definedName name="TOCobxRetail_Residential.CAPEX.Capital_Expenditure">#REF!</definedName>
    <definedName name="TOCobxRetail_Residential.CAPEX.Fixed_Asset_Balance___Res">#REF!</definedName>
    <definedName name="TOCobxRetail_Residential.Dual_service">#REF!</definedName>
    <definedName name="TOCobxRetail_Residential.Measured_Income_Accruals">#REF!</definedName>
    <definedName name="TOCobxRetail_Residential.Measured_Income_Accruals.Income_accrual_target_balance">#REF!</definedName>
    <definedName name="TOCobxRetail_Residential.Measured_Income_Accruals.Meas_income_accrual_bal___Res">#REF!</definedName>
    <definedName name="TOCobxRetail_Residential.Measured_Income_Accruals.Movement_in_mes_income_accrual">#REF!</definedName>
    <definedName name="TOCobxRetail_Residential.Opex">#REF!</definedName>
    <definedName name="TOCobxRetail_Residential.Opex.Res_total_costs__excl._Dep_">#REF!</definedName>
    <definedName name="TOCobxRetail_Residential.Opex.Retail_Service_Opex">#REF!</definedName>
    <definedName name="TOCobxRetail_Residential.Opex.Wholesale_charge">#REF!</definedName>
    <definedName name="TOCobxRetail_Residential.Other">#REF!</definedName>
    <definedName name="TOCobxRetail_Residential.Pensions">#REF!</definedName>
    <definedName name="TOCobxRetail_Residential.Residential_retail_revenue_check">#REF!</definedName>
    <definedName name="TOCobxRetail_Residential.Residential_retail_service_revenue_checks">#REF!</definedName>
    <definedName name="TOCobxRetail_Residential.Residential_retail_service_revenue_checks.Post_financeability">#REF!</definedName>
    <definedName name="TOCobxRetail_Residential.Residential_retail_service_revenue_checks.Pre_financeability">#REF!</definedName>
    <definedName name="TOCobxRetail_Residential.Retail_apportionment">#REF!</definedName>
    <definedName name="TOCobxRetail_Residential.Retained_cash">#REF!</definedName>
    <definedName name="TOCobxRetail_Residential.Revenue">#REF!</definedName>
    <definedName name="TOCobxRetail_Residential.Trade_Creditor">#REF!</definedName>
    <definedName name="TOCobxRetail_Residential.Trade_Creditor.Res._wholesale_creditors">#REF!</definedName>
    <definedName name="TOCobxRetail_Residential.Trade_Creditor.Res._wholesale_creditors.Creditor_target_balance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>#REF!</definedName>
    <definedName name="TOCobxRetail_Residential.Trade_Creditor.Retail_Trade_and_Other_Payable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>#REF!</definedName>
    <definedName name="TOCobxRetail_Residential.Trade_Receivables">#REF!</definedName>
    <definedName name="TOCobxRetail_Residential.Trade_Receivables.Debtor_balance___Residential">#REF!</definedName>
    <definedName name="TOCobxRetail_Residential.Trade_Receivables.Movement_in_trade_debtor">#REF!</definedName>
    <definedName name="TOCobxRetail_Residential.Trade_Receivables.Res._weighted_avg_debtor_days">#REF!</definedName>
    <definedName name="TOCobxRetail_Residential.Trade_Receivables.Trade_debtors_b_f">#REF!</definedName>
    <definedName name="TOCobxRORE">#REF!</definedName>
    <definedName name="TOCobxRORE.Base_regulated_equity">#REF!</definedName>
    <definedName name="TOCobxRORE.Base_Return___m_">#REF!</definedName>
    <definedName name="TOCobxRORE.Base_RoRE">#REF!</definedName>
    <definedName name="TOCobxSummary_calcs">#REF!</definedName>
    <definedName name="TOCobxSummary_calcs._Wholesale_calcs">#REF!</definedName>
    <definedName name="TOCobxSummary_calcs.Allowed_revenue___increase">#REF!</definedName>
    <definedName name="TOCobxSummary_calcs.Allowed_revenues">#REF!</definedName>
    <definedName name="TOCobxSummary_calcs.Allowed_revenues.Bioresources">#REF!</definedName>
    <definedName name="TOCobxSummary_calcs.Annual_percentage_increased__deflated_using_Nov_Nov_CPI_">#REF!</definedName>
    <definedName name="TOCobxSummary_calcs.PAYG_totex">#REF!</definedName>
    <definedName name="TOCobxSummary_calcs.Return_on_capital___real">#REF!</definedName>
    <definedName name="TOCobxTax">#REF!</definedName>
    <definedName name="TOCobxTax.Capital_allowances">#REF!</definedName>
    <definedName name="TOCobxTax.Deferred_tax">#REF!</definedName>
    <definedName name="TOCobxTax.Grants_and_contributions_taxable_on_receipt">#REF!</definedName>
    <definedName name="TOCobxTax.Pensions">#REF!</definedName>
    <definedName name="TOCobxTax.Taxable_profit_loss_apportioned">#REF!</definedName>
    <definedName name="TOCobxTax.Wholesale_taxable_profit_loss">#REF!</definedName>
    <definedName name="TOCobxTax.Wholesale_taxable_profit_loss.Wholesale_balances_for_tax">#REF!</definedName>
    <definedName name="TOCobxTax_Post_Financeability">#REF!</definedName>
    <definedName name="TOCobxTax_Post_Financeability.Deferred_tax_Post_financeability">#REF!</definedName>
    <definedName name="TOCobxTax_Post_Financeability.Grants_and_contributions">#REF!</definedName>
    <definedName name="TOCobxTax_Post_Financeability.Taxable_profit_loss_Post_Financeability___apportioned">#REF!</definedName>
    <definedName name="TOCobxTax_Post_Financeability.Wholesale_taxable_profit_loss___post_financeability">#REF!</definedName>
    <definedName name="TOCobxTime">#REF!</definedName>
    <definedName name="TOCobxTime.AMP_period_flag">#REF!</definedName>
    <definedName name="TOCobxTime.End_of_AMP_period_flag">#REF!</definedName>
    <definedName name="TOCobxTime.Forecast_end_period_flag">#REF!</definedName>
    <definedName name="TOCobxTime.Forecast_period_flag">#REF!</definedName>
    <definedName name="TOCobxTime.Forecast_start_period_flag">#REF!</definedName>
    <definedName name="TOCobxTime.Headers">#REF!</definedName>
    <definedName name="TOCobxTime.Model_period_start">#REF!</definedName>
    <definedName name="TOCobxTime.Modelling_period_check">#REF!</definedName>
    <definedName name="TOCobxTime.Pre_forecast_flag">#REF!</definedName>
    <definedName name="TOCobxTotex">#REF!</definedName>
    <definedName name="TOCobxTotex.Capex">#REF!</definedName>
    <definedName name="TOCobxTotex.Capex.Capex">#REF!</definedName>
    <definedName name="TOCobxTotex.Capex.Capex_G_and_Cs">#REF!</definedName>
    <definedName name="TOCobxTotex.Net_totex">#REF!</definedName>
    <definedName name="TOCobxTotex.Net_totex.Totex_for_PAYG">#REF!</definedName>
    <definedName name="TOCobxTotex.Opex">#REF!</definedName>
    <definedName name="TOCobxTotex.Opex.Opex_G_and_Cs">#REF!</definedName>
    <definedName name="TOCobxUnallocated">#REF!</definedName>
    <definedName name="TOCobxWholesale_debt">#REF!</definedName>
    <definedName name="TOCobxWholesale_debt.Fixed_rate_debt">#REF!</definedName>
    <definedName name="TOCobxWholesale_debt.Index_linked_debt">#REF!</definedName>
    <definedName name="TOCobxWholesale_debt.Interest">#REF!</definedName>
    <definedName name="TOCobxWholesale_debt.Net_debt">#REF!</definedName>
    <definedName name="TOCobxWholesale_other">#REF!</definedName>
    <definedName name="TOCobxWholesale_other.Apportioned_revenue">#REF!</definedName>
    <definedName name="TOCobxWholesale_other.Balance_sheet">#REF!</definedName>
    <definedName name="TOCobxWholesale_other.Dividends">#REF!</definedName>
    <definedName name="TOCobxWholesale_other.DPC">#REF!</definedName>
    <definedName name="TOCobxWholesale_other.Other_income">#REF!</definedName>
    <definedName name="TOCobxWholesale_other.Regulated_equity">#REF!</definedName>
    <definedName name="TOCobxWorking_capital">#REF!</definedName>
    <definedName name="TOCobxWorking_capital.Appointee">#REF!</definedName>
    <definedName name="TOCobxWorking_capital.Wholesale_controls">#REF!</definedName>
    <definedName name="TOCobxWorking_capital.Wholesale_controls.Creditors">#REF!</definedName>
    <definedName name="TOCobxWorking_capital.Wholesale_controls.Creditors.Capex_creditors">#REF!</definedName>
    <definedName name="TOCobxWorking_capital.Wholesale_controls.Creditors.Other_creditors">#REF!</definedName>
    <definedName name="TOCobxWorking_capital.Wholesale_controls.Creditors.Trade_creditors">#REF!</definedName>
    <definedName name="TOCobxWorking_capital.Wholesale_controls.Debtors">#REF!</definedName>
    <definedName name="TOCobxWorking_capital.Wholesale_controls.Debtors.Other_debtors">#REF!</definedName>
    <definedName name="TOCobxWorking_capital.Wholesale_controls.Debtors.Trade_debtors">#REF!</definedName>
    <definedName name="TOCobxWorking_capital.Wholesale_controls.Other_working_capital">#REF!</definedName>
    <definedName name="TOCrepobxExec_Summary_Year">#REF!</definedName>
    <definedName name="TOCrepobxFinStat_Appointee_Year">#REF!</definedName>
    <definedName name="TOCrepobxFinStat_Business_Year">#REF!</definedName>
    <definedName name="TOCrepobxFinStat_Residential_Year">#REF!</definedName>
    <definedName name="TOCrepobxFinStat_Retail_Year">#REF!</definedName>
    <definedName name="TOCrepobxFinStat_Wholesale_Year">#REF!</definedName>
    <definedName name="TOCrepobxPrice_Limits_Retail_Year">#REF!</definedName>
    <definedName name="TOCrepobxWholesale_Control_Year">#REF!</definedName>
    <definedName name="Total_additions_to_capital_allowance_balance___new_capital_expenditure">#REF!</definedName>
    <definedName name="Total_allowed_costs___excl._Ofwat_net_margin___real">#REF!</definedName>
    <definedName name="Total_allowed_revenue___Default_tariff___excl._Ofwat_net_margin___nominal.1">#REF!</definedName>
    <definedName name="Total_allowed_revenue___Default_tariff___excl._Ofwat_net_margin___nominal.2">#REF!</definedName>
    <definedName name="Total_allowed_revenue___Default_tariff___excl._Ofwat_net_margin___nominal.3">#REF!</definedName>
    <definedName name="Total_allowed_revenue___Default_tariff___excl._Ofwat_net_margin___real.1">#REF!</definedName>
    <definedName name="Total_allowed_revenue___Default_tariff___excl._Ofwat_net_margin___real.2">#REF!</definedName>
    <definedName name="Total_allowed_revenue___Default_tariff___excl._Ofwat_net_margin___real.3">#REF!</definedName>
    <definedName name="Total_Allowed_Revenues___control___real">#REF!</definedName>
    <definedName name="Total_alternative_area_revenue_per_customer___WN__real">#REF!</definedName>
    <definedName name="Total_alternative_area_revenue_per_customer___WR__real">#REF!</definedName>
    <definedName name="Total_annual_change__deflated_using_Nov_Nov_CPI_H_____first_year____control___real.ADDN1">#REF!</definedName>
    <definedName name="Total_annual_change__deflated_using_Nov_Nov_CPI_H_____first_year____control___real.ADDN2">#REF!</definedName>
    <definedName name="Total_annual_change__deflated_using_Nov_Nov_CPI_H_____first_year____control___real.BR">#REF!</definedName>
    <definedName name="Total_annual_change__deflated_using_Nov_Nov_CPI_H_____first_year____control___real.WN">#REF!</definedName>
    <definedName name="Total_annual_change__deflated_using_Nov_Nov_CPI_H_____first_year____control___real.WR">#REF!</definedName>
    <definedName name="Total_annual_change__deflated_using_Nov_Nov_CPI_H_____first_year____control___real.WWN">#REF!</definedName>
    <definedName name="Total_annual_change__deflated_using_Nov_Nov_CPI_H_____last_year____control___real.ADDN1">#REF!</definedName>
    <definedName name="Total_annual_change__deflated_using_Nov_Nov_CPI_H_____last_year____control___real.ADDN2">#REF!</definedName>
    <definedName name="Total_annual_change__deflated_using_Nov_Nov_CPI_H_____last_year____control___real.BR">#REF!</definedName>
    <definedName name="Total_annual_change__deflated_using_Nov_Nov_CPI_H_____last_year____control___real.WN">#REF!</definedName>
    <definedName name="Total_annual_change__deflated_using_Nov_Nov_CPI_H_____last_year____control___real.WR">#REF!</definedName>
    <definedName name="Total_annual_change__deflated_using_Nov_Nov_CPI_H_____last_year____control___real.WWN">#REF!</definedName>
    <definedName name="Total_assets___Business___nominal">#REF!</definedName>
    <definedName name="Total_assets___Residential___nominal">#REF!</definedName>
    <definedName name="Total_Base_RoRE___control___nominal.ADDN1">#REF!</definedName>
    <definedName name="Total_Base_RoRE___control___nominal.ADDN2">#REF!</definedName>
    <definedName name="Total_Base_RoRE___control___nominal.BR">#REF!</definedName>
    <definedName name="Total_Base_RoRE___control___nominal.WN">#REF!</definedName>
    <definedName name="Total_Base_RoRE___control___nominal.WR">#REF!</definedName>
    <definedName name="Total_Base_RoRE___control___nominal.WWN">#REF!</definedName>
    <definedName name="Total_borrowing_balance___control___nominal.ADDN1">#REF!</definedName>
    <definedName name="Total_borrowing_balance___control___nominal.ADDN2">#REF!</definedName>
    <definedName name="Total_borrowing_balance___control___nominal.BR">#REF!</definedName>
    <definedName name="Total_borrowing_balance___control___nominal.WN">#REF!</definedName>
    <definedName name="Total_borrowing_balance___control___nominal.WR">#REF!</definedName>
    <definedName name="Total_borrowing_balance___control___nominal.WWN">#REF!</definedName>
    <definedName name="Total_borrowing_balance___Wholesale___nominal">#REF!</definedName>
    <definedName name="Total_Business_allowed_retail_revenue__excludes_margin____nominal">#REF!</definedName>
    <definedName name="Total_Business_allowed_retail_revenue__excludes_margin____nominal___m_">#REF!</definedName>
    <definedName name="Total_business_allowed_revenue___Default_tariff___excl._Ofwat_net_margin___nominal">#REF!</definedName>
    <definedName name="Total_Business_costs__before_margin____nominal">#REF!</definedName>
    <definedName name="Total_Business_costs__before_margin__band___nominal.1">#REF!</definedName>
    <definedName name="Total_Business_costs__before_margin__band___nominal.2">#REF!</definedName>
    <definedName name="Total_Business_costs__before_margin__band___nominal.3">#REF!</definedName>
    <definedName name="Total_Business_tax_charge_band___nominal">#REF!</definedName>
    <definedName name="Total_Business_working_capital_interest_by_tariff_band___nominal">#REF!</definedName>
    <definedName name="Total_cost_net_margin_customers___Tariff_Band___real.1">#REF!</definedName>
    <definedName name="Total_cost_net_margin_customers___Tariff_Band___real.2">#REF!</definedName>
    <definedName name="Total_cost_net_margin_customers___Tariff_Band___real.3">#REF!</definedName>
    <definedName name="Total_costs___Default_tariff___excl._Ofwat_net_margin___real.1">#REF!</definedName>
    <definedName name="Total_costs___Default_tariff___excl._Ofwat_net_margin___real.2">#REF!</definedName>
    <definedName name="Total_costs___Default_tariff___excl._Ofwat_net_margin___real.3">#REF!</definedName>
    <definedName name="Total_costs__exc._allowed_depreciation____Business___nominal">#REF!</definedName>
    <definedName name="Total_costs__excluding_allowed_depreciation____Business___nominal">#REF!</definedName>
    <definedName name="Total_costs__excluding_allowed_depreciation____Business___nominal.NEG">#REF!</definedName>
    <definedName name="Total_costs__excluding_allowed_depreciation____Residential___nominal">#REF!</definedName>
    <definedName name="Total_costs__excluding_allowed_depreciation____Residential___nominal.NEG">#REF!</definedName>
    <definedName name="Total_costs_net_margin_customers___real">#REF!</definedName>
    <definedName name="Total_current_assets___control___nominal.ADDN1">#REF!</definedName>
    <definedName name="Total_current_assets___control___nominal.ADDN2">#REF!</definedName>
    <definedName name="Total_current_assets___control___nominal.BR">#REF!</definedName>
    <definedName name="Total_current_assets___control___nominal.WN">#REF!</definedName>
    <definedName name="Total_current_assets___control___nominal.WR">#REF!</definedName>
    <definedName name="Total_current_assets___control___nominal.WWN">#REF!</definedName>
    <definedName name="Total_current_assets___Retail___nominal">#REF!</definedName>
    <definedName name="Total_current_assets___Wholesale___nominal">#REF!</definedName>
    <definedName name="Total_direct_procurement_from_customers___infrastructure_cost____control___nominal.ADDN1">#REF!</definedName>
    <definedName name="Total_direct_procurement_from_customers___infrastructure_cost____control___nominal.ADDN2">#REF!</definedName>
    <definedName name="Total_direct_procurement_from_customers___infrastructure_cost____control___nominal.BR">#REF!</definedName>
    <definedName name="Total_direct_procurement_from_customers___infrastructure_cost____control___nominal.WN">#REF!</definedName>
    <definedName name="Total_direct_procurement_from_customers___infrastructure_cost____control___nominal.WR">#REF!</definedName>
    <definedName name="Total_direct_procurement_from_customers___infrastructure_cost____control___nominal.WWN">#REF!</definedName>
    <definedName name="Total_direct_procurement_from_customers___infrastructure_cost____wholesale___nominal">#REF!</definedName>
    <definedName name="Total_direct_procurement_from_customers___infrastructure_cost___real___Total">#REF!</definedName>
    <definedName name="Total_Discounted_TDS">#REF!</definedName>
    <definedName name="Total_equity___Appointee___nominal">#REF!</definedName>
    <definedName name="Total_equity___control___nominal.ADDN1">#REF!</definedName>
    <definedName name="Total_equity___control___nominal.ADDN2">#REF!</definedName>
    <definedName name="Total_equity___control___nominal.BR">#REF!</definedName>
    <definedName name="Total_equity___control___nominal.WN">#REF!</definedName>
    <definedName name="Total_equity___control___nominal.WR">#REF!</definedName>
    <definedName name="Total_equity___control___nominal.WWN">#REF!</definedName>
    <definedName name="Total_equity___Retail___nominal">#REF!</definedName>
    <definedName name="Total_equity___Wholesale___nominal">#REF!</definedName>
    <definedName name="Total_equity_Appointee_total_check">#REF!</definedName>
    <definedName name="Total_equity_Appointee_total_check_overall">#REF!</definedName>
    <definedName name="Total_expenditure_excl._capex___control___nominal.ADDN1">#REF!</definedName>
    <definedName name="Total_expenditure_excl._capex___control___nominal.ADDN2">#REF!</definedName>
    <definedName name="Total_expenditure_excl._capex___control___nominal.BR">#REF!</definedName>
    <definedName name="Total_expenditure_excl._capex___control___nominal.WN">#REF!</definedName>
    <definedName name="Total_expenditure_excl._capex___control___nominal.WR">#REF!</definedName>
    <definedName name="Total_expenditure_excl._capex___control___nominal.WWN">#REF!</definedName>
    <definedName name="Total_FFO_adjustment_for_post_financeability___nominal">#REF!</definedName>
    <definedName name="Total_FFO_pre_interest_adjustment_for_post_financeability___nominal">#REF!</definedName>
    <definedName name="Total_Grid_Electricity">#REF!</definedName>
    <definedName name="Total_Heat_CHP">#REF!</definedName>
    <definedName name="Total_Heat_NGasCHP_Admin">#REF!</definedName>
    <definedName name="Total_Heat_NGasCHP_Drink">#REF!</definedName>
    <definedName name="Total_Heat_NGasCHP_Sewage">#REF!</definedName>
    <definedName name="Total_households_connected">#REF!</definedName>
    <definedName name="Total_Index_linked_debt_BEG___nominal.ADDN1">#REF!</definedName>
    <definedName name="Total_Index_linked_debt_BEG___nominal.ADDN2">#REF!</definedName>
    <definedName name="Total_Index_linked_debt_BEG___nominal.BR">#REF!</definedName>
    <definedName name="Total_Index_linked_debt_BEG___nominal.WN">#REF!</definedName>
    <definedName name="Total_Index_linked_debt_BEG___nominal.WR">#REF!</definedName>
    <definedName name="Total_Index_linked_debt_BEG___nominal.WWN">#REF!</definedName>
    <definedName name="Total_Index_linked_debt_indexation___nominal.ADDN1">#REF!</definedName>
    <definedName name="Total_Index_linked_debt_indexation___nominal.ADDN1.NEG">#REF!</definedName>
    <definedName name="Total_Index_linked_debt_indexation___nominal.ADDN2">#REF!</definedName>
    <definedName name="Total_Index_linked_debt_indexation___nominal.ADDN2.NEG">#REF!</definedName>
    <definedName name="Total_Index_linked_debt_indexation___nominal.BR">#REF!</definedName>
    <definedName name="Total_Index_linked_debt_indexation___nominal.BR.NEG">#REF!</definedName>
    <definedName name="Total_Index_linked_debt_indexation___nominal.WN">#REF!</definedName>
    <definedName name="Total_Index_linked_debt_indexation___nominal.WN.NEG">#REF!</definedName>
    <definedName name="Total_Index_linked_debt_indexation___nominal.WR">#REF!</definedName>
    <definedName name="Total_Index_linked_debt_indexation___nominal.WR.NEG">#REF!</definedName>
    <definedName name="Total_Index_linked_debt_indexation___nominal.WWN">#REF!</definedName>
    <definedName name="Total_Index_linked_debt_indexation___nominal.WWN.NEG">#REF!</definedName>
    <definedName name="Total_interest_adjustment_for_financial_metrics___Appointee___nominal">#REF!</definedName>
    <definedName name="Total_interest_adjustment_for_post_financeability___nominal.ADDN1">#REF!</definedName>
    <definedName name="Total_interest_adjustment_for_post_financeability___nominal.ADDN2">#REF!</definedName>
    <definedName name="Total_interest_adjustment_for_post_financeability___nominal.BR">#REF!</definedName>
    <definedName name="Total_interest_adjustment_for_post_financeability___nominal.WN">#REF!</definedName>
    <definedName name="Total_interest_adjustment_for_post_financeability___nominal.WR">#REF!</definedName>
    <definedName name="Total_interest_adjustment_for_post_financeability___nominal.WWN">#REF!</definedName>
    <definedName name="Total_liabilities___control___nominal.ADDN1">#REF!</definedName>
    <definedName name="Total_liabilities___control___nominal.ADDN2">#REF!</definedName>
    <definedName name="Total_liabilities___control___nominal.BR">#REF!</definedName>
    <definedName name="Total_liabilities___control___nominal.WN">#REF!</definedName>
    <definedName name="Total_liabilities___control___nominal.WR">#REF!</definedName>
    <definedName name="Total_liabilities___control___nominal.WWN">#REF!</definedName>
    <definedName name="Total_liabilities___Retail___nominal">#REF!</definedName>
    <definedName name="Total_liabilities___Wholesale___nominal">#REF!</definedName>
    <definedName name="Total_liabilities_and_equity___Business___nominal">#REF!</definedName>
    <definedName name="Total_liabilities_and_equity___Residential___nominal">#REF!</definedName>
    <definedName name="Total_loan_interest___control___nominal.ADDN1">#REF!</definedName>
    <definedName name="Total_loan_interest___control___nominal.ADDN2">#REF!</definedName>
    <definedName name="Total_loan_interest___control___nominal.BR">#REF!</definedName>
    <definedName name="Total_loan_interest___control___nominal.WN">#REF!</definedName>
    <definedName name="Total_loan_interest___control___nominal.WR">#REF!</definedName>
    <definedName name="Total_loan_interest___control___nominal.WWN">#REF!</definedName>
    <definedName name="Total_loan_interest___control___wholesale___nominal">#REF!</definedName>
    <definedName name="Total_measured_and_unmeasured_residential_revenue_inclusive_of_DPC_margin___post_financeability___real">#REF!</definedName>
    <definedName name="Total_measured_residential_retail_service_revenue___nominal">#REF!</definedName>
    <definedName name="Total_net_capital_expenditure___nominal.ADDN1">#REF!</definedName>
    <definedName name="Total_net_capital_expenditure___nominal.ADDN1.NEG">#REF!</definedName>
    <definedName name="Total_net_capital_expenditure___nominal.ADDN2">#REF!</definedName>
    <definedName name="Total_net_capital_expenditure___nominal.ADDN2.NEG">#REF!</definedName>
    <definedName name="Total_net_capital_expenditure___nominal.BR">#REF!</definedName>
    <definedName name="Total_net_capital_expenditure___nominal.BR.NEG">#REF!</definedName>
    <definedName name="Total_net_capital_expenditure___nominal.WN">#REF!</definedName>
    <definedName name="Total_net_capital_expenditure___nominal.WN.NEG">#REF!</definedName>
    <definedName name="Total_net_capital_expenditure___nominal.WR">#REF!</definedName>
    <definedName name="Total_net_capital_expenditure___nominal.WR.NEG">#REF!</definedName>
    <definedName name="Total_net_capital_expenditure___nominal.WWN">#REF!</definedName>
    <definedName name="Total_net_capital_expenditure___nominal.WWN.NEG">#REF!</definedName>
    <definedName name="Total_net_margin___nominal">#REF!</definedName>
    <definedName name="Total_net_operating_expenditure___nominal.ADDN1">#REF!</definedName>
    <definedName name="Total_net_operating_expenditure___nominal.ADDN1.NEG">#REF!</definedName>
    <definedName name="Total_net_operating_expenditure___nominal.ADDN2">#REF!</definedName>
    <definedName name="Total_net_operating_expenditure___nominal.ADDN2.NEG">#REF!</definedName>
    <definedName name="Total_net_operating_expenditure___nominal.BR">#REF!</definedName>
    <definedName name="Total_net_operating_expenditure___nominal.BR.NEG">#REF!</definedName>
    <definedName name="Total_net_operating_expenditure___nominal.WN">#REF!</definedName>
    <definedName name="Total_net_operating_expenditure___nominal.WN.NEG">#REF!</definedName>
    <definedName name="Total_net_operating_expenditure___nominal.WR">#REF!</definedName>
    <definedName name="Total_net_operating_expenditure___nominal.WR.NEG">#REF!</definedName>
    <definedName name="Total_net_operating_expenditure___nominal.WWN">#REF!</definedName>
    <definedName name="Total_net_operating_expenditure___nominal.WWN.NEG">#REF!</definedName>
    <definedName name="Total_net_operating_expenditure___wholesale___nominal">#REF!</definedName>
    <definedName name="Total_net_operating_expenditure_for_PAYG___nominal.ADDN1">#REF!</definedName>
    <definedName name="Total_net_operating_expenditure_for_PAYG___nominal.ADDN2">#REF!</definedName>
    <definedName name="Total_net_operating_expenditure_for_PAYG___nominal.BR">#REF!</definedName>
    <definedName name="Total_net_operating_expenditure_for_PAYG___nominal.WN">#REF!</definedName>
    <definedName name="Total_net_operating_expenditure_for_PAYG___nominal.WR">#REF!</definedName>
    <definedName name="Total_net_operating_expenditure_for_PAYG___nominal.WWN">#REF!</definedName>
    <definedName name="Total_non_current_assets___control___nominal.ADDN1">#REF!</definedName>
    <definedName name="Total_non_current_assets___control___nominal.ADDN2">#REF!</definedName>
    <definedName name="Total_non_current_assets___control___nominal.BR">#REF!</definedName>
    <definedName name="Total_non_current_assets___control___nominal.WN">#REF!</definedName>
    <definedName name="Total_non_current_assets___control___nominal.WR">#REF!</definedName>
    <definedName name="Total_non_current_assets___control___nominal.WWN">#REF!</definedName>
    <definedName name="Total_non_current_assets___Retail___nominal">#REF!</definedName>
    <definedName name="Total_non_current_assets___Wholesale___nominal">#REF!</definedName>
    <definedName name="Total_operating_income___nominal.ADDN1">#REF!</definedName>
    <definedName name="Total_operating_income___nominal.ADDN2">#REF!</definedName>
    <definedName name="Total_operating_income___nominal.BR">#REF!</definedName>
    <definedName name="Total_operating_income___nominal.WN">#REF!</definedName>
    <definedName name="Total_operating_income___nominal.WR">#REF!</definedName>
    <definedName name="Total_operating_income___nominal.WWN">#REF!</definedName>
    <definedName name="Total_ordinary_shares_issued___nominal">#REF!</definedName>
    <definedName name="Total_other_income__incl._3rd_party_income____wholesale___nominal">#REF!</definedName>
    <definedName name="Total_other_income__incl._3rd_party_income___control.ADDN1">#REF!</definedName>
    <definedName name="Total_other_income__incl._3rd_party_income___control.ADDN2">#REF!</definedName>
    <definedName name="Total_other_income__incl._3rd_party_income___control.BR">#REF!</definedName>
    <definedName name="Total_other_income__incl._3rd_party_income___control.WN">#REF!</definedName>
    <definedName name="Total_other_income__incl._3rd_party_income___control.WR">#REF!</definedName>
    <definedName name="Total_other_income__incl._3rd_party_income___control.WWN">#REF!</definedName>
    <definedName name="Total_post_financeability_impact_on_tax___wholesale___nominal">#REF!</definedName>
    <definedName name="Total_post_financeability_revenue_adjustments___Business____real">#REF!</definedName>
    <definedName name="Total_Power_CHP">#REF!</definedName>
    <definedName name="Total_Power_NGasCHP_Admin">#REF!</definedName>
    <definedName name="Total_Power_NGasCHP_Drink">#REF!</definedName>
    <definedName name="Total_Power_NGasCHP_Sewage">#REF!</definedName>
    <definedName name="Total_raw_sludge_produced">#REF!</definedName>
    <definedName name="Total_receivables_by_tariff_bands___nominal">#REF!</definedName>
    <definedName name="Total_regulatory_equity___regulated_earnings_for_the_regulated_company___Appointee">#REF!</definedName>
    <definedName name="Total_residential_retail_costs___households___bill_module">#REF!</definedName>
    <definedName name="Total_residential_retail_costs___single_service___bill_module">#REF!</definedName>
    <definedName name="Total_residential_retail_costs___Water_and_Wastewater___bill_module">#REF!</definedName>
    <definedName name="Total_residential_retail_costs_per_dual_service_household___bill_module">#REF!</definedName>
    <definedName name="Total_residential_retail_costs_per_household___bill_module">#REF!</definedName>
    <definedName name="Total_residential_retail_costs_per_single_service_household___bill_module">#REF!</definedName>
    <definedName name="Total_residential_retail_joint_service_revenue_inc_DPC_margin___real">#REF!</definedName>
    <definedName name="Total_residential_retail_service_revenue_for_debtor_days___nominal">#REF!</definedName>
    <definedName name="Total_residential_retail_single_service_revenue_inc_DPC_margin___real">#REF!</definedName>
    <definedName name="Total_Residentials_connected___control.ADDN1">#REF!</definedName>
    <definedName name="Total_Residentials_connected___control.ADDN2">#REF!</definedName>
    <definedName name="Total_Residentials_connected___control.BR">#REF!</definedName>
    <definedName name="Total_Residentials_connected___control.WN">#REF!</definedName>
    <definedName name="Total_Residentials_connected___control.WR">#REF!</definedName>
    <definedName name="Total_Residentials_connected___control.WWN">#REF!</definedName>
    <definedName name="Total_Residentials_connected___control__ADDN1_">#REF!</definedName>
    <definedName name="Total_Residentials_connected___control__ADDN2_">#REF!</definedName>
    <definedName name="Total_Residentials_connected___control__WN_">#REF!</definedName>
    <definedName name="Total_Residentials_connected___control__WR_">#REF!</definedName>
    <definedName name="Total_retail_cost_for_Residential_customers__inclusive_of_wholesale_costs____nominal">#REF!</definedName>
    <definedName name="Total_retail_depreciation___nominal">#REF!</definedName>
    <definedName name="Total_retail_depreciation___nominal.NEG">#REF!</definedName>
    <definedName name="Total_retail_depreciation___Nominal_POS">#REF!</definedName>
    <definedName name="Total_retail_Fixed_assets_balance___nominal">#REF!</definedName>
    <definedName name="Total_Retail_income___real">#REF!</definedName>
    <definedName name="Total_retail_operating_expenditure___nominal">#REF!</definedName>
    <definedName name="Total_retail_operating_expenditure___nominal.NEG">#REF!</definedName>
    <definedName name="Total_Retail_residential_income">#REF!</definedName>
    <definedName name="Total_Retail_retained_cash_balance___Nominal">#REF!</definedName>
    <definedName name="Total_revenue_accrued___Business___nominal">#REF!</definedName>
    <definedName name="Total_revenue_accrued_nominal___residential___nominal">#REF!</definedName>
    <definedName name="Total_revenue_per_customer___ADDN1___real">#REF!</definedName>
    <definedName name="Total_revenue_per_customer___ADDN2___real">#REF!</definedName>
    <definedName name="Total_tariff_band___forecast_allocated_wholesale_charge___nominal">#REF!</definedName>
    <definedName name="Total_tax_charge___wholesale___nominal">#REF!</definedName>
    <definedName name="Total_tax_charge___wholesale___nominal.NEG">#REF!</definedName>
    <definedName name="Total_temporary_difference_arising_in_year___nominal.ADDN1">#REF!</definedName>
    <definedName name="Total_temporary_difference_arising_in_year___nominal.ADDN2">#REF!</definedName>
    <definedName name="Total_temporary_difference_arising_in_year___nominal.BR">#REF!</definedName>
    <definedName name="Total_temporary_difference_arising_in_year___nominal.WN">#REF!</definedName>
    <definedName name="Total_temporary_difference_arising_in_year___nominal.WR">#REF!</definedName>
    <definedName name="Total_temporary_difference_arising_in_year___nominal.WWN">#REF!</definedName>
    <definedName name="Total_temporary_difference_arising_in_year___post_financeability___nominal.ADDN1">#REF!</definedName>
    <definedName name="Total_temporary_difference_arising_in_year___post_financeability___nominal.ADDN2">#REF!</definedName>
    <definedName name="Total_temporary_difference_arising_in_year___post_financeability___nominal.BR">#REF!</definedName>
    <definedName name="Total_temporary_difference_arising_in_year___post_financeability___nominal.WN">#REF!</definedName>
    <definedName name="Total_temporary_difference_arising_in_year___post_financeability___nominal.WR">#REF!</definedName>
    <definedName name="Total_temporary_difference_arising_in_year___post_financeability___nominal.WWN">#REF!</definedName>
    <definedName name="Total_third_party___principal_service_revenues___control___real.ADDN1">#REF!</definedName>
    <definedName name="Total_third_party___principal_service_revenues___control___real.ADDN2">#REF!</definedName>
    <definedName name="Total_third_party___principal_service_revenues___control___real.BR">#REF!</definedName>
    <definedName name="Total_third_party___principal_service_revenues___control___real.WN">#REF!</definedName>
    <definedName name="Total_third_party___principal_service_revenues___control___real.WR">#REF!</definedName>
    <definedName name="Total_third_party___principal_service_revenues___control___real.WWN">#REF!</definedName>
    <definedName name="Total_unmeasured_residential_retail_service_revenue___nominal">#REF!</definedName>
    <definedName name="Total_value_of_retail_Business_Margin___nominal">#REF!</definedName>
    <definedName name="Total_value_of_scrip_shares_issued___nominal">#REF!</definedName>
    <definedName name="Total_wholesale_charge_Business___nominal">#REF!</definedName>
    <definedName name="Total_Wholesale_control___Allowed_Revenues___simple_average___real">#REF!</definedName>
    <definedName name="Total_wholesale_revenue_impact_of_post_financeability___nominal.ADDN1">#REF!</definedName>
    <definedName name="Total_wholesale_revenue_impact_of_post_financeability___nominal.ADDN2">#REF!</definedName>
    <definedName name="Total_wholesale_revenue_impact_of_post_financeability___nominal.BR">#REF!</definedName>
    <definedName name="Total_wholesale_revenue_impact_of_post_financeability___nominal.WN">#REF!</definedName>
    <definedName name="Total_wholesale_revenue_impact_of_post_financeability___nominal.WR">#REF!</definedName>
    <definedName name="Total_wholesale_revenue_impact_of_post_financeability___nominal.WWN">#REF!</definedName>
    <definedName name="Total_wholesale_revenue_impact_of_post_financeability___real.ADDN1">#REF!</definedName>
    <definedName name="Total_wholesale_revenue_impact_of_post_financeability___real.ADDN2">#REF!</definedName>
    <definedName name="Total_wholesale_revenue_impact_of_post_financeability___real.BR">#REF!</definedName>
    <definedName name="Total_wholesale_revenue_impact_of_post_financeability___real.WN">#REF!</definedName>
    <definedName name="Total_wholesale_revenue_impact_of_post_financeability___real.WR">#REF!</definedName>
    <definedName name="Total_wholesale_revenue_impact_of_post_financeability___real.WWN">#REF!</definedName>
    <definedName name="Total_Wholesale_revenue_impact_of_post_financeability_margin___Business___real">#REF!</definedName>
    <definedName name="TotalNETScapex">#REF!</definedName>
    <definedName name="TotalNETwcapex">#REF!</definedName>
    <definedName name="Totals">#REF!</definedName>
    <definedName name="Totex____control___real.ADDN1">#REF!</definedName>
    <definedName name="Totex____control___real.ADDN2">#REF!</definedName>
    <definedName name="Totex____control___real.BR">#REF!</definedName>
    <definedName name="Totex____control___real.WN">#REF!</definedName>
    <definedName name="Totex____control___real.WR">#REF!</definedName>
    <definedName name="Totex____control___real.WWN">#REF!</definedName>
    <definedName name="TOTgrosscapsew">#REF!</definedName>
    <definedName name="TOTgrosscapwat">#REF!</definedName>
    <definedName name="TOTnetcapsew2">#REF!</definedName>
    <definedName name="TOTnetcapwat2">#REF!</definedName>
    <definedName name="Trade_and_other_creditors_balance___Business___nominal">#REF!</definedName>
    <definedName name="Trade_and_other_creditors_balance___Business___nominal.BEG">#REF!</definedName>
    <definedName name="Trade_and_other_creditors_balance___Residential___nominal">#REF!</definedName>
    <definedName name="Trade_and_other_creditors_balance___Residential___nominal.BEG">#REF!</definedName>
    <definedName name="Trade_and_other_creditors_initial_balance___business___nominal">#REF!</definedName>
    <definedName name="Trade_and_other_creditors_initial_balance___Residential___nominal">#REF!</definedName>
    <definedName name="Trade_and_other_payables___Wholesale_creditors___residential_retail___POS">#REF!</definedName>
    <definedName name="Trade_creditors_and_other_payables_balance___Appointee___nominal">#REF!</definedName>
    <definedName name="Trade_creditors_and_other_payables_balance___control___nominal.ADDN1">#REF!</definedName>
    <definedName name="Trade_creditors_and_other_payables_balance___control___nominal.ADDN2">#REF!</definedName>
    <definedName name="Trade_creditors_and_other_payables_balance___control___nominal.BR">#REF!</definedName>
    <definedName name="Trade_creditors_and_other_payables_balance___control___nominal.WN">#REF!</definedName>
    <definedName name="Trade_creditors_and_other_payables_balance___control___nominal.WR">#REF!</definedName>
    <definedName name="Trade_creditors_and_other_payables_balance___control___nominal.WWN">#REF!</definedName>
    <definedName name="Trade_creditors_and_other_payables_balance___Wholesale___nominal">#REF!</definedName>
    <definedName name="Trade_creditors_balance___control___nominal.ADDN1">#REF!</definedName>
    <definedName name="Trade_creditors_balance___control___nominal.ADDN1.BEG">#REF!</definedName>
    <definedName name="Trade_creditors_balance___control___nominal.ADDN2">#REF!</definedName>
    <definedName name="Trade_creditors_balance___control___nominal.ADDN2.BEG">#REF!</definedName>
    <definedName name="Trade_creditors_balance___control___nominal.BR">#REF!</definedName>
    <definedName name="Trade_creditors_balance___control___nominal.BR.BEG">#REF!</definedName>
    <definedName name="Trade_creditors_balance___control___nominal.WN">#REF!</definedName>
    <definedName name="Trade_creditors_balance___control___nominal.WN.BEG">#REF!</definedName>
    <definedName name="Trade_creditors_balance___control___nominal.WR">#REF!</definedName>
    <definedName name="Trade_creditors_balance___control___nominal.WR.BEG">#REF!</definedName>
    <definedName name="Trade_creditors_balance___control___nominal.WWN">#REF!</definedName>
    <definedName name="Trade_creditors_balance___control___nominal.WWN.BEG">#REF!</definedName>
    <definedName name="Trade_creditors_target_balance___control___nominal.ADDN1">#REF!</definedName>
    <definedName name="Trade_creditors_target_balance___control___nominal.ADDN2">#REF!</definedName>
    <definedName name="Trade_creditors_target_balance___control___nominal.BR">#REF!</definedName>
    <definedName name="Trade_creditors_target_balance___control___nominal.WN">#REF!</definedName>
    <definedName name="Trade_creditors_target_balance___control___nominal.WR">#REF!</definedName>
    <definedName name="Trade_creditors_target_balance___control___nominal.WWN">#REF!</definedName>
    <definedName name="Trade_debtor_and_other_receivables_balance___Appointee___nominal">#REF!</definedName>
    <definedName name="Trade_debtors___Residential_b_f___nominal">#REF!</definedName>
    <definedName name="Trade_debtors_and_other_receivables_balance___control___nominal.ADDN1">#REF!</definedName>
    <definedName name="Trade_debtors_and_other_receivables_balance___control___nominal.ADDN2">#REF!</definedName>
    <definedName name="Trade_debtors_and_other_receivables_balance___control___nominal.BR">#REF!</definedName>
    <definedName name="Trade_debtors_and_other_receivables_balance___control___nominal.WN">#REF!</definedName>
    <definedName name="Trade_debtors_and_other_receivables_balance___control___nominal.WR">#REF!</definedName>
    <definedName name="Trade_debtors_and_other_receivables_balance___control___nominal.WWN">#REF!</definedName>
    <definedName name="Trade_debtors_and_other_receivables_balance___Wholesale___nominal">#REF!</definedName>
    <definedName name="Trade_debtors_balance___control___nominal.ADDN1">#REF!</definedName>
    <definedName name="Trade_debtors_balance___control___nominal.ADDN1.BEG">#REF!</definedName>
    <definedName name="Trade_debtors_balance___control___nominal.ADDN2">#REF!</definedName>
    <definedName name="Trade_debtors_balance___control___nominal.ADDN2.BEG">#REF!</definedName>
    <definedName name="Trade_debtors_balance___control___nominal.BR">#REF!</definedName>
    <definedName name="Trade_debtors_balance___control___nominal.BR.BEG">#REF!</definedName>
    <definedName name="Trade_debtors_balance___control___nominal.WN">#REF!</definedName>
    <definedName name="Trade_debtors_balance___control___nominal.WN.BEG">#REF!</definedName>
    <definedName name="Trade_debtors_balance___control___nominal.WR">#REF!</definedName>
    <definedName name="Trade_debtors_balance___control___nominal.WR.BEG">#REF!</definedName>
    <definedName name="Trade_debtors_balance___control___nominal.WWN">#REF!</definedName>
    <definedName name="Trade_debtors_balance___control___nominal.WWN.BEG">#REF!</definedName>
    <definedName name="Trade_debtors_target_balance___control___nominal.ADDN1">#REF!</definedName>
    <definedName name="Trade_debtors_target_balance___control___nominal.ADDN2">#REF!</definedName>
    <definedName name="Trade_debtors_target_balance___control___nominal.BR">#REF!</definedName>
    <definedName name="Trade_debtors_target_balance___control___nominal.WN">#REF!</definedName>
    <definedName name="Trade_debtors_target_balance___control___nominal.WR">#REF!</definedName>
    <definedName name="Trade_debtors_target_balance___control___nominal.WWN">#REF!</definedName>
    <definedName name="Transition">#REF!</definedName>
    <definedName name="TRDACT">#REF!</definedName>
    <definedName name="TRDCALC2">#REF!</definedName>
    <definedName name="trdhtr" hidden="1">#REF!</definedName>
    <definedName name="TRDWD">#REF!</definedName>
    <definedName name="trends">#REF!</definedName>
    <definedName name="Trk_Tol">#REF!</definedName>
    <definedName name="TWcat">#REF!</definedName>
    <definedName name="TWsummary">#REF!</definedName>
    <definedName name="TWto">#REF!</definedName>
    <definedName name="TYNE_WEAR">#REF!</definedName>
    <definedName name="TYPE">#REF!</definedName>
    <definedName name="TypeCo">#REF!</definedName>
    <definedName name="U">#REF!</definedName>
    <definedName name="UK">#REF!</definedName>
    <definedName name="UK_Average_HGV_CO2">#REF!</definedName>
    <definedName name="UK_Average_HGV_km">#REF!</definedName>
    <definedName name="UK_Average_HGV_Tonne_km">#REF!</definedName>
    <definedName name="UK_Average_HGV_Tonne_km_CO2">#REF!</definedName>
    <definedName name="Underground_Pass_CO2">#REF!</definedName>
    <definedName name="Underground_Pass_km">#REF!</definedName>
    <definedName name="Units">#REF!</definedName>
    <definedName name="Units_in_a_million">#REF!</definedName>
    <definedName name="Unknown_Fuel_CO2">#REF!</definedName>
    <definedName name="Unknown_Fuel_Miles">#REF!</definedName>
    <definedName name="Unmeasured_apportioned_revenue___business___nominal.ADDN1">#REF!</definedName>
    <definedName name="Unmeasured_apportioned_revenue___business___nominal.ADDN2">#REF!</definedName>
    <definedName name="Unmeasured_apportioned_revenue___business___nominal.BR">#REF!</definedName>
    <definedName name="Unmeasured_apportioned_revenue___business___nominal.WN">#REF!</definedName>
    <definedName name="Unmeasured_apportioned_revenue___business___nominal.WR">#REF!</definedName>
    <definedName name="Unmeasured_apportioned_revenue___business___nominal.WWN">#REF!</definedName>
    <definedName name="Unmeasured_apportioned_revenue___business___nominal_total">#REF!</definedName>
    <definedName name="Unmeasured_apportioned_revenue___residential___nominal.ADDN1">#REF!</definedName>
    <definedName name="Unmeasured_apportioned_revenue___residential___nominal.ADDN2">#REF!</definedName>
    <definedName name="Unmeasured_apportioned_revenue___residential___nominal.BR">#REF!</definedName>
    <definedName name="Unmeasured_apportioned_revenue___residential___nominal.WN">#REF!</definedName>
    <definedName name="Unmeasured_apportioned_revenue___residential___nominal.WR">#REF!</definedName>
    <definedName name="Unmeasured_apportioned_revenue___residential___nominal.WWN">#REF!</definedName>
    <definedName name="Unmeasured_apportioned_revenue___residential___nominal_total">#REF!</definedName>
    <definedName name="Unmeasured_dual_service_customer_service_revenue_inc_DPC_margin___post_financeability___real">#REF!</definedName>
    <definedName name="Unmeasured_dual_service_customer_service_revenue_inc_DPC_margin___real">#REF!</definedName>
    <definedName name="Unmeasured_residential_retail_service_revenue___real">#REF!</definedName>
    <definedName name="Unmeasured_residential_retail_service_revenue_for_debtor_days___nominal">#REF!</definedName>
    <definedName name="Unmeasured_residential_retail_service_revenue_inc_DPC_margin___nominal">#REF!</definedName>
    <definedName name="Unmeasured_residential_retail_service_revenue_inc_DPC_margin___real">#REF!</definedName>
    <definedName name="Unmeasured_residential_retail_service_revenue_weighting">#REF!</definedName>
    <definedName name="Unmeasured_sewerage_customer_service_revenue_inc_DPC_margin___post_financeability___real">#REF!</definedName>
    <definedName name="Unmeasured_sewerage_customer_service_revenue_inc_DPC_margin___real">#REF!</definedName>
    <definedName name="Unmeasured_water_customer_service_revenue_inc_DPC_margin___post_financeability___real">#REF!</definedName>
    <definedName name="Unmeasured_water_customer_service_revenue_inc_DPC_margin___real">#REF!</definedName>
    <definedName name="UseFD_COPI">#REF!</definedName>
    <definedName name="Useful_life_of_wholesale_fixed_assets_roundup___control.ADDN1">#REF!</definedName>
    <definedName name="Useful_life_of_wholesale_fixed_assets_roundup___control.ADDN2">#REF!</definedName>
    <definedName name="Useful_life_of_wholesale_fixed_assets_roundup___control.BR">#REF!</definedName>
    <definedName name="Useful_life_of_wholesale_fixed_assets_roundup___control.WN">#REF!</definedName>
    <definedName name="Useful_life_of_wholesale_fixed_assets_roundup___control.WR">#REF!</definedName>
    <definedName name="Useful_life_of_wholesale_fixed_assets_roundup___control.WWN">#REF!</definedName>
    <definedName name="UserName">#REF!</definedName>
    <definedName name="UserRole">#REF!</definedName>
    <definedName name="V">#REF!</definedName>
    <definedName name="Value_of_scrip_shares_issued___control___nominal.ADDN1">#REF!</definedName>
    <definedName name="Value_of_scrip_shares_issued___control___nominal.ADDN2">#REF!</definedName>
    <definedName name="Value_of_scrip_shares_issued___control___nominal.BR">#REF!</definedName>
    <definedName name="Value_of_scrip_shares_issued___control___nominal.WN">#REF!</definedName>
    <definedName name="Value_of_scrip_shares_issued___control___nominal.WR">#REF!</definedName>
    <definedName name="Value_of_scrip_shares_issued___control___nominal.WWN">#REF!</definedName>
    <definedName name="Var_AP_List">OFFSET(#REF!,0,0,5-COUNTBLANK(#REF!),1)</definedName>
    <definedName name="Var_AP_List2">OFFSET(#REF!,#REF!,0,#REF!)</definedName>
    <definedName name="VarianceMode">#REF!</definedName>
    <definedName name="VarianceType">#REF!</definedName>
    <definedName name="Very_Large_Bulk_Tonne_km">#REF!</definedName>
    <definedName name="Very_Large_Bulk_Tonne_km_CO2">#REF!</definedName>
    <definedName name="Very_Large_Tanker_Tonne_km">#REF!</definedName>
    <definedName name="Very_Large_Tanker_Tonne_km_CO2">#REF!</definedName>
    <definedName name="Vol_Biogas_Kg_Sludge">#REF!</definedName>
    <definedName name="Volume_Drinking">#REF!</definedName>
    <definedName name="Volume_Wastewater">#REF!</definedName>
    <definedName name="Vow">#REF!</definedName>
    <definedName name="VS_Converted_CO2_AD">#REF!</definedName>
    <definedName name="VS_Sludge_Raw">#REF!</definedName>
    <definedName name="W">#REF!</definedName>
    <definedName name="W_GLAM">#REF!</definedName>
    <definedName name="W_MIDS">#REF!</definedName>
    <definedName name="W_SUSSEX">#REF!</definedName>
    <definedName name="W_YORKS">#REF!</definedName>
    <definedName name="WACC_nominal.ADDN1">#REF!</definedName>
    <definedName name="WACC_nominal.ADDN2">#REF!</definedName>
    <definedName name="WACC_nominal.BR">#REF!</definedName>
    <definedName name="WACC_nominal.WN">#REF!</definedName>
    <definedName name="WACC_nominal.WR">#REF!</definedName>
    <definedName name="WACC_nominal.WWN">#REF!</definedName>
    <definedName name="WACC_real.ADDN1">#REF!</definedName>
    <definedName name="WACC_real.ADDN2">#REF!</definedName>
    <definedName name="WACC_real.BR">#REF!</definedName>
    <definedName name="WACC_real.WN">#REF!</definedName>
    <definedName name="WACC_real.WR">#REF!</definedName>
    <definedName name="WACC_real.WWN">#REF!</definedName>
    <definedName name="WAN">#REF!</definedName>
    <definedName name="WARWICKS">#REF!</definedName>
    <definedName name="WaSC">#REF!</definedName>
    <definedName name="WaSC_average_bill___5yr_average___nominal">#REF!</definedName>
    <definedName name="WaSC_average_bill___5yr_average___real">#REF!</definedName>
    <definedName name="WaSC_average_bill___nominal">#REF!</definedName>
    <definedName name="WaSC_average_bill___real">#REF!</definedName>
    <definedName name="WaSC_average_bill_growth___nominal">#REF!</definedName>
    <definedName name="WaSC_average_bill_growth___real">#REF!</definedName>
    <definedName name="WaSCstransition">#REF!</definedName>
    <definedName name="Wastewater___Allowed_Revenues___real">#REF!</definedName>
    <definedName name="Wastewater_network___Allowed_Revenues___real">#REF!</definedName>
    <definedName name="Wastewater_network___K___periodic">#REF!</definedName>
    <definedName name="Wastewater_network_allowed_revenue_build_up___check">#REF!</definedName>
    <definedName name="Wastewater_network_allowed_revenue_build_up___check_overall">#REF!</definedName>
    <definedName name="Water___Allowed_Revenues___real">#REF!</definedName>
    <definedName name="Water_network___Allowed_Revenues___real">#REF!</definedName>
    <definedName name="Water_network___K___periodic">#REF!</definedName>
    <definedName name="Water_network_allowed_revenue_build_up___check">#REF!</definedName>
    <definedName name="Water_network_allowed_revenue_build_up___check_overall">#REF!</definedName>
    <definedName name="Water_resources___Allowed_Revenues___real">#REF!</definedName>
    <definedName name="Water_resources___K___periodic">#REF!</definedName>
    <definedName name="Water_resources_allowed_revenue_build_up___check">#REF!</definedName>
    <definedName name="Water_resources_allowed_revenue_build_up___check_overall">#REF!</definedName>
    <definedName name="WaterGC">#REF!</definedName>
    <definedName name="watIRE">#REF!</definedName>
    <definedName name="WatMNIgc">#REF!</definedName>
    <definedName name="WBaseG_Act">#REF!</definedName>
    <definedName name="WBaseG_BP">#REF!</definedName>
    <definedName name="WBaseG_FD">#REF!</definedName>
    <definedName name="WBaseN_Act">#REF!</definedName>
    <definedName name="WBaseN_FD">#REF!</definedName>
    <definedName name="Wcap">#REF!</definedName>
    <definedName name="wdfw">#REF!</definedName>
    <definedName name="wedfw">#REF!</definedName>
    <definedName name="wefw">#REF!</definedName>
    <definedName name="wefwe">#REF!</definedName>
    <definedName name="wefwerf">#REF!</definedName>
    <definedName name="Weighted_average_Base_RoRE_Appointee___nominal">#REF!</definedName>
    <definedName name="Weighted_PAYG_rate.ADDN1">#REF!</definedName>
    <definedName name="Weighted_PAYG_rate.ADDN2">#REF!</definedName>
    <definedName name="Weighted_PAYG_rate.BR">#REF!</definedName>
    <definedName name="Weighted_PAYG_rate.WN">#REF!</definedName>
    <definedName name="Weighted_PAYG_rate.WR">#REF!</definedName>
    <definedName name="Weighted_PAYG_rate.WWN">#REF!</definedName>
    <definedName name="Weighted_PAYG_rate___Wholesale">#REF!</definedName>
    <definedName name="Weighted_RCV_run_off_rate___nominal.ADDN1">#REF!</definedName>
    <definedName name="Weighted_RCV_run_off_rate___nominal.ADDN2">#REF!</definedName>
    <definedName name="Weighted_RCV_run_off_rate___nominal.BR">#REF!</definedName>
    <definedName name="Weighted_RCV_run_off_rate___nominal.WN">#REF!</definedName>
    <definedName name="Weighted_RCV_run_off_rate___nominal.WR">#REF!</definedName>
    <definedName name="Weighted_RCV_run_off_rate___nominal.WWN">#REF!</definedName>
    <definedName name="Weighted_RCV_run_off_rate___Wholesale___nominal">#REF!</definedName>
    <definedName name="Weighted_Total_retail_Business_margin">#REF!</definedName>
    <definedName name="WeightedInterest06">#REF!</definedName>
    <definedName name="WEnhG_BP">#REF!</definedName>
    <definedName name="WEnhG_FD">#REF!</definedName>
    <definedName name="WEnhN_Act">#REF!</definedName>
    <definedName name="WEnhN_FD">#REF!</definedName>
    <definedName name="wert" localSheetId="1" hidden="1">{"GROSS",#N/A,FALSE,"401C11"}</definedName>
    <definedName name="wert" localSheetId="3" hidden="1">{"GROSS",#N/A,FALSE,"401C11"}</definedName>
    <definedName name="wert" localSheetId="4" hidden="1">{"GROSS",#N/A,FALSE,"401C11"}</definedName>
    <definedName name="wert" hidden="1">{"GROSS",#N/A,FALSE,"401C11"}</definedName>
    <definedName name="WGross_Act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>#REF!</definedName>
    <definedName name="Wholesale_allowed_revenue_per_customer___Growth___control.ADDN2">#REF!</definedName>
    <definedName name="Wholesale_allowed_revenue_per_customer___Growth___control.BR">#REF!</definedName>
    <definedName name="Wholesale_allowed_revenue_per_customer___Growth___control.WN">#REF!</definedName>
    <definedName name="Wholesale_allowed_revenue_per_customer___Growth___control.WR">#REF!</definedName>
    <definedName name="Wholesale_allowed_revenue_per_customer___Growth___control.WWN">#REF!</definedName>
    <definedName name="Wholesale_allowed_revenue_per_customer___real___Growth___ADDN1___real">#REF!</definedName>
    <definedName name="Wholesale_allowed_revenue_per_customer___real___Growth___ADDN2___real">#REF!</definedName>
    <definedName name="Wholesale_allowed_revenue_per_customer___real___Growth___BR___real">#REF!</definedName>
    <definedName name="Wholesale_allowed_revenue_per_customer___real___Growth___WN">#REF!</definedName>
    <definedName name="Wholesale_allowed_revenue_per_customer___real___Growth___WR">#REF!</definedName>
    <definedName name="Wholesale_allowed_revenue_per_customer___real___Growth___WWN___real">#REF!</definedName>
    <definedName name="Wholesale_and_retail_line_item_split___Capex_creditor___business_retail___nominal___POS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>#REF!</definedName>
    <definedName name="Wholesale_charge___Residential___nominal">#REF!</definedName>
    <definedName name="Wholesale_control___residential_apportionment_CALC.ADDN1">#REF!</definedName>
    <definedName name="Wholesale_control___residential_apportionment_CALC.ADDN2">#REF!</definedName>
    <definedName name="Wholesale_control___residential_apportionment_CALC.BR">#REF!</definedName>
    <definedName name="Wholesale_control___residential_apportionment_CALC.WN">#REF!</definedName>
    <definedName name="Wholesale_control___residential_apportionment_CALC.WR">#REF!</definedName>
    <definedName name="Wholesale_control___residential_apportionment_CALC.WWN">#REF!</definedName>
    <definedName name="Wholesale_control__growth_calculated_over_5_years_period____K.ADDN1">#REF!</definedName>
    <definedName name="Wholesale_control__growth_calculated_over_5_years_period____K.ADDN2">#REF!</definedName>
    <definedName name="Wholesale_control__growth_calculated_over_5_years_period____K.BR">#REF!</definedName>
    <definedName name="Wholesale_control__growth_calculated_over_5_years_period____K.WN">#REF!</definedName>
    <definedName name="Wholesale_control__growth_calculated_over_5_years_period____K.WR">#REF!</definedName>
    <definedName name="Wholesale_control__growth_calculated_over_5_years_period____K.WWN">#REF!</definedName>
    <definedName name="Wholesale_control__growth_calculated_over_5_years_period____K___simple_average.ADDN1">#REF!</definedName>
    <definedName name="Wholesale_control__growth_calculated_over_5_years_period____K___simple_average.ADDN2">#REF!</definedName>
    <definedName name="Wholesale_control__growth_calculated_over_5_years_period____K___simple_average.BR">#REF!</definedName>
    <definedName name="Wholesale_control__growth_calculated_over_5_years_period____K___simple_average.WN">#REF!</definedName>
    <definedName name="Wholesale_control__growth_calculated_over_5_years_period____K___simple_average.WR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>#REF!</definedName>
    <definedName name="Wholesale_control_balance_sheet_balances.ADDN1">#REF!</definedName>
    <definedName name="Wholesale_control_balance_sheet_balances.ADDN2">#REF!</definedName>
    <definedName name="Wholesale_control_balance_sheet_balances.BR">#REF!</definedName>
    <definedName name="Wholesale_control_balance_sheet_balances.WN">#REF!</definedName>
    <definedName name="Wholesale_control_balance_sheet_balances.WR">#REF!</definedName>
    <definedName name="Wholesale_control_balance_sheet_balances.WWN">#REF!</definedName>
    <definedName name="Wholesale_control_balance_sheet_balances_overall.ADDN1">#REF!</definedName>
    <definedName name="Wholesale_control_balance_sheet_balances_overall.ADDN2">#REF!</definedName>
    <definedName name="Wholesale_control_balance_sheet_balances_overall.BR">#REF!</definedName>
    <definedName name="Wholesale_control_balance_sheet_balances_overall.WN">#REF!</definedName>
    <definedName name="Wholesale_control_balance_sheet_balances_overall.WR">#REF!</definedName>
    <definedName name="Wholesale_control_balance_sheet_balances_overall.WWN">#REF!</definedName>
    <definedName name="Wholesale_control_balance_sheets_balance">#REF!</definedName>
    <definedName name="Wholesale_control_balance_sheets_balance_overall">#REF!</definedName>
    <definedName name="Wholesale_creditor_balance___Business___nominal">#REF!</definedName>
    <definedName name="Wholesale_creditor_balance___Business___nominal.BEG">#REF!</definedName>
    <definedName name="Wholesale_creditor_balance___Residential___nominal">#REF!</definedName>
    <definedName name="Wholesale_creditor_balance___Residential___nominal.BEG">#REF!</definedName>
    <definedName name="Wholesale_DB_pension_cash_excess_over_charge___nominal.ADDN1">#REF!</definedName>
    <definedName name="Wholesale_DB_pension_cash_excess_over_charge___nominal.ADDN2">#REF!</definedName>
    <definedName name="Wholesale_DB_pension_cash_excess_over_charge___nominal.BR">#REF!</definedName>
    <definedName name="Wholesale_DB_pension_cash_excess_over_charge___nominal.WN">#REF!</definedName>
    <definedName name="Wholesale_DB_pension_cash_excess_over_charge___nominal.WR">#REF!</definedName>
    <definedName name="Wholesale_DB_pension_cash_excess_over_charge___nominal.WWN">#REF!</definedName>
    <definedName name="Wholesale_fixed_assets___half___control___nominal.ADDN1">#REF!</definedName>
    <definedName name="Wholesale_fixed_assets___half___control___nominal.ADDN2">#REF!</definedName>
    <definedName name="Wholesale_fixed_assets___half___control___nominal.BR">#REF!</definedName>
    <definedName name="Wholesale_fixed_assets___half___control___nominal.WN">#REF!</definedName>
    <definedName name="Wholesale_fixed_assets___half___control___nominal.WR">#REF!</definedName>
    <definedName name="Wholesale_fixed_assets___half___control___nominal.WWN">#REF!</definedName>
    <definedName name="Wholesale_fixed_assets_acc._dep._initial_balance___control___nominal.ADDN1">#REF!</definedName>
    <definedName name="Wholesale_fixed_assets_acc._dep._initial_balance___control___nominal.ADDN2">#REF!</definedName>
    <definedName name="Wholesale_fixed_assets_acc._dep._initial_balance___control___nominal.BR">#REF!</definedName>
    <definedName name="Wholesale_fixed_assets_acc._dep._initial_balance___control___nominal.WN">#REF!</definedName>
    <definedName name="Wholesale_fixed_assets_acc._dep._initial_balance___control___nominal.WR">#REF!</definedName>
    <definedName name="Wholesale_fixed_assets_acc._dep._initial_balance___control___nominal.WWN">#REF!</definedName>
    <definedName name="Wholesale_fixed_assets_balance___control___nominal.ADDN1">#REF!</definedName>
    <definedName name="Wholesale_fixed_assets_balance___control___nominal.ADDN1.BEG">#REF!</definedName>
    <definedName name="Wholesale_fixed_assets_balance___control___nominal.ADDN2">#REF!</definedName>
    <definedName name="Wholesale_fixed_assets_balance___control___nominal.ADDN2.BEG">#REF!</definedName>
    <definedName name="Wholesale_fixed_assets_balance___control___nominal.BR">#REF!</definedName>
    <definedName name="Wholesale_fixed_assets_balance___control___nominal.BR.BEG">#REF!</definedName>
    <definedName name="Wholesale_fixed_assets_balance___control___nominal.WN">#REF!</definedName>
    <definedName name="Wholesale_fixed_assets_balance___control___nominal.WN.BEG">#REF!</definedName>
    <definedName name="Wholesale_fixed_assets_balance___control___nominal.WR">#REF!</definedName>
    <definedName name="Wholesale_fixed_assets_balance___control___nominal.WR.BEG">#REF!</definedName>
    <definedName name="Wholesale_fixed_assets_balance___control___nominal.WWN">#REF!</definedName>
    <definedName name="Wholesale_fixed_assets_balance___control___nominal.WWN.BEG">#REF!</definedName>
    <definedName name="Wholesale_fixed_assets_depreciation___nominal.ADDN1">#REF!</definedName>
    <definedName name="Wholesale_fixed_assets_depreciation___nominal.ADDN1.NEG">#REF!</definedName>
    <definedName name="Wholesale_fixed_assets_depreciation___nominal.ADDN2">#REF!</definedName>
    <definedName name="Wholesale_fixed_assets_depreciation___nominal.ADDN2.NEG">#REF!</definedName>
    <definedName name="Wholesale_fixed_assets_depreciation___nominal.BR">#REF!</definedName>
    <definedName name="Wholesale_fixed_assets_depreciation___nominal.BR.NEG">#REF!</definedName>
    <definedName name="Wholesale_fixed_assets_depreciation___nominal.WN">#REF!</definedName>
    <definedName name="Wholesale_fixed_assets_depreciation___nominal.WN.NEG">#REF!</definedName>
    <definedName name="Wholesale_fixed_assets_depreciation___nominal.WR">#REF!</definedName>
    <definedName name="Wholesale_fixed_assets_depreciation___nominal.WR.NEG">#REF!</definedName>
    <definedName name="Wholesale_fixed_assets_depreciation___nominal.WWN">#REF!</definedName>
    <definedName name="Wholesale_fixed_assets_depreciation___nominal.WWN.NEG">#REF!</definedName>
    <definedName name="Wholesale_fixed_assets_depreciation___wholesale___nominal">#REF!</definedName>
    <definedName name="Wholesale_fixed_assets_depreciation___wholesale___nominal.NEG">#REF!</definedName>
    <definedName name="Wholesale_fixed_assets_depreciation_rate___control.ADDN1">#REF!</definedName>
    <definedName name="Wholesale_fixed_assets_depreciation_rate___control.ADDN2">#REF!</definedName>
    <definedName name="Wholesale_fixed_assets_depreciation_rate___control.BR">#REF!</definedName>
    <definedName name="Wholesale_fixed_assets_depreciation_rate___control.WN">#REF!</definedName>
    <definedName name="Wholesale_fixed_assets_depreciation_rate___control.WR">#REF!</definedName>
    <definedName name="Wholesale_fixed_assets_depreciation_rate___control.WWN">#REF!</definedName>
    <definedName name="Wholesale_fixed_assets_initial_balance___control___nominal.ADDN1">#REF!</definedName>
    <definedName name="Wholesale_fixed_assets_initial_balance___control___nominal.ADDN2">#REF!</definedName>
    <definedName name="Wholesale_fixed_assets_initial_balance___control___nominal.BR">#REF!</definedName>
    <definedName name="Wholesale_fixed_assets_initial_balance___control___nominal.WN">#REF!</definedName>
    <definedName name="Wholesale_fixed_assets_initial_balance___control___nominal.WR">#REF!</definedName>
    <definedName name="Wholesale_fixed_assets_initial_balance___control___nominal.WWN">#REF!</definedName>
    <definedName name="Wholesale_measured_charge___Retail_residential___nominal">#REF!</definedName>
    <definedName name="Wholesale_measured_charge_proportion_____100__alert">#REF!</definedName>
    <definedName name="Wholesale_measured_charge_proportion_____100__alert_overall">#REF!</definedName>
    <definedName name="Wholesale_measured_residential_revenue_weighting">#REF!</definedName>
    <definedName name="Wholesale_negative_tax_calculated___nominal">#REF!</definedName>
    <definedName name="Wholesale_negative_tax_calculated___post_financeability___nominal">#REF!</definedName>
    <definedName name="Wholesale_positive_tax_calculated___nominal">#REF!</definedName>
    <definedName name="Wholesale_positive_tax_calculated___post_financeability___nominal">#REF!</definedName>
    <definedName name="Wholesale_post_financeability_adjustments___real.ADDN1">#REF!</definedName>
    <definedName name="Wholesale_post_financeability_adjustments___real.ADDN2">#REF!</definedName>
    <definedName name="Wholesale_post_financeability_adjustments___real.BR">#REF!</definedName>
    <definedName name="Wholesale_post_financeability_adjustments___real.WN">#REF!</definedName>
    <definedName name="Wholesale_post_financeability_adjustments___real.WR">#REF!</definedName>
    <definedName name="Wholesale_post_financeability_adjustments___real.WWN">#REF!</definedName>
    <definedName name="Wholesale_post_financeability_revenue_impact___nominal">#REF!</definedName>
    <definedName name="Wholesale_revenue_impact_of_post_financeability__by_tariff_band___Business___nominal.1">#REF!</definedName>
    <definedName name="Wholesale_revenue_impact_of_post_financeability__by_tariff_band___Business___nominal.2">#REF!</definedName>
    <definedName name="Wholesale_revenue_impact_of_post_financeability__by_tariff_band___Business___nominal.3">#REF!</definedName>
    <definedName name="Wholesale_revenue_impact_of_post_financeability_margin___by_tariff_band___Business___nominal.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>#REF!</definedName>
    <definedName name="Wholesale_revenue_impact_of_post_financeability_margin___by_tariff_band___Business___real.1">#REF!</definedName>
    <definedName name="Wholesale_revenue_impact_of_post_financeability_margin___by_tariff_band___Business___real.2">#REF!</definedName>
    <definedName name="Wholesale_revenue_impact_of_post_financeability_margin___by_tariff_band___Business___real.3">#REF!</definedName>
    <definedName name="Wholesale_tax_due___nominal">#REF!</definedName>
    <definedName name="Wholesale_tax_due___post_financeability___nominal">#REF!</definedName>
    <definedName name="Wholesale_tax_loss_balance___nominal">#REF!</definedName>
    <definedName name="Wholesale_tax_loss_balance___nominal.BEG">#REF!</definedName>
    <definedName name="Wholesale_tax_loss_balance___post_financeability___nominal">#REF!</definedName>
    <definedName name="Wholesale_tax_loss_balance___post_financeability___nominal.BEG">#REF!</definedName>
    <definedName name="Wholesale_total_base_RORE___nominal">#REF!</definedName>
    <definedName name="Wholesale_total_revenue_apportioned___residential___nominal">#REF!</definedName>
    <definedName name="Wholesale_unmeasured_charge___Retail_residential___nominal">#REF!</definedName>
    <definedName name="Wholesale_unmeasured_charge_proportion_____100__alert">#REF!</definedName>
    <definedName name="Wholesale_unmeasured_charge_proportion_____100__alert_overall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>#REF!</definedName>
    <definedName name="WILTS">#REF!</definedName>
    <definedName name="WIREN_Act">#REF!</definedName>
    <definedName name="WIT">#REF!</definedName>
    <definedName name="WMNIN_Act">#REF!</definedName>
    <definedName name="WNet_Act">#REF!</definedName>
    <definedName name="WNet_BP">#REF!</definedName>
    <definedName name="WNet_FD">#REF!</definedName>
    <definedName name="WoC_average_bill___5yr_average___nominal">#REF!</definedName>
    <definedName name="WoC_average_bill___5yr_average___real">#REF!</definedName>
    <definedName name="WoC_average_bill___nominal">#REF!</definedName>
    <definedName name="WoC_average_bill___real">#REF!</definedName>
    <definedName name="WoC_average_bill_growth___nominal">#REF!</definedName>
    <definedName name="WoC_average_bill_growth___real">#REF!</definedName>
    <definedName name="WoCstransition">#REF!</definedName>
    <definedName name="wombat" hidden="1">#REF!</definedName>
    <definedName name="WorkCap">#REF!</definedName>
    <definedName name="WorkCap_Q">#REF!</definedName>
    <definedName name="Working_capital_balances___control___nominal.ADDN1">#REF!</definedName>
    <definedName name="Working_capital_balances___control___nominal.ADDN2">#REF!</definedName>
    <definedName name="Working_capital_balances___control___nominal.BR">#REF!</definedName>
    <definedName name="Working_capital_balances___control___nominal.WN">#REF!</definedName>
    <definedName name="Working_capital_balances___control___nominal.WR">#REF!</definedName>
    <definedName name="Working_capital_balances___control___nominal.WWN">#REF!</definedName>
    <definedName name="Working_capital_by_tariff_band_check">#REF!</definedName>
    <definedName name="Working_capital_by_tariff_band_check_calc">#REF!</definedName>
    <definedName name="Working_capital_by_tariff_band_check_overall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localSheetId="3" hidden="1">{"P&amp;L phased",#N/A,FALSE,"P and L";"Interest phased",#N/A,FALSE,"Interest";"Cshf phased",#N/A,FALSE,"Cashflow";"BSheet phased",#N/A,FALSE,"B Sheet";"Capex phased",#N/A,FALSE,"Capex"}</definedName>
    <definedName name="wotsthis" localSheetId="4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PS_OUTPUT_FOR_JR03">#REF!</definedName>
    <definedName name="WRG">#REF!</definedName>
    <definedName name="wrn.CHARGE." localSheetId="1" hidden="1">{"CHARGE",#N/A,FALSE,"401C11"}</definedName>
    <definedName name="wrn.CHARGE." localSheetId="3" hidden="1">{"CHARGE",#N/A,FALSE,"401C11"}</definedName>
    <definedName name="wrn.CHARGE." localSheetId="4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localSheetId="3" hidden="1">{"GROSS",#N/A,FALSE,"401C11"}</definedName>
    <definedName name="wrn.GROSS." localSheetId="4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localSheetId="3" hidden="1">{"NET",#N/A,FALSE,"401C11"}</definedName>
    <definedName name="wrn.NET." localSheetId="4" hidden="1">{"NET",#N/A,FALSE,"401C11"}</definedName>
    <definedName name="wrn.NET." hidden="1">{"NET",#N/A,FALSE,"401C11"}</definedName>
    <definedName name="wrn.papersdraft" localSheetId="1" hidden="1">{"bal",#N/A,FALSE,"working papers";"income",#N/A,FALSE,"working papers"}</definedName>
    <definedName name="wrn.papersdraft" localSheetId="3" hidden="1">{"bal",#N/A,FALSE,"working papers";"income",#N/A,FALSE,"working papers"}</definedName>
    <definedName name="wrn.papersdraft" localSheetId="4" hidden="1">{"bal",#N/A,FALSE,"working papers";"income",#N/A,FALSE,"working papers"}</definedName>
    <definedName name="wrn.papersdraft" hidden="1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3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4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localSheetId="3" hidden="1">{"P&amp;L phased",#N/A,FALSE,"P and L";"Interest phased",#N/A,FALSE,"Interest";"Cshf phased",#N/A,FALSE,"Cashflow";"BSheet phased",#N/A,FALSE,"B Sheet";"Capex phased",#N/A,FALSE,"Capex"}</definedName>
    <definedName name="wrn.Print._.Phased." localSheetId="4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1" hidden="1">{"bal",#N/A,FALSE,"working papers";"income",#N/A,FALSE,"working papers"}</definedName>
    <definedName name="wrn.wpapers." localSheetId="3" hidden="1">{"bal",#N/A,FALSE,"working papers";"income",#N/A,FALSE,"working papers"}</definedName>
    <definedName name="wrn.wpapers." localSheetId="4" hidden="1">{"bal",#N/A,FALSE,"working papers";"income",#N/A,FALSE,"working papers"}</definedName>
    <definedName name="wrn.wpapers." hidden="1">{"bal",#N/A,FALSE,"working papers";"income",#N/A,FALSE,"working papers"}</definedName>
    <definedName name="WRP">#REF!</definedName>
    <definedName name="WSHBPinputs" localSheetId="1">#REF!</definedName>
    <definedName name="WSHBPinputs">#REF!</definedName>
    <definedName name="WSHBPtrans" localSheetId="1">#REF!</definedName>
    <definedName name="WSHBPtrans">#REF!</definedName>
    <definedName name="WSHtransition" localSheetId="1">#REF!</definedName>
    <definedName name="WSHtransition">#REF!</definedName>
    <definedName name="WSXBPinputs">#REF!</definedName>
    <definedName name="WSXBPtrans">#REF!</definedName>
    <definedName name="WSXtransition">#REF!</definedName>
    <definedName name="Wtotalgrosscapx">#REF!</definedName>
    <definedName name="WTW_Sludge_Lagoon">#REF!</definedName>
    <definedName name="WTW_Sludge_Land">#REF!</definedName>
    <definedName name="WTW_Sludge_Landfill">#REF!</definedName>
    <definedName name="WTWSludge_Lagoon_EF_CH4">#REF!</definedName>
    <definedName name="WTWSludge_Lagoon_EF_N2O">#REF!</definedName>
    <definedName name="WTWSludge_Land_EF_CH4">#REF!</definedName>
    <definedName name="WTWSludge_Land_EF_N2O">#REF!</definedName>
    <definedName name="WTWSludge_Landfill_EF_CH4">#REF!</definedName>
    <definedName name="WX_A_H">#REF!</definedName>
    <definedName name="WX_A_L">#REF!</definedName>
    <definedName name="WX_A_M">#REF!</definedName>
    <definedName name="WX_AW_H">#REF!</definedName>
    <definedName name="WX_AW_L">#REF!</definedName>
    <definedName name="WX_AW_M">#REF!</definedName>
    <definedName name="WX_E">#REF!</definedName>
    <definedName name="WX_W">#REF!</definedName>
    <definedName name="X">#REF!</definedName>
    <definedName name="XCCVBV">#REF!</definedName>
    <definedName name="xdcvdsf">#REF!</definedName>
    <definedName name="XX">#REF!</definedName>
    <definedName name="xxx" localSheetId="1" hidden="1">{"CHARGE",#N/A,FALSE,"401C11"}</definedName>
    <definedName name="xxx" localSheetId="3" hidden="1">{"CHARGE",#N/A,FALSE,"401C11"}</definedName>
    <definedName name="xxx" localSheetId="4" hidden="1">{"CHARGE",#N/A,FALSE,"401C11"}</definedName>
    <definedName name="xxx" hidden="1">{"CHARGE",#N/A,FALSE,"401C11"}</definedName>
    <definedName name="Y">#REF!</definedName>
    <definedName name="Y_A_H">#REF!</definedName>
    <definedName name="Y_A_L">#REF!</definedName>
    <definedName name="Y_A_M">#REF!</definedName>
    <definedName name="Y_A_N">#REF!</definedName>
    <definedName name="Y_AW_H">#REF!</definedName>
    <definedName name="Y_AW_L">#REF!</definedName>
    <definedName name="Y_AW_M">#REF!</definedName>
    <definedName name="Y_AW_N">#REF!</definedName>
    <definedName name="Y_E">#REF!</definedName>
    <definedName name="Year" localSheetId="1">#REF!</definedName>
    <definedName name="Year">#REF!</definedName>
    <definedName name="Year_average___nominal___RCV___Growth___BR" localSheetId="1">#REF!</definedName>
    <definedName name="Year_average___nominal___RCV___Growth___BR">#REF!</definedName>
    <definedName name="Year_average_nominal_RCV___Growth___ADDN1" localSheetId="1">#REF!</definedName>
    <definedName name="Year_average_nominal_RCV___Growth___ADDN1">#REF!</definedName>
    <definedName name="Year_average_nominal_RCV___Growth___ADDN2">#REF!</definedName>
    <definedName name="Year_average_nominal_RCV___Growth___WWN">#REF!</definedName>
    <definedName name="Year_average_nominal_RCV_Growth___WN">#REF!</definedName>
    <definedName name="Year_average_nominal_RCV_growth___WR">#REF!</definedName>
    <definedName name="Year_average_RCV___Growth___Wholesale___nominal">#REF!</definedName>
    <definedName name="Year_average_RCV_Growth____control.ADDN1">#REF!</definedName>
    <definedName name="Year_average_RCV_Growth____control.ADDN2">#REF!</definedName>
    <definedName name="Year_average_RCV_Growth____control.BR">#REF!</definedName>
    <definedName name="Year_average_RCV_Growth____control.WN">#REF!</definedName>
    <definedName name="Year_average_RCV_Growth____control.WR">#REF!</definedName>
    <definedName name="Year_average_RCV_Growth____control.WWN">#REF!</definedName>
    <definedName name="YEAR_B4_LAST">#REF!</definedName>
    <definedName name="YEAR_B4B4_LAST">#REF!</definedName>
    <definedName name="YEAR_B5_LAST">#REF!</definedName>
    <definedName name="YearRange_InputData">#REF!</definedName>
    <definedName name="Years_from_valuation_date">#REF!</definedName>
    <definedName name="YearVal">#REF!</definedName>
    <definedName name="yhnry">#REF!</definedName>
    <definedName name="YKYBPinputs">#REF!</definedName>
    <definedName name="YKYBPtrans">#REF!</definedName>
    <definedName name="YKYtransition">#REF!</definedName>
    <definedName name="YYear">#REF!</definedName>
    <definedName name="yyy" localSheetId="1" hidden="1">{"GROSS",#N/A,FALSE,"401C11"}</definedName>
    <definedName name="yyy" localSheetId="3" hidden="1">{"GROSS",#N/A,FALSE,"401C11"}</definedName>
    <definedName name="yyy" localSheetId="4" hidden="1">{"GROSS",#N/A,FALSE,"401C11"}</definedName>
    <definedName name="yyy" hidden="1">{"GROSS",#N/A,FALSE,"401C11"}</definedName>
    <definedName name="Z">#REF!</definedName>
    <definedName name="zzCompany_Name">#REF!</definedName>
    <definedName name="zzics">#REF!</definedName>
    <definedName name="zzz" localSheetId="1" hidden="1">{"NET",#N/A,FALSE,"401C11"}</definedName>
    <definedName name="zzz" localSheetId="3" hidden="1">{"NET",#N/A,FALSE,"401C11"}</definedName>
    <definedName name="zzz" localSheetId="4" hidden="1">{"NET",#N/A,FALSE,"401C11"}</definedName>
    <definedName name="zzz" hidden="1">{"NET",#N/A,FALSE,"401C11"}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9" l="1"/>
  <c r="A1" i="40"/>
  <c r="A1" i="39"/>
  <c r="C7" i="39"/>
  <c r="B3" i="39" s="1"/>
  <c r="B6" i="36"/>
  <c r="B5" i="36"/>
  <c r="C14" i="32" l="1"/>
  <c r="E14" i="32" s="1"/>
  <c r="G14" i="32" s="1"/>
  <c r="D28" i="32" s="1"/>
  <c r="E28" i="32" s="1"/>
  <c r="F28" i="32" s="1"/>
  <c r="E13" i="32"/>
  <c r="G13" i="32" s="1"/>
  <c r="A35" i="43"/>
  <c r="A34" i="43"/>
  <c r="A33" i="43"/>
  <c r="A32" i="43"/>
  <c r="A31" i="43"/>
  <c r="A5" i="38" l="1"/>
  <c r="A6" i="38"/>
  <c r="A7" i="38"/>
  <c r="A8" i="38"/>
  <c r="A9" i="38"/>
  <c r="A10" i="38"/>
  <c r="A11" i="38"/>
  <c r="A12" i="38"/>
  <c r="A13" i="38"/>
  <c r="A4" i="38"/>
  <c r="C15" i="32" l="1"/>
  <c r="E15" i="32" s="1"/>
  <c r="C16" i="32"/>
  <c r="E16" i="32" s="1"/>
  <c r="C17" i="32"/>
  <c r="E17" i="32" s="1"/>
  <c r="C18" i="32"/>
  <c r="E18" i="32" s="1"/>
  <c r="C19" i="32"/>
  <c r="E19" i="32" s="1"/>
  <c r="D6" i="36"/>
  <c r="E6" i="36" s="1"/>
  <c r="E5" i="36"/>
  <c r="D7" i="36" l="1"/>
  <c r="D8" i="36" s="1"/>
  <c r="D9" i="36" s="1"/>
  <c r="E8" i="36" l="1"/>
  <c r="E7" i="36"/>
  <c r="D10" i="36"/>
  <c r="E9" i="36"/>
  <c r="D11" i="36" l="1"/>
  <c r="E10" i="36"/>
  <c r="D12" i="36" l="1"/>
  <c r="E12" i="36" s="1"/>
  <c r="E11" i="36"/>
  <c r="Z4" i="24" l="1"/>
  <c r="Z3" i="24"/>
  <c r="G19" i="32" l="1"/>
  <c r="G17" i="32"/>
  <c r="G16" i="32"/>
  <c r="G15" i="32"/>
  <c r="G18" i="32"/>
  <c r="A14" i="31"/>
  <c r="A13" i="31"/>
  <c r="A12" i="31"/>
  <c r="A11" i="31"/>
  <c r="A10" i="31"/>
  <c r="A9" i="31"/>
  <c r="A8" i="31"/>
  <c r="A7" i="31"/>
  <c r="A6" i="31"/>
  <c r="A5" i="31"/>
  <c r="D32" i="32" l="1"/>
  <c r="E32" i="32" s="1"/>
  <c r="D29" i="32"/>
  <c r="E29" i="32" s="1"/>
  <c r="F29" i="32" s="1"/>
  <c r="D30" i="32"/>
  <c r="E30" i="32" s="1"/>
  <c r="D31" i="32"/>
  <c r="E31" i="32" s="1"/>
  <c r="D33" i="32"/>
  <c r="E33" i="32" s="1"/>
  <c r="F30" i="32" l="1"/>
  <c r="F31" i="32" s="1"/>
  <c r="F32" i="32" s="1"/>
  <c r="F33" i="32" s="1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BY4" i="24"/>
  <c r="BX4" i="24"/>
  <c r="BW4" i="24"/>
  <c r="BV4" i="24"/>
  <c r="BU4" i="24"/>
  <c r="BT4" i="24"/>
  <c r="BS4" i="24"/>
  <c r="BR4" i="24"/>
  <c r="BQ4" i="24"/>
  <c r="BP4" i="24"/>
  <c r="BO4" i="24"/>
  <c r="BN4" i="24"/>
  <c r="BM4" i="24"/>
  <c r="BL4" i="24"/>
  <c r="BK4" i="24"/>
  <c r="BJ4" i="24"/>
  <c r="BI4" i="24"/>
  <c r="BH4" i="24"/>
  <c r="BG4" i="24"/>
  <c r="BF4" i="24"/>
  <c r="BE4" i="24"/>
  <c r="BD4" i="24"/>
  <c r="BC4" i="24"/>
  <c r="BB4" i="24"/>
  <c r="BA4" i="24"/>
  <c r="AZ4" i="24"/>
  <c r="AY4" i="24"/>
  <c r="AX4" i="24"/>
  <c r="AW4" i="24"/>
  <c r="AV4" i="24"/>
  <c r="AU4" i="24"/>
  <c r="AT4" i="24"/>
  <c r="AS4" i="24"/>
  <c r="AR4" i="24"/>
  <c r="AQ4" i="24"/>
  <c r="AP4" i="24"/>
  <c r="AO4" i="24"/>
  <c r="AN4" i="24"/>
  <c r="AM4" i="24"/>
  <c r="AL4" i="24"/>
  <c r="AK4" i="24"/>
  <c r="AJ4" i="24"/>
  <c r="AI4" i="24"/>
  <c r="AH4" i="24"/>
  <c r="AG4" i="24"/>
  <c r="AF4" i="24"/>
  <c r="AE4" i="24"/>
  <c r="AD4" i="24"/>
  <c r="AC4" i="24"/>
  <c r="AB4" i="24"/>
  <c r="AA4" i="24"/>
  <c r="Y4" i="24"/>
  <c r="X4" i="24"/>
  <c r="W4" i="24"/>
  <c r="V4" i="24"/>
  <c r="U4" i="24"/>
  <c r="T4" i="24"/>
  <c r="S4" i="24"/>
  <c r="R4" i="24"/>
  <c r="Q4" i="24"/>
  <c r="P4" i="24"/>
  <c r="O4" i="24"/>
  <c r="N4" i="24"/>
  <c r="M4" i="24"/>
  <c r="L4" i="24"/>
  <c r="K4" i="24"/>
  <c r="J4" i="24"/>
  <c r="I4" i="24"/>
  <c r="H4" i="24"/>
  <c r="G4" i="24"/>
  <c r="F4" i="24"/>
  <c r="E4" i="24"/>
  <c r="D4" i="24"/>
  <c r="BY3" i="24"/>
  <c r="BX3" i="24"/>
  <c r="BW3" i="24"/>
  <c r="BV3" i="24"/>
  <c r="BU3" i="24"/>
  <c r="BT3" i="24"/>
  <c r="BS3" i="24"/>
  <c r="BR3" i="24"/>
  <c r="BQ3" i="24"/>
  <c r="BP3" i="24"/>
  <c r="BO3" i="24"/>
  <c r="BN3" i="24"/>
  <c r="BM3" i="24"/>
  <c r="BL3" i="24"/>
  <c r="BK3" i="24"/>
  <c r="BJ3" i="24"/>
  <c r="BI3" i="24"/>
  <c r="BH3" i="24"/>
  <c r="BG3" i="24"/>
  <c r="BF3" i="24"/>
  <c r="BE3" i="24"/>
  <c r="BD3" i="24"/>
  <c r="BC3" i="24"/>
  <c r="BB3" i="24"/>
  <c r="BA3" i="24"/>
  <c r="AZ3" i="24"/>
  <c r="AY3" i="24"/>
  <c r="AX3" i="24"/>
  <c r="AW3" i="24"/>
  <c r="AV3" i="24"/>
  <c r="AU3" i="24"/>
  <c r="AT3" i="24"/>
  <c r="AS3" i="24"/>
  <c r="AR3" i="24"/>
  <c r="AQ3" i="24"/>
  <c r="AP3" i="24"/>
  <c r="AO3" i="24"/>
  <c r="AN3" i="24"/>
  <c r="AM3" i="24"/>
  <c r="AL3" i="24"/>
  <c r="AK3" i="24"/>
  <c r="AJ3" i="24"/>
  <c r="AI3" i="24"/>
  <c r="AH3" i="24"/>
  <c r="AG3" i="24"/>
  <c r="AF3" i="24"/>
  <c r="AE3" i="24"/>
  <c r="AD3" i="24"/>
  <c r="AC3" i="24"/>
  <c r="AB3" i="24"/>
  <c r="AA3" i="24"/>
  <c r="Y3" i="24"/>
  <c r="X3" i="24"/>
  <c r="W3" i="24"/>
  <c r="V3" i="24"/>
  <c r="U3" i="24"/>
  <c r="T3" i="24"/>
  <c r="S3" i="24"/>
  <c r="R3" i="24"/>
  <c r="Q3" i="24"/>
  <c r="P3" i="24"/>
  <c r="O3" i="24"/>
  <c r="N3" i="24"/>
  <c r="M3" i="24"/>
  <c r="L3" i="24"/>
  <c r="K3" i="24"/>
  <c r="J3" i="24"/>
  <c r="I3" i="24"/>
  <c r="H3" i="24"/>
  <c r="G3" i="24"/>
  <c r="F3" i="24"/>
  <c r="E3" i="24"/>
  <c r="D3" i="24"/>
  <c r="Y2" i="24"/>
  <c r="X2" i="24"/>
  <c r="W2" i="24"/>
  <c r="V2" i="24"/>
  <c r="U2" i="24"/>
  <c r="T2" i="24"/>
  <c r="S2" i="24"/>
  <c r="R2" i="24"/>
  <c r="Q2" i="24"/>
  <c r="P2" i="24"/>
  <c r="O2" i="24"/>
  <c r="N2" i="24"/>
  <c r="M2" i="24"/>
  <c r="L2" i="24"/>
  <c r="K2" i="24"/>
  <c r="J2" i="24"/>
  <c r="I2" i="24"/>
  <c r="H2" i="24"/>
  <c r="G2" i="24"/>
  <c r="F2" i="24"/>
  <c r="E2" i="24"/>
  <c r="D2" i="24"/>
  <c r="A14" i="19" l="1"/>
  <c r="A13" i="19"/>
  <c r="A12" i="19"/>
  <c r="A11" i="19"/>
  <c r="A10" i="19"/>
  <c r="A9" i="19"/>
  <c r="A8" i="19"/>
  <c r="A7" i="19"/>
  <c r="A6" i="19"/>
  <c r="A3" i="10" l="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2" i="10"/>
  <c r="AI5" i="24" l="1"/>
  <c r="AU5" i="24"/>
  <c r="BG5" i="24"/>
  <c r="BS5" i="24"/>
  <c r="AE6" i="24"/>
  <c r="AQ6" i="24"/>
  <c r="BC6" i="24"/>
  <c r="BO6" i="24"/>
  <c r="AA7" i="24"/>
  <c r="AM7" i="24"/>
  <c r="AY7" i="24"/>
  <c r="BK7" i="24"/>
  <c r="BW7" i="24"/>
  <c r="AI8" i="24"/>
  <c r="AU8" i="24"/>
  <c r="G5" i="19" s="1"/>
  <c r="I5" i="31" s="1"/>
  <c r="BG8" i="24"/>
  <c r="BS8" i="24"/>
  <c r="AE9" i="24"/>
  <c r="AQ9" i="24"/>
  <c r="BC9" i="24"/>
  <c r="BO9" i="24"/>
  <c r="AA10" i="24"/>
  <c r="AM10" i="24"/>
  <c r="AY10" i="24"/>
  <c r="J7" i="19" s="1"/>
  <c r="BK10" i="24"/>
  <c r="BW10" i="24"/>
  <c r="Z5" i="24"/>
  <c r="AL5" i="24"/>
  <c r="AX5" i="24"/>
  <c r="BJ5" i="24"/>
  <c r="BV5" i="24"/>
  <c r="AH6" i="24"/>
  <c r="AT6" i="24"/>
  <c r="BF6" i="24"/>
  <c r="BR6" i="24"/>
  <c r="AD7" i="24"/>
  <c r="AP7" i="24"/>
  <c r="BB7" i="24"/>
  <c r="BN7" i="24"/>
  <c r="Z8" i="24"/>
  <c r="D5" i="19" s="1"/>
  <c r="AL8" i="24"/>
  <c r="AX8" i="24"/>
  <c r="BJ8" i="24"/>
  <c r="BV8" i="24"/>
  <c r="AH9" i="24"/>
  <c r="AT9" i="24"/>
  <c r="BF9" i="24"/>
  <c r="BR9" i="24"/>
  <c r="AD10" i="24"/>
  <c r="H7" i="19" s="1"/>
  <c r="AP10" i="24"/>
  <c r="BB10" i="24"/>
  <c r="BN10" i="24"/>
  <c r="Z11" i="24"/>
  <c r="D8" i="19" s="1"/>
  <c r="AL11" i="24"/>
  <c r="AX11" i="24"/>
  <c r="BJ11" i="24"/>
  <c r="BV11" i="24"/>
  <c r="AH12" i="24"/>
  <c r="AT12" i="24"/>
  <c r="BF12" i="24"/>
  <c r="BR12" i="24"/>
  <c r="AD13" i="24"/>
  <c r="AP13" i="24"/>
  <c r="BB13" i="24"/>
  <c r="BN13" i="24"/>
  <c r="Z14" i="24"/>
  <c r="AL14" i="24"/>
  <c r="AX14" i="24"/>
  <c r="BJ14" i="24"/>
  <c r="BV14" i="24"/>
  <c r="AH15" i="24"/>
  <c r="AT15" i="24"/>
  <c r="BF15" i="24"/>
  <c r="BR15" i="24"/>
  <c r="AD16" i="24"/>
  <c r="AP16" i="24"/>
  <c r="BB16" i="24"/>
  <c r="BN16" i="24"/>
  <c r="Z17" i="24"/>
  <c r="AL17" i="24"/>
  <c r="AX17" i="24"/>
  <c r="BJ17" i="24"/>
  <c r="BV17" i="24"/>
  <c r="AH18" i="24"/>
  <c r="AT18" i="24"/>
  <c r="BF18" i="24"/>
  <c r="BR18" i="24"/>
  <c r="AD19" i="24"/>
  <c r="AP19" i="24"/>
  <c r="BB19" i="24"/>
  <c r="BN19" i="24"/>
  <c r="Z20" i="24"/>
  <c r="AL20" i="24"/>
  <c r="AX20" i="24"/>
  <c r="BJ20" i="24"/>
  <c r="BV20" i="24"/>
  <c r="AA5" i="24"/>
  <c r="AO5" i="24"/>
  <c r="BC5" i="24"/>
  <c r="BQ5" i="24"/>
  <c r="AI6" i="24"/>
  <c r="AW6" i="24"/>
  <c r="BK6" i="24"/>
  <c r="BY6" i="24"/>
  <c r="AB7" i="24"/>
  <c r="AQ7" i="24"/>
  <c r="BE7" i="24"/>
  <c r="BS7" i="24"/>
  <c r="AJ8" i="24"/>
  <c r="AY8" i="24"/>
  <c r="J5" i="19" s="1"/>
  <c r="BM8" i="24"/>
  <c r="AC9" i="24"/>
  <c r="AR9" i="24"/>
  <c r="BG9" i="24"/>
  <c r="BU9" i="24"/>
  <c r="AK10" i="24"/>
  <c r="AZ10" i="24"/>
  <c r="BO10" i="24"/>
  <c r="AE11" i="24"/>
  <c r="AR11" i="24"/>
  <c r="BE11" i="24"/>
  <c r="BR11" i="24"/>
  <c r="AF12" i="24"/>
  <c r="AS12" i="24"/>
  <c r="BG12" i="24"/>
  <c r="BT12" i="24"/>
  <c r="AH13" i="24"/>
  <c r="AU13" i="24"/>
  <c r="BH13" i="24"/>
  <c r="BU13" i="24"/>
  <c r="AI14" i="24"/>
  <c r="AV14" i="24"/>
  <c r="BI14" i="24"/>
  <c r="BW14" i="24"/>
  <c r="AK15" i="24"/>
  <c r="AX15" i="24"/>
  <c r="BK15" i="24"/>
  <c r="BX15" i="24"/>
  <c r="AL16" i="24"/>
  <c r="AY16" i="24"/>
  <c r="BL16" i="24"/>
  <c r="BY16" i="24"/>
  <c r="AA17" i="24"/>
  <c r="AN17" i="24"/>
  <c r="BA17" i="24"/>
  <c r="BN17" i="24"/>
  <c r="AB18" i="24"/>
  <c r="AO18" i="24"/>
  <c r="BB18" i="24"/>
  <c r="BO18" i="24"/>
  <c r="AC19" i="24"/>
  <c r="AQ19" i="24"/>
  <c r="BD19" i="24"/>
  <c r="BQ19" i="24"/>
  <c r="AE20" i="24"/>
  <c r="AR20" i="24"/>
  <c r="BE20" i="24"/>
  <c r="BR20" i="24"/>
  <c r="AB5" i="24"/>
  <c r="AP5" i="24"/>
  <c r="BD5" i="24"/>
  <c r="BR5" i="24"/>
  <c r="AJ6" i="24"/>
  <c r="AX6" i="24"/>
  <c r="BL6" i="24"/>
  <c r="AC7" i="24"/>
  <c r="AR7" i="24"/>
  <c r="BF7" i="24"/>
  <c r="BT7" i="24"/>
  <c r="AK8" i="24"/>
  <c r="AZ8" i="24"/>
  <c r="BN8" i="24"/>
  <c r="AD9" i="24"/>
  <c r="H6" i="19" s="1"/>
  <c r="AS9" i="24"/>
  <c r="BH9" i="24"/>
  <c r="BV9" i="24"/>
  <c r="AL10" i="24"/>
  <c r="BA10" i="24"/>
  <c r="BP10" i="24"/>
  <c r="AF11" i="24"/>
  <c r="AS11" i="24"/>
  <c r="BF11" i="24"/>
  <c r="BS11" i="24"/>
  <c r="AG12" i="24"/>
  <c r="AU12" i="24"/>
  <c r="G9" i="19" s="1"/>
  <c r="I9" i="31" s="1"/>
  <c r="BH12" i="24"/>
  <c r="BU12" i="24"/>
  <c r="AI13" i="24"/>
  <c r="AV13" i="24"/>
  <c r="BI13" i="24"/>
  <c r="BV13" i="24"/>
  <c r="AJ14" i="24"/>
  <c r="AW14" i="24"/>
  <c r="BK14" i="24"/>
  <c r="BX14" i="24"/>
  <c r="AL15" i="24"/>
  <c r="AY15" i="24"/>
  <c r="BL15" i="24"/>
  <c r="BY15" i="24"/>
  <c r="Z16" i="24"/>
  <c r="D10" i="19" s="1"/>
  <c r="D31" i="43" s="1"/>
  <c r="AM16" i="24"/>
  <c r="AZ16" i="24"/>
  <c r="BM16" i="24"/>
  <c r="AB17" i="24"/>
  <c r="AO17" i="24"/>
  <c r="BB17" i="24"/>
  <c r="BO17" i="24"/>
  <c r="AC18" i="24"/>
  <c r="AP18" i="24"/>
  <c r="BC18" i="24"/>
  <c r="BP18" i="24"/>
  <c r="AE19" i="24"/>
  <c r="AR19" i="24"/>
  <c r="BE19" i="24"/>
  <c r="BR19" i="24"/>
  <c r="AF20" i="24"/>
  <c r="AS20" i="24"/>
  <c r="BF20" i="24"/>
  <c r="BS20" i="24"/>
  <c r="AC5" i="24"/>
  <c r="AQ5" i="24"/>
  <c r="BE5" i="24"/>
  <c r="BT5" i="24"/>
  <c r="AK6" i="24"/>
  <c r="AY6" i="24"/>
  <c r="BM6" i="24"/>
  <c r="AE7" i="24"/>
  <c r="AS7" i="24"/>
  <c r="BG7" i="24"/>
  <c r="BU7" i="24"/>
  <c r="AM8" i="24"/>
  <c r="BA8" i="24"/>
  <c r="BO8" i="24"/>
  <c r="AR5" i="24"/>
  <c r="BK5" i="24"/>
  <c r="AL6" i="24"/>
  <c r="BD6" i="24"/>
  <c r="BV6" i="24"/>
  <c r="AF7" i="24"/>
  <c r="AW7" i="24"/>
  <c r="BP7" i="24"/>
  <c r="AQ8" i="24"/>
  <c r="BI8" i="24"/>
  <c r="AJ9" i="24"/>
  <c r="AZ9" i="24"/>
  <c r="BQ9" i="24"/>
  <c r="AO10" i="24"/>
  <c r="BF10" i="24"/>
  <c r="BV10" i="24"/>
  <c r="AB11" i="24"/>
  <c r="AQ11" i="24"/>
  <c r="BH11" i="24"/>
  <c r="BX11" i="24"/>
  <c r="AA12" i="24"/>
  <c r="AP12" i="24"/>
  <c r="BE12" i="24"/>
  <c r="BW12" i="24"/>
  <c r="Z13" i="24"/>
  <c r="AO13" i="24"/>
  <c r="BE13" i="24"/>
  <c r="BT13" i="24"/>
  <c r="AO14" i="24"/>
  <c r="BD14" i="24"/>
  <c r="BS14" i="24"/>
  <c r="AN15" i="24"/>
  <c r="BC15" i="24"/>
  <c r="BS15" i="24"/>
  <c r="AK16" i="24"/>
  <c r="BC16" i="24"/>
  <c r="BR16" i="24"/>
  <c r="AJ17" i="24"/>
  <c r="AZ17" i="24"/>
  <c r="BQ17" i="24"/>
  <c r="AJ18" i="24"/>
  <c r="AY18" i="24"/>
  <c r="BN18" i="24"/>
  <c r="AI19" i="24"/>
  <c r="AX19" i="24"/>
  <c r="BM19" i="24"/>
  <c r="AH20" i="24"/>
  <c r="AW20" i="24"/>
  <c r="BM20" i="24"/>
  <c r="AS5" i="24"/>
  <c r="BL5" i="24"/>
  <c r="AM6" i="24"/>
  <c r="BE6" i="24"/>
  <c r="BW6" i="24"/>
  <c r="AG7" i="24"/>
  <c r="AX7" i="24"/>
  <c r="BQ7" i="24"/>
  <c r="AA8" i="24"/>
  <c r="AR8" i="24"/>
  <c r="BK8" i="24"/>
  <c r="AK9" i="24"/>
  <c r="BA9" i="24"/>
  <c r="BS9" i="24"/>
  <c r="AQ10" i="24"/>
  <c r="BG10" i="24"/>
  <c r="BX10" i="24"/>
  <c r="AC11" i="24"/>
  <c r="AT11" i="24"/>
  <c r="BI11" i="24"/>
  <c r="BY11" i="24"/>
  <c r="AD5" i="24"/>
  <c r="AV5" i="24"/>
  <c r="BN5" i="24"/>
  <c r="AO6" i="24"/>
  <c r="BH6" i="24"/>
  <c r="AI7" i="24"/>
  <c r="BA7" i="24"/>
  <c r="BV7" i="24"/>
  <c r="AC8" i="24"/>
  <c r="AT8" i="24"/>
  <c r="BP8" i="24"/>
  <c r="AM9" i="24"/>
  <c r="BD9" i="24"/>
  <c r="I6" i="19" s="1"/>
  <c r="BW9" i="24"/>
  <c r="AB10" i="24"/>
  <c r="AS10" i="24"/>
  <c r="BI10" i="24"/>
  <c r="AG11" i="24"/>
  <c r="AV11" i="24"/>
  <c r="BL11" i="24"/>
  <c r="AD12" i="24"/>
  <c r="H9" i="19" s="1"/>
  <c r="AV12" i="24"/>
  <c r="BK12" i="24"/>
  <c r="AC13" i="24"/>
  <c r="AS13" i="24"/>
  <c r="BJ13" i="24"/>
  <c r="BY13" i="24"/>
  <c r="AC14" i="24"/>
  <c r="AR14" i="24"/>
  <c r="BG14" i="24"/>
  <c r="BY14" i="24"/>
  <c r="AB15" i="24"/>
  <c r="AQ15" i="24"/>
  <c r="BG15" i="24"/>
  <c r="BV15" i="24"/>
  <c r="AA16" i="24"/>
  <c r="AQ16" i="24"/>
  <c r="BF16" i="24"/>
  <c r="BU16" i="24"/>
  <c r="AP17" i="24"/>
  <c r="BE17" i="24"/>
  <c r="BT17" i="24"/>
  <c r="AM18" i="24"/>
  <c r="BD18" i="24"/>
  <c r="BT18" i="24"/>
  <c r="AL19" i="24"/>
  <c r="BA19" i="24"/>
  <c r="BS19" i="24"/>
  <c r="AK20" i="24"/>
  <c r="BA20" i="24"/>
  <c r="BP20" i="24"/>
  <c r="AC15" i="24"/>
  <c r="BH15" i="24"/>
  <c r="BW15" i="24"/>
  <c r="AR16" i="24"/>
  <c r="BG16" i="24"/>
  <c r="AQ17" i="24"/>
  <c r="BU17" i="24"/>
  <c r="AN18" i="24"/>
  <c r="BE18" i="24"/>
  <c r="BC19" i="24"/>
  <c r="BT19" i="24"/>
  <c r="AM20" i="24"/>
  <c r="BQ20" i="24"/>
  <c r="AY5" i="24"/>
  <c r="BP5" i="24"/>
  <c r="Z6" i="24"/>
  <c r="BJ6" i="24"/>
  <c r="BD7" i="24"/>
  <c r="BY7" i="24"/>
  <c r="AW8" i="24"/>
  <c r="BR8" i="24"/>
  <c r="AO9" i="24"/>
  <c r="BI9" i="24"/>
  <c r="AE10" i="24"/>
  <c r="AU10" i="24"/>
  <c r="G7" i="19" s="1"/>
  <c r="I7" i="31" s="1"/>
  <c r="AY11" i="24"/>
  <c r="J8" i="19" s="1"/>
  <c r="BN11" i="24"/>
  <c r="AI12" i="24"/>
  <c r="BM12" i="24"/>
  <c r="AW13" i="24"/>
  <c r="AE14" i="24"/>
  <c r="BL14" i="24"/>
  <c r="AS15" i="24"/>
  <c r="BI15" i="24"/>
  <c r="AC16" i="24"/>
  <c r="BH16" i="24"/>
  <c r="BW16" i="24"/>
  <c r="AR17" i="24"/>
  <c r="BG17" i="24"/>
  <c r="Z18" i="24"/>
  <c r="BG18" i="24"/>
  <c r="AE5" i="24"/>
  <c r="AW5" i="24"/>
  <c r="BO5" i="24"/>
  <c r="AP6" i="24"/>
  <c r="BI6" i="24"/>
  <c r="AJ7" i="24"/>
  <c r="BC7" i="24"/>
  <c r="BX7" i="24"/>
  <c r="AD8" i="24"/>
  <c r="H5" i="19" s="1"/>
  <c r="AV8" i="24"/>
  <c r="BQ8" i="24"/>
  <c r="AN9" i="24"/>
  <c r="BE9" i="24"/>
  <c r="BX9" i="24"/>
  <c r="AC10" i="24"/>
  <c r="AT10" i="24"/>
  <c r="BJ10" i="24"/>
  <c r="AH11" i="24"/>
  <c r="AW11" i="24"/>
  <c r="BM11" i="24"/>
  <c r="AE12" i="24"/>
  <c r="AW12" i="24"/>
  <c r="BL12" i="24"/>
  <c r="AE13" i="24"/>
  <c r="AT13" i="24"/>
  <c r="BK13" i="24"/>
  <c r="AD14" i="24"/>
  <c r="AS14" i="24"/>
  <c r="BH14" i="24"/>
  <c r="AR15" i="24"/>
  <c r="AB16" i="24"/>
  <c r="BV16" i="24"/>
  <c r="BF17" i="24"/>
  <c r="BU18" i="24"/>
  <c r="AM19" i="24"/>
  <c r="BB20" i="24"/>
  <c r="AF5" i="24"/>
  <c r="AR6" i="24"/>
  <c r="AK7" i="24"/>
  <c r="AE8" i="24"/>
  <c r="BY9" i="24"/>
  <c r="BL10" i="24"/>
  <c r="AI11" i="24"/>
  <c r="AX12" i="24"/>
  <c r="AF13" i="24"/>
  <c r="BL13" i="24"/>
  <c r="AT14" i="24"/>
  <c r="AD15" i="24"/>
  <c r="AS16" i="24"/>
  <c r="AC17" i="24"/>
  <c r="BW17" i="24"/>
  <c r="AQ18" i="24"/>
  <c r="BB5" i="24"/>
  <c r="AA6" i="24"/>
  <c r="BB6" i="24"/>
  <c r="BI7" i="24"/>
  <c r="AB8" i="24"/>
  <c r="BF8" i="24"/>
  <c r="AB9" i="24"/>
  <c r="BJ9" i="24"/>
  <c r="BC10" i="24"/>
  <c r="AU11" i="24"/>
  <c r="G8" i="19" s="1"/>
  <c r="I8" i="31" s="1"/>
  <c r="BU11" i="24"/>
  <c r="AK12" i="24"/>
  <c r="BD12" i="24"/>
  <c r="I9" i="19" s="1"/>
  <c r="AN13" i="24"/>
  <c r="BO13" i="24"/>
  <c r="AY14" i="24"/>
  <c r="BR14" i="24"/>
  <c r="AF15" i="24"/>
  <c r="BB15" i="24"/>
  <c r="AJ16" i="24"/>
  <c r="BJ16" i="24"/>
  <c r="AT17" i="24"/>
  <c r="BP17" i="24"/>
  <c r="AD18" i="24"/>
  <c r="AX18" i="24"/>
  <c r="BW18" i="24"/>
  <c r="AF19" i="24"/>
  <c r="AY19" i="24"/>
  <c r="BV19" i="24"/>
  <c r="AC20" i="24"/>
  <c r="AY20" i="24"/>
  <c r="BU20" i="24"/>
  <c r="BX5" i="24"/>
  <c r="BY8" i="24"/>
  <c r="BF5" i="24"/>
  <c r="AB6" i="24"/>
  <c r="BG6" i="24"/>
  <c r="BJ7" i="24"/>
  <c r="AF8" i="24"/>
  <c r="BH8" i="24"/>
  <c r="AF9" i="24"/>
  <c r="BK9" i="24"/>
  <c r="Z10" i="24"/>
  <c r="D7" i="19" s="1"/>
  <c r="BD10" i="24"/>
  <c r="I7" i="19" s="1"/>
  <c r="AZ11" i="24"/>
  <c r="BW11" i="24"/>
  <c r="AL12" i="24"/>
  <c r="BI12" i="24"/>
  <c r="AQ13" i="24"/>
  <c r="BP13" i="24"/>
  <c r="AA14" i="24"/>
  <c r="AZ14" i="24"/>
  <c r="BT14" i="24"/>
  <c r="AG15" i="24"/>
  <c r="BD15" i="24"/>
  <c r="AN16" i="24"/>
  <c r="BK16" i="24"/>
  <c r="AU17" i="24"/>
  <c r="G11" i="19" s="1"/>
  <c r="BR17" i="24"/>
  <c r="AE18" i="24"/>
  <c r="AZ18" i="24"/>
  <c r="BX18" i="24"/>
  <c r="AG19" i="24"/>
  <c r="AZ19" i="24"/>
  <c r="BW19" i="24"/>
  <c r="AD20" i="24"/>
  <c r="AZ20" i="24"/>
  <c r="BW20" i="24"/>
  <c r="BH5" i="24"/>
  <c r="AC6" i="24"/>
  <c r="BN6" i="24"/>
  <c r="Z7" i="24"/>
  <c r="BL7" i="24"/>
  <c r="AG8" i="24"/>
  <c r="BL8" i="24"/>
  <c r="AG9" i="24"/>
  <c r="BL9" i="24"/>
  <c r="AF10" i="24"/>
  <c r="BE10" i="24"/>
  <c r="BA11" i="24"/>
  <c r="AM12" i="24"/>
  <c r="BJ12" i="24"/>
  <c r="AR13" i="24"/>
  <c r="BQ13" i="24"/>
  <c r="AB14" i="24"/>
  <c r="BA14" i="24"/>
  <c r="BU14" i="24"/>
  <c r="AI15" i="24"/>
  <c r="BE15" i="24"/>
  <c r="AO16" i="24"/>
  <c r="BO16" i="24"/>
  <c r="AV17" i="24"/>
  <c r="BS17" i="24"/>
  <c r="AF18" i="24"/>
  <c r="BA18" i="24"/>
  <c r="BY18" i="24"/>
  <c r="AH19" i="24"/>
  <c r="BF19" i="24"/>
  <c r="BX19" i="24"/>
  <c r="AG20" i="24"/>
  <c r="BC20" i="24"/>
  <c r="BX20" i="24"/>
  <c r="AK18" i="24"/>
  <c r="BI19" i="24"/>
  <c r="BH20" i="24"/>
  <c r="BW5" i="24"/>
  <c r="AS6" i="24"/>
  <c r="AG5" i="24"/>
  <c r="BI5" i="24"/>
  <c r="AD6" i="24"/>
  <c r="BP6" i="24"/>
  <c r="AH7" i="24"/>
  <c r="BM7" i="24"/>
  <c r="AH8" i="24"/>
  <c r="BT8" i="24"/>
  <c r="AI9" i="24"/>
  <c r="BM9" i="24"/>
  <c r="AG10" i="24"/>
  <c r="BH10" i="24"/>
  <c r="BB11" i="24"/>
  <c r="AN12" i="24"/>
  <c r="BN12" i="24"/>
  <c r="AX13" i="24"/>
  <c r="BR13" i="24"/>
  <c r="AF14" i="24"/>
  <c r="BB14" i="24"/>
  <c r="AJ15" i="24"/>
  <c r="BJ15" i="24"/>
  <c r="AT16" i="24"/>
  <c r="BP16" i="24"/>
  <c r="AD17" i="24"/>
  <c r="AW17" i="24"/>
  <c r="BX17" i="24"/>
  <c r="AG18" i="24"/>
  <c r="BH18" i="24"/>
  <c r="AJ19" i="24"/>
  <c r="BG19" i="24"/>
  <c r="BY19" i="24"/>
  <c r="AI20" i="24"/>
  <c r="BD20" i="24"/>
  <c r="BY20" i="24"/>
  <c r="AH5" i="24"/>
  <c r="BM5" i="24"/>
  <c r="AF6" i="24"/>
  <c r="BQ6" i="24"/>
  <c r="AL7" i="24"/>
  <c r="BO7" i="24"/>
  <c r="AN8" i="24"/>
  <c r="BU8" i="24"/>
  <c r="AL9" i="24"/>
  <c r="BN9" i="24"/>
  <c r="AH10" i="24"/>
  <c r="BM10" i="24"/>
  <c r="AA11" i="24"/>
  <c r="BC11" i="24"/>
  <c r="AO12" i="24"/>
  <c r="BO12" i="24"/>
  <c r="AY13" i="24"/>
  <c r="BS13" i="24"/>
  <c r="AG14" i="24"/>
  <c r="BC14" i="24"/>
  <c r="AM15" i="24"/>
  <c r="BM15" i="24"/>
  <c r="AU16" i="24"/>
  <c r="G10" i="19" s="1"/>
  <c r="BQ16" i="24"/>
  <c r="AE17" i="24"/>
  <c r="AY17" i="24"/>
  <c r="BY17" i="24"/>
  <c r="AI18" i="24"/>
  <c r="BI18" i="24"/>
  <c r="AK19" i="24"/>
  <c r="BH19" i="24"/>
  <c r="AJ20" i="24"/>
  <c r="BG20" i="24"/>
  <c r="AJ5" i="24"/>
  <c r="BU5" i="24"/>
  <c r="AG6" i="24"/>
  <c r="BS6" i="24"/>
  <c r="AN7" i="24"/>
  <c r="BR7" i="24"/>
  <c r="AO8" i="24"/>
  <c r="BW8" i="24"/>
  <c r="AP9" i="24"/>
  <c r="BP9" i="24"/>
  <c r="AI10" i="24"/>
  <c r="BQ10" i="24"/>
  <c r="AD11" i="24"/>
  <c r="H8" i="19" s="1"/>
  <c r="BD11" i="24"/>
  <c r="I8" i="19" s="1"/>
  <c r="AQ12" i="24"/>
  <c r="BP12" i="24"/>
  <c r="AA13" i="24"/>
  <c r="AZ13" i="24"/>
  <c r="BW13" i="24"/>
  <c r="AH14" i="24"/>
  <c r="BE14" i="24"/>
  <c r="AO15" i="24"/>
  <c r="BN15" i="24"/>
  <c r="AV16" i="24"/>
  <c r="BS16" i="24"/>
  <c r="AF17" i="24"/>
  <c r="BC17" i="24"/>
  <c r="BJ18" i="24"/>
  <c r="AN19" i="24"/>
  <c r="AN20" i="24"/>
  <c r="AK5" i="24"/>
  <c r="AN6" i="24"/>
  <c r="BT6" i="24"/>
  <c r="AO7" i="24"/>
  <c r="AP8" i="24"/>
  <c r="BX8" i="24"/>
  <c r="AU9" i="24"/>
  <c r="G6" i="19" s="1"/>
  <c r="I6" i="31" s="1"/>
  <c r="BT9" i="24"/>
  <c r="AJ10" i="24"/>
  <c r="BR10" i="24"/>
  <c r="AJ11" i="24"/>
  <c r="BG11" i="24"/>
  <c r="AR12" i="24"/>
  <c r="BQ12" i="24"/>
  <c r="AB13" i="24"/>
  <c r="BA13" i="24"/>
  <c r="BX13" i="24"/>
  <c r="AK14" i="24"/>
  <c r="BF14" i="24"/>
  <c r="AP15" i="24"/>
  <c r="BO15" i="24"/>
  <c r="AW16" i="24"/>
  <c r="BT16" i="24"/>
  <c r="AG17" i="24"/>
  <c r="BD17" i="24"/>
  <c r="AL18" i="24"/>
  <c r="BK18" i="24"/>
  <c r="AO19" i="24"/>
  <c r="BJ19" i="24"/>
  <c r="AO20" i="24"/>
  <c r="BI20" i="24"/>
  <c r="AM5" i="24"/>
  <c r="BU6" i="24"/>
  <c r="AT7" i="24"/>
  <c r="AS8" i="24"/>
  <c r="AN5" i="24"/>
  <c r="BX6" i="24"/>
  <c r="AY9" i="24"/>
  <c r="J6" i="19" s="1"/>
  <c r="BS10" i="24"/>
  <c r="BP11" i="24"/>
  <c r="BC12" i="24"/>
  <c r="BD13" i="24"/>
  <c r="AQ14" i="24"/>
  <c r="AU15" i="24"/>
  <c r="AG16" i="24"/>
  <c r="BS18" i="24"/>
  <c r="BK19" i="24"/>
  <c r="AT20" i="24"/>
  <c r="AH16" i="24"/>
  <c r="BL19" i="24"/>
  <c r="AU20" i="24"/>
  <c r="G14" i="19" s="1"/>
  <c r="BU10" i="24"/>
  <c r="BV12" i="24"/>
  <c r="AW15" i="24"/>
  <c r="AI17" i="24"/>
  <c r="BO19" i="24"/>
  <c r="BA5" i="24"/>
  <c r="BD8" i="24"/>
  <c r="I5" i="19" s="1"/>
  <c r="BM13" i="24"/>
  <c r="AZ15" i="24"/>
  <c r="AK17" i="24"/>
  <c r="BK20" i="24"/>
  <c r="AU7" i="24"/>
  <c r="Z12" i="24"/>
  <c r="D9" i="19" s="1"/>
  <c r="BA15" i="24"/>
  <c r="AM17" i="24"/>
  <c r="Z19" i="24"/>
  <c r="BL20" i="24"/>
  <c r="AV7" i="24"/>
  <c r="AK11" i="24"/>
  <c r="BP14" i="24"/>
  <c r="BD16" i="24"/>
  <c r="AS18" i="24"/>
  <c r="AC12" i="24"/>
  <c r="BQ15" i="24"/>
  <c r="AU18" i="24"/>
  <c r="G12" i="19" s="1"/>
  <c r="Z9" i="24"/>
  <c r="D6" i="19" s="1"/>
  <c r="AN11" i="24"/>
  <c r="AJ13" i="24"/>
  <c r="BT15" i="24"/>
  <c r="BI17" i="24"/>
  <c r="AS19" i="24"/>
  <c r="BT20" i="24"/>
  <c r="AR10" i="24"/>
  <c r="AY12" i="24"/>
  <c r="J9" i="19" s="1"/>
  <c r="BU15" i="24"/>
  <c r="BK17" i="24"/>
  <c r="AT19" i="24"/>
  <c r="AV6" i="24"/>
  <c r="AV10" i="24"/>
  <c r="AZ12" i="24"/>
  <c r="Z15" i="24"/>
  <c r="BL18" i="24"/>
  <c r="AB20" i="24"/>
  <c r="AW9" i="24"/>
  <c r="BK11" i="24"/>
  <c r="AM13" i="24"/>
  <c r="AA15" i="24"/>
  <c r="BM18" i="24"/>
  <c r="AP20" i="24"/>
  <c r="AT5" i="24"/>
  <c r="BB8" i="24"/>
  <c r="BB9" i="24"/>
  <c r="BT10" i="24"/>
  <c r="BQ11" i="24"/>
  <c r="BS12" i="24"/>
  <c r="BF13" i="24"/>
  <c r="AU14" i="24"/>
  <c r="AV15" i="24"/>
  <c r="AH17" i="24"/>
  <c r="BV18" i="24"/>
  <c r="BC8" i="24"/>
  <c r="BT11" i="24"/>
  <c r="BG13" i="24"/>
  <c r="BM14" i="24"/>
  <c r="AI16" i="24"/>
  <c r="AV20" i="24"/>
  <c r="BY10" i="24"/>
  <c r="BX12" i="24"/>
  <c r="BN14" i="24"/>
  <c r="AX16" i="24"/>
  <c r="AA18" i="24"/>
  <c r="BP19" i="24"/>
  <c r="BY5" i="24"/>
  <c r="BE8" i="24"/>
  <c r="BY12" i="24"/>
  <c r="BO14" i="24"/>
  <c r="BA16" i="24"/>
  <c r="AR18" i="24"/>
  <c r="BU19" i="24"/>
  <c r="AB12" i="24"/>
  <c r="BP15" i="24"/>
  <c r="AS17" i="24"/>
  <c r="AA19" i="24"/>
  <c r="BN20" i="24"/>
  <c r="AZ7" i="24"/>
  <c r="AM11" i="24"/>
  <c r="AG13" i="24"/>
  <c r="BQ14" i="24"/>
  <c r="BE16" i="24"/>
  <c r="BH17" i="24"/>
  <c r="AB19" i="24"/>
  <c r="BO20" i="24"/>
  <c r="BH7" i="24"/>
  <c r="AN10" i="24"/>
  <c r="AJ12" i="24"/>
  <c r="BI16" i="24"/>
  <c r="AV18" i="24"/>
  <c r="AU6" i="24"/>
  <c r="AA9" i="24"/>
  <c r="AO11" i="24"/>
  <c r="AK13" i="24"/>
  <c r="BX16" i="24"/>
  <c r="AW18" i="24"/>
  <c r="AA20" i="24"/>
  <c r="AV9" i="24"/>
  <c r="AP11" i="24"/>
  <c r="AL13" i="24"/>
  <c r="AM14" i="24"/>
  <c r="BL17" i="24"/>
  <c r="AU19" i="24"/>
  <c r="G13" i="19" s="1"/>
  <c r="AZ6" i="24"/>
  <c r="AW10" i="24"/>
  <c r="BA12" i="24"/>
  <c r="AN14" i="24"/>
  <c r="AE16" i="24"/>
  <c r="BM17" i="24"/>
  <c r="AZ5" i="24"/>
  <c r="BA6" i="24"/>
  <c r="BQ18" i="24"/>
  <c r="AV19" i="24"/>
  <c r="AW19" i="24"/>
  <c r="AX10" i="24"/>
  <c r="AQ20" i="24"/>
  <c r="BB12" i="24"/>
  <c r="AP14" i="24"/>
  <c r="AE15" i="24"/>
  <c r="AF16" i="24"/>
  <c r="BO11" i="24"/>
  <c r="AX9" i="24"/>
  <c r="BC13" i="24"/>
  <c r="Q8" i="24"/>
  <c r="Q19" i="24"/>
  <c r="F13" i="24"/>
  <c r="G19" i="24"/>
  <c r="S6" i="24"/>
  <c r="S17" i="24"/>
  <c r="H9" i="24"/>
  <c r="T6" i="24"/>
  <c r="I16" i="24"/>
  <c r="I14" i="24"/>
  <c r="U20" i="24"/>
  <c r="R9" i="24"/>
  <c r="J15" i="24"/>
  <c r="J13" i="24"/>
  <c r="V8" i="24"/>
  <c r="P13" i="24"/>
  <c r="O10" i="24"/>
  <c r="O18" i="24"/>
  <c r="W19" i="24"/>
  <c r="L5" i="24"/>
  <c r="D17" i="24"/>
  <c r="D15" i="24"/>
  <c r="M19" i="24"/>
  <c r="E10" i="24"/>
  <c r="K14" i="24"/>
  <c r="K9" i="24"/>
  <c r="X9" i="24"/>
  <c r="Y16" i="24"/>
  <c r="N11" i="24"/>
  <c r="N8" i="24"/>
  <c r="J14" i="24"/>
  <c r="O11" i="24"/>
  <c r="W8" i="24"/>
  <c r="L17" i="24"/>
  <c r="D16" i="24"/>
  <c r="M11" i="24"/>
  <c r="E12" i="24"/>
  <c r="K10" i="24"/>
  <c r="X7" i="24"/>
  <c r="N12" i="24"/>
  <c r="N9" i="24"/>
  <c r="Q17" i="24"/>
  <c r="F16" i="24"/>
  <c r="G20" i="24"/>
  <c r="S14" i="24"/>
  <c r="H11" i="24"/>
  <c r="I5" i="24"/>
  <c r="I15" i="24"/>
  <c r="R11" i="24"/>
  <c r="J6" i="24"/>
  <c r="V9" i="24"/>
  <c r="P15" i="24"/>
  <c r="O19" i="24"/>
  <c r="W9" i="24"/>
  <c r="D6" i="24"/>
  <c r="D13" i="24"/>
  <c r="E13" i="24"/>
  <c r="K15" i="24"/>
  <c r="X8" i="24"/>
  <c r="Y17" i="24"/>
  <c r="N17" i="24"/>
  <c r="D7" i="24"/>
  <c r="E15" i="24"/>
  <c r="X19" i="24"/>
  <c r="N15" i="24"/>
  <c r="F6" i="24"/>
  <c r="H17" i="24"/>
  <c r="T10" i="24"/>
  <c r="U12" i="24"/>
  <c r="J18" i="24"/>
  <c r="P6" i="24"/>
  <c r="W20" i="24"/>
  <c r="D19" i="24"/>
  <c r="E16" i="24"/>
  <c r="X16" i="24"/>
  <c r="N16" i="24"/>
  <c r="Q13" i="24"/>
  <c r="S20" i="24"/>
  <c r="H16" i="24"/>
  <c r="I18" i="24"/>
  <c r="R5" i="24"/>
  <c r="V13" i="24"/>
  <c r="O16" i="24"/>
  <c r="L20" i="24"/>
  <c r="M13" i="24"/>
  <c r="X14" i="24"/>
  <c r="Y11" i="24"/>
  <c r="F8" i="24"/>
  <c r="S10" i="24"/>
  <c r="H12" i="24"/>
  <c r="I8" i="24"/>
  <c r="R18" i="24"/>
  <c r="V5" i="24"/>
  <c r="O5" i="24"/>
  <c r="W13" i="24"/>
  <c r="M14" i="24"/>
  <c r="E17" i="24"/>
  <c r="X10" i="24"/>
  <c r="N10" i="24"/>
  <c r="F20" i="24"/>
  <c r="G15" i="24"/>
  <c r="T5" i="24"/>
  <c r="U6" i="24"/>
  <c r="R14" i="24"/>
  <c r="P9" i="24"/>
  <c r="W16" i="24"/>
  <c r="L9" i="24"/>
  <c r="E8" i="24"/>
  <c r="X5" i="24"/>
  <c r="N18" i="24"/>
  <c r="Q7" i="24"/>
  <c r="S12" i="24"/>
  <c r="T17" i="24"/>
  <c r="I9" i="24"/>
  <c r="R15" i="24"/>
  <c r="P10" i="24"/>
  <c r="O8" i="24"/>
  <c r="L14" i="24"/>
  <c r="D10" i="24"/>
  <c r="E6" i="24"/>
  <c r="Y13" i="24"/>
  <c r="N19" i="24"/>
  <c r="F11" i="24"/>
  <c r="S15" i="24"/>
  <c r="T14" i="24"/>
  <c r="R8" i="24"/>
  <c r="V7" i="24"/>
  <c r="P18" i="24"/>
  <c r="L15" i="24"/>
  <c r="M17" i="24"/>
  <c r="E11" i="24"/>
  <c r="Y15" i="24"/>
  <c r="N7" i="24"/>
  <c r="F12" i="24"/>
  <c r="H20" i="24"/>
  <c r="T16" i="24"/>
  <c r="R20" i="24"/>
  <c r="V19" i="24"/>
  <c r="O17" i="24"/>
  <c r="L12" i="24"/>
  <c r="M6" i="24"/>
  <c r="K8" i="24"/>
  <c r="Y9" i="24"/>
  <c r="Q20" i="24"/>
  <c r="Q15" i="24"/>
  <c r="F15" i="24"/>
  <c r="G8" i="24"/>
  <c r="S18" i="24"/>
  <c r="S13" i="24"/>
  <c r="H10" i="24"/>
  <c r="T18" i="24"/>
  <c r="I7" i="24"/>
  <c r="I11" i="24"/>
  <c r="U9" i="24"/>
  <c r="R10" i="24"/>
  <c r="J16" i="24"/>
  <c r="V20" i="24"/>
  <c r="P14" i="24"/>
  <c r="O7" i="24"/>
  <c r="D20" i="24"/>
  <c r="K5" i="24"/>
  <c r="Y5" i="24"/>
  <c r="Q9" i="24"/>
  <c r="S7" i="24"/>
  <c r="T7" i="24"/>
  <c r="U10" i="24"/>
  <c r="J10" i="24"/>
  <c r="O13" i="24"/>
  <c r="L6" i="24"/>
  <c r="M20" i="24"/>
  <c r="K11" i="24"/>
  <c r="N13" i="24"/>
  <c r="M12" i="24"/>
  <c r="X13" i="24"/>
  <c r="F19" i="24"/>
  <c r="I6" i="24"/>
  <c r="V18" i="24"/>
  <c r="W5" i="24"/>
  <c r="M9" i="24"/>
  <c r="Y18" i="24"/>
  <c r="F18" i="24"/>
  <c r="U5" i="24"/>
  <c r="V16" i="24"/>
  <c r="W12" i="24"/>
  <c r="E7" i="24"/>
  <c r="N5" i="24"/>
  <c r="F14" i="24"/>
  <c r="U14" i="24"/>
  <c r="P17" i="24"/>
  <c r="D9" i="24"/>
  <c r="K7" i="24"/>
  <c r="G6" i="24"/>
  <c r="I20" i="24"/>
  <c r="J8" i="24"/>
  <c r="O6" i="24"/>
  <c r="M16" i="24"/>
  <c r="Y20" i="24"/>
  <c r="G18" i="24"/>
  <c r="R19" i="24"/>
  <c r="W6" i="24"/>
  <c r="K12" i="24"/>
  <c r="G17" i="24"/>
  <c r="T8" i="24"/>
  <c r="J9" i="24"/>
  <c r="L19" i="24"/>
  <c r="X6" i="24"/>
  <c r="G7" i="24"/>
  <c r="I12" i="24"/>
  <c r="P11" i="24"/>
  <c r="E9" i="24"/>
  <c r="N6" i="24"/>
  <c r="Q10" i="24"/>
  <c r="Q18" i="24"/>
  <c r="F17" i="24"/>
  <c r="G10" i="24"/>
  <c r="S19" i="24"/>
  <c r="S16" i="24"/>
  <c r="H13" i="24"/>
  <c r="T19" i="24"/>
  <c r="I17" i="24"/>
  <c r="I13" i="24"/>
  <c r="U11" i="24"/>
  <c r="R12" i="24"/>
  <c r="J5" i="24"/>
  <c r="J11" i="24"/>
  <c r="V14" i="24"/>
  <c r="P7" i="24"/>
  <c r="O12" i="24"/>
  <c r="O20" i="24"/>
  <c r="W10" i="24"/>
  <c r="L18" i="24"/>
  <c r="D18" i="24"/>
  <c r="D14" i="24"/>
  <c r="M7" i="24"/>
  <c r="E14" i="24"/>
  <c r="K16" i="24"/>
  <c r="K20" i="24"/>
  <c r="X11" i="24"/>
  <c r="Y6" i="24"/>
  <c r="N14" i="24"/>
  <c r="N20" i="24"/>
  <c r="Q11" i="24"/>
  <c r="F7" i="24"/>
  <c r="F5" i="24"/>
  <c r="G11" i="24"/>
  <c r="S9" i="24"/>
  <c r="H5" i="24"/>
  <c r="H14" i="24"/>
  <c r="T9" i="24"/>
  <c r="I19" i="24"/>
  <c r="U16" i="24"/>
  <c r="U15" i="24"/>
  <c r="R13" i="24"/>
  <c r="J17" i="24"/>
  <c r="V15" i="24"/>
  <c r="V10" i="24"/>
  <c r="P5" i="24"/>
  <c r="O14" i="24"/>
  <c r="W14" i="24"/>
  <c r="W11" i="24"/>
  <c r="L7" i="24"/>
  <c r="M8" i="24"/>
  <c r="K17" i="24"/>
  <c r="Y10" i="24"/>
  <c r="Q12" i="24"/>
  <c r="G12" i="24"/>
  <c r="S8" i="24"/>
  <c r="H15" i="24"/>
  <c r="U7" i="24"/>
  <c r="R16" i="24"/>
  <c r="V12" i="24"/>
  <c r="O15" i="24"/>
  <c r="L11" i="24"/>
  <c r="M15" i="24"/>
  <c r="K6" i="24"/>
  <c r="X20" i="24"/>
  <c r="F10" i="24"/>
  <c r="G13" i="24"/>
  <c r="H8" i="24"/>
  <c r="T11" i="24"/>
  <c r="U13" i="24"/>
  <c r="J7" i="24"/>
  <c r="P8" i="24"/>
  <c r="W15" i="24"/>
  <c r="D8" i="24"/>
  <c r="K18" i="24"/>
  <c r="X12" i="24"/>
  <c r="Q14" i="24"/>
  <c r="G14" i="24"/>
  <c r="H6" i="24"/>
  <c r="T15" i="24"/>
  <c r="U17" i="24"/>
  <c r="J19" i="24"/>
  <c r="V11" i="24"/>
  <c r="W17" i="24"/>
  <c r="L8" i="24"/>
  <c r="M18" i="24"/>
  <c r="X15" i="24"/>
  <c r="Y19" i="24"/>
  <c r="Q16" i="24"/>
  <c r="S11" i="24"/>
  <c r="T12" i="24"/>
  <c r="R7" i="24"/>
  <c r="V17" i="24"/>
  <c r="P20" i="24"/>
  <c r="L13" i="24"/>
  <c r="D5" i="24"/>
  <c r="K19" i="24"/>
  <c r="Y12" i="24"/>
  <c r="F9" i="24"/>
  <c r="H7" i="24"/>
  <c r="T13" i="24"/>
  <c r="U18" i="24"/>
  <c r="J20" i="24"/>
  <c r="P16" i="24"/>
  <c r="L10" i="24"/>
  <c r="E20" i="24"/>
  <c r="X17" i="24"/>
  <c r="Y7" i="24"/>
  <c r="Q5" i="24"/>
  <c r="H19" i="24"/>
  <c r="I10" i="24"/>
  <c r="R6" i="24"/>
  <c r="P12" i="24"/>
  <c r="W18" i="24"/>
  <c r="D11" i="24"/>
  <c r="E18" i="24"/>
  <c r="Y8" i="24"/>
  <c r="Q6" i="24"/>
  <c r="S5" i="24"/>
  <c r="T20" i="24"/>
  <c r="U8" i="24"/>
  <c r="J12" i="24"/>
  <c r="P19" i="24"/>
  <c r="L16" i="24"/>
  <c r="D12" i="24"/>
  <c r="E19" i="24"/>
  <c r="Y14" i="24"/>
  <c r="M10" i="24"/>
  <c r="H18" i="24"/>
  <c r="E5" i="24"/>
  <c r="G16" i="24"/>
  <c r="V6" i="24"/>
  <c r="M5" i="24"/>
  <c r="G9" i="24"/>
  <c r="U19" i="24"/>
  <c r="O9" i="24"/>
  <c r="K13" i="24"/>
  <c r="G5" i="24"/>
  <c r="R17" i="24"/>
  <c r="W7" i="24"/>
  <c r="X18" i="24"/>
  <c r="F12" i="31" l="1"/>
  <c r="F8" i="31"/>
  <c r="E7" i="19"/>
  <c r="G7" i="31" s="1"/>
  <c r="F14" i="31"/>
  <c r="F11" i="31"/>
  <c r="F7" i="31"/>
  <c r="E13" i="19"/>
  <c r="E34" i="43" s="1"/>
  <c r="G13" i="31" s="1"/>
  <c r="F9" i="31"/>
  <c r="F10" i="31"/>
  <c r="F6" i="31"/>
  <c r="E8" i="31"/>
  <c r="F13" i="31"/>
  <c r="F5" i="31"/>
  <c r="F10" i="19"/>
  <c r="F31" i="43" s="1"/>
  <c r="F9" i="19"/>
  <c r="H9" i="31" s="1"/>
  <c r="E14" i="19"/>
  <c r="E35" i="43" s="1"/>
  <c r="G14" i="31" s="1"/>
  <c r="F7" i="19"/>
  <c r="H7" i="31" s="1"/>
  <c r="E13" i="31"/>
  <c r="E9" i="31"/>
  <c r="E5" i="31"/>
  <c r="F12" i="19"/>
  <c r="F33" i="43" s="1"/>
  <c r="D8" i="31"/>
  <c r="F8" i="30" s="1"/>
  <c r="D11" i="31"/>
  <c r="B14" i="43"/>
  <c r="F8" i="19"/>
  <c r="H8" i="31" s="1"/>
  <c r="E11" i="19"/>
  <c r="E32" i="43" s="1"/>
  <c r="G11" i="31" s="1"/>
  <c r="D6" i="31"/>
  <c r="D8" i="30" s="1"/>
  <c r="D12" i="31"/>
  <c r="E7" i="30" s="1"/>
  <c r="B15" i="43"/>
  <c r="D13" i="19"/>
  <c r="D34" i="43" s="1"/>
  <c r="D12" i="19"/>
  <c r="D33" i="43" s="1"/>
  <c r="E14" i="31"/>
  <c r="B16" i="43"/>
  <c r="D13" i="31"/>
  <c r="F7" i="30" s="1"/>
  <c r="D7" i="31"/>
  <c r="E8" i="30" s="1"/>
  <c r="E6" i="19"/>
  <c r="G6" i="31" s="1"/>
  <c r="D14" i="19"/>
  <c r="D35" i="43" s="1"/>
  <c r="E12" i="31"/>
  <c r="F6" i="19"/>
  <c r="H6" i="31" s="1"/>
  <c r="D11" i="19"/>
  <c r="D32" i="43" s="1"/>
  <c r="E6" i="31"/>
  <c r="E10" i="31"/>
  <c r="B17" i="43"/>
  <c r="D14" i="31"/>
  <c r="G7" i="30" s="1"/>
  <c r="E11" i="31"/>
  <c r="E12" i="19"/>
  <c r="F14" i="19"/>
  <c r="D9" i="31"/>
  <c r="G8" i="30" s="1"/>
  <c r="E7" i="31"/>
  <c r="F5" i="19"/>
  <c r="H5" i="31" s="1"/>
  <c r="D10" i="31"/>
  <c r="C7" i="30" s="1"/>
  <c r="B13" i="43"/>
  <c r="E10" i="19"/>
  <c r="E5" i="19"/>
  <c r="G5" i="31" s="1"/>
  <c r="F13" i="19"/>
  <c r="E9" i="19"/>
  <c r="G9" i="31" s="1"/>
  <c r="D5" i="31"/>
  <c r="C8" i="30" s="1"/>
  <c r="E8" i="19"/>
  <c r="G8" i="31" s="1"/>
  <c r="F11" i="19"/>
  <c r="F32" i="43" s="1"/>
  <c r="D7" i="30"/>
  <c r="G32" i="43"/>
  <c r="I11" i="31" s="1"/>
  <c r="L6" i="31"/>
  <c r="L9" i="31"/>
  <c r="G34" i="43"/>
  <c r="I13" i="31" s="1"/>
  <c r="G33" i="43"/>
  <c r="I12" i="31" s="1"/>
  <c r="G35" i="43"/>
  <c r="I14" i="31" s="1"/>
  <c r="L5" i="31"/>
  <c r="L8" i="31"/>
  <c r="G31" i="43"/>
  <c r="I10" i="31" s="1"/>
  <c r="L7" i="31"/>
  <c r="H11" i="31" l="1"/>
  <c r="I5" i="38" s="1"/>
  <c r="H12" i="31"/>
  <c r="I6" i="38" s="1"/>
  <c r="H10" i="31"/>
  <c r="I4" i="38" s="1"/>
  <c r="E33" i="43"/>
  <c r="I12" i="38"/>
  <c r="E31" i="43"/>
  <c r="I10" i="38"/>
  <c r="F35" i="43"/>
  <c r="F34" i="43"/>
  <c r="I13" i="38"/>
  <c r="J13" i="38"/>
  <c r="I9" i="38"/>
  <c r="J9" i="38"/>
  <c r="I11" i="38"/>
  <c r="J11" i="38"/>
  <c r="J10" i="38"/>
  <c r="J12" i="38"/>
  <c r="K8" i="31"/>
  <c r="G21" i="30" s="1"/>
  <c r="O21" i="30" s="1"/>
  <c r="W21" i="30" s="1"/>
  <c r="F12" i="38" s="1"/>
  <c r="J7" i="38"/>
  <c r="H7" i="38"/>
  <c r="K7" i="31"/>
  <c r="F21" i="30" s="1"/>
  <c r="N21" i="30" s="1"/>
  <c r="V21" i="30" s="1"/>
  <c r="F11" i="38" s="1"/>
  <c r="K5" i="31"/>
  <c r="D21" i="30" s="1"/>
  <c r="L21" i="30" s="1"/>
  <c r="T21" i="30" s="1"/>
  <c r="F9" i="38" s="1"/>
  <c r="J8" i="38"/>
  <c r="H8" i="38"/>
  <c r="K6" i="31"/>
  <c r="E21" i="30" s="1"/>
  <c r="M21" i="30" s="1"/>
  <c r="U21" i="30" s="1"/>
  <c r="F10" i="38" s="1"/>
  <c r="H5" i="38"/>
  <c r="J4" i="38"/>
  <c r="J5" i="38"/>
  <c r="J6" i="38"/>
  <c r="K9" i="31"/>
  <c r="H21" i="30" s="1"/>
  <c r="P21" i="30" s="1"/>
  <c r="X21" i="30" s="1"/>
  <c r="F13" i="38" s="1"/>
  <c r="F22" i="30"/>
  <c r="N22" i="30" s="1"/>
  <c r="V22" i="30" s="1"/>
  <c r="G11" i="38" s="1"/>
  <c r="E22" i="30"/>
  <c r="M22" i="30" s="1"/>
  <c r="U22" i="30" s="1"/>
  <c r="G10" i="38" s="1"/>
  <c r="G22" i="30"/>
  <c r="O22" i="30" s="1"/>
  <c r="W22" i="30" s="1"/>
  <c r="G12" i="38" s="1"/>
  <c r="H22" i="30"/>
  <c r="P22" i="30" s="1"/>
  <c r="X22" i="30" s="1"/>
  <c r="G13" i="38" s="1"/>
  <c r="D21" i="43"/>
  <c r="C21" i="43"/>
  <c r="J31" i="43" s="1"/>
  <c r="B21" i="43"/>
  <c r="B25" i="43"/>
  <c r="H35" i="43" s="1"/>
  <c r="H14" i="19" s="1"/>
  <c r="D25" i="43"/>
  <c r="C25" i="43"/>
  <c r="J35" i="43" s="1"/>
  <c r="D24" i="43"/>
  <c r="C24" i="43"/>
  <c r="J34" i="43" s="1"/>
  <c r="B24" i="43"/>
  <c r="H34" i="43" s="1"/>
  <c r="H13" i="19" s="1"/>
  <c r="B23" i="43"/>
  <c r="D23" i="43"/>
  <c r="I33" i="43" s="1"/>
  <c r="C23" i="43"/>
  <c r="J33" i="43" s="1"/>
  <c r="B22" i="43"/>
  <c r="D22" i="43"/>
  <c r="I32" i="43" s="1"/>
  <c r="C22" i="43"/>
  <c r="J32" i="43" s="1"/>
  <c r="L7" i="30"/>
  <c r="D5" i="38" s="1"/>
  <c r="O8" i="30"/>
  <c r="D13" i="38" s="1"/>
  <c r="K8" i="30"/>
  <c r="D9" i="38" s="1"/>
  <c r="N7" i="30"/>
  <c r="D7" i="38" s="1"/>
  <c r="L8" i="30"/>
  <c r="D10" i="38" s="1"/>
  <c r="M8" i="30"/>
  <c r="D11" i="38" s="1"/>
  <c r="O7" i="30"/>
  <c r="D8" i="38" s="1"/>
  <c r="N8" i="30"/>
  <c r="D12" i="38" s="1"/>
  <c r="M7" i="30"/>
  <c r="D6" i="38" s="1"/>
  <c r="K7" i="30"/>
  <c r="D4" i="38" s="1"/>
  <c r="H7" i="30"/>
  <c r="H8" i="30"/>
  <c r="H33" i="43" l="1"/>
  <c r="H12" i="19" s="1"/>
  <c r="G10" i="31"/>
  <c r="H4" i="38" s="1"/>
  <c r="G12" i="31"/>
  <c r="H6" i="38" s="1"/>
  <c r="H14" i="31"/>
  <c r="I8" i="38" s="1"/>
  <c r="H13" i="31"/>
  <c r="I7" i="38" s="1"/>
  <c r="L12" i="31"/>
  <c r="F18" i="30" s="1"/>
  <c r="N18" i="30" s="1"/>
  <c r="V18" i="30" s="1"/>
  <c r="G6" i="38" s="1"/>
  <c r="J12" i="19"/>
  <c r="K12" i="31"/>
  <c r="F17" i="30" s="1"/>
  <c r="N17" i="30" s="1"/>
  <c r="V17" i="30" s="1"/>
  <c r="F6" i="38" s="1"/>
  <c r="I12" i="19"/>
  <c r="L13" i="31"/>
  <c r="J13" i="19"/>
  <c r="L14" i="31"/>
  <c r="J14" i="19"/>
  <c r="L11" i="31"/>
  <c r="E18" i="30" s="1"/>
  <c r="M18" i="30" s="1"/>
  <c r="U18" i="30" s="1"/>
  <c r="G5" i="38" s="1"/>
  <c r="J11" i="19"/>
  <c r="K11" i="31"/>
  <c r="E17" i="30" s="1"/>
  <c r="M17" i="30" s="1"/>
  <c r="U17" i="30" s="1"/>
  <c r="F5" i="38" s="1"/>
  <c r="I11" i="19"/>
  <c r="L10" i="31"/>
  <c r="J10" i="19"/>
  <c r="H31" i="43"/>
  <c r="H10" i="19" s="1"/>
  <c r="I34" i="43"/>
  <c r="H9" i="38"/>
  <c r="H11" i="38"/>
  <c r="H10" i="38"/>
  <c r="H13" i="38"/>
  <c r="H12" i="38"/>
  <c r="D22" i="30"/>
  <c r="L22" i="30" s="1"/>
  <c r="T22" i="30" s="1"/>
  <c r="G9" i="38" s="1"/>
  <c r="J9" i="31"/>
  <c r="H20" i="30" s="1"/>
  <c r="P20" i="30" s="1"/>
  <c r="X20" i="30" s="1"/>
  <c r="E13" i="38" s="1"/>
  <c r="J5" i="31"/>
  <c r="D20" i="30" s="1"/>
  <c r="L20" i="30" s="1"/>
  <c r="T20" i="30" s="1"/>
  <c r="E9" i="38" s="1"/>
  <c r="J6" i="31"/>
  <c r="E20" i="30" s="1"/>
  <c r="M20" i="30" s="1"/>
  <c r="U20" i="30" s="1"/>
  <c r="E10" i="38" s="1"/>
  <c r="I35" i="43"/>
  <c r="I14" i="19" s="1"/>
  <c r="J7" i="31"/>
  <c r="F20" i="30" s="1"/>
  <c r="N20" i="30" s="1"/>
  <c r="V20" i="30" s="1"/>
  <c r="E11" i="38" s="1"/>
  <c r="J8" i="31"/>
  <c r="G20" i="30" s="1"/>
  <c r="O20" i="30" s="1"/>
  <c r="W20" i="30" s="1"/>
  <c r="E12" i="38" s="1"/>
  <c r="H32" i="43"/>
  <c r="H11" i="19" s="1"/>
  <c r="I31" i="43"/>
  <c r="I10" i="19" s="1"/>
  <c r="J12" i="31"/>
  <c r="F16" i="30" s="1"/>
  <c r="N16" i="30" s="1"/>
  <c r="V16" i="30" s="1"/>
  <c r="E6" i="38" s="1"/>
  <c r="J13" i="31"/>
  <c r="G16" i="30" s="1"/>
  <c r="O16" i="30" s="1"/>
  <c r="W16" i="30" s="1"/>
  <c r="E7" i="38" s="1"/>
  <c r="G18" i="30"/>
  <c r="O18" i="30" s="1"/>
  <c r="W18" i="30" s="1"/>
  <c r="G7" i="38" s="1"/>
  <c r="J14" i="31"/>
  <c r="H16" i="30" s="1"/>
  <c r="P16" i="30" s="1"/>
  <c r="X16" i="30" s="1"/>
  <c r="E8" i="38" s="1"/>
  <c r="W8" i="30"/>
  <c r="V8" i="30"/>
  <c r="P8" i="30"/>
  <c r="U8" i="30"/>
  <c r="P7" i="30"/>
  <c r="S7" i="30"/>
  <c r="U7" i="30"/>
  <c r="S8" i="30"/>
  <c r="W7" i="30"/>
  <c r="T7" i="30"/>
  <c r="T8" i="30"/>
  <c r="V7" i="30"/>
  <c r="K13" i="31" l="1"/>
  <c r="G17" i="30" s="1"/>
  <c r="O17" i="30" s="1"/>
  <c r="W17" i="30" s="1"/>
  <c r="F7" i="38" s="1"/>
  <c r="I13" i="19"/>
  <c r="J10" i="31"/>
  <c r="D16" i="30" s="1"/>
  <c r="L16" i="30" s="1"/>
  <c r="T16" i="30" s="1"/>
  <c r="E4" i="38" s="1"/>
  <c r="K14" i="31"/>
  <c r="H17" i="30" s="1"/>
  <c r="P17" i="30" s="1"/>
  <c r="X17" i="30" s="1"/>
  <c r="F8" i="38" s="1"/>
  <c r="D18" i="30"/>
  <c r="L18" i="30" s="1"/>
  <c r="T18" i="30" s="1"/>
  <c r="G4" i="38" s="1"/>
  <c r="K10" i="31"/>
  <c r="D17" i="30" s="1"/>
  <c r="L17" i="30" s="1"/>
  <c r="T17" i="30" s="1"/>
  <c r="F4" i="38" s="1"/>
  <c r="J11" i="31"/>
  <c r="E16" i="30" s="1"/>
  <c r="M16" i="30" s="1"/>
  <c r="U16" i="30" s="1"/>
  <c r="E5" i="38" s="1"/>
  <c r="H18" i="30"/>
  <c r="P18" i="30" s="1"/>
  <c r="X18" i="30" s="1"/>
  <c r="G8" i="38" s="1"/>
  <c r="X7" i="30"/>
  <c r="X8" i="3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BCCBA6-930B-4E8D-82EC-CCB15FB8B5A4}" keepAlive="1" name="Query - Table 0" description="Connection to the 'Table 0' query in the workbook." type="5" refreshedVersion="8" background="1" saveData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<sst xmlns="http://schemas.openxmlformats.org/spreadsheetml/2006/main" count="1002" uniqueCount="305">
  <si>
    <t>Conceptual model</t>
  </si>
  <si>
    <t>CPIH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</si>
  <si>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</si>
  <si>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</si>
  <si>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</si>
  <si>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</si>
  <si>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</si>
  <si>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</si>
  <si>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</t>
  </si>
  <si>
    <t>End of sheet</t>
  </si>
  <si>
    <t>Ofwat PR24 assumptions - Business retail</t>
  </si>
  <si>
    <t>Ofwat view of allowances</t>
  </si>
  <si>
    <t xml:space="preserve">HDD </t>
  </si>
  <si>
    <t>WSH</t>
  </si>
  <si>
    <t xml:space="preserve">Accept company view </t>
  </si>
  <si>
    <t>Yes</t>
  </si>
  <si>
    <t xml:space="preserve">Challenge applied </t>
  </si>
  <si>
    <t>Ofwat CPIH Forecast</t>
  </si>
  <si>
    <t>Long term view on CPIH</t>
  </si>
  <si>
    <t>Input price pressure</t>
  </si>
  <si>
    <t>Labour RPE</t>
  </si>
  <si>
    <t>Labour share of retail costs</t>
  </si>
  <si>
    <t>Retail labour RPE</t>
  </si>
  <si>
    <t>2023-24</t>
  </si>
  <si>
    <t>2024-25</t>
  </si>
  <si>
    <t>2025-26</t>
  </si>
  <si>
    <t>2026-27</t>
  </si>
  <si>
    <t>2027-28</t>
  </si>
  <si>
    <t>2028-29</t>
  </si>
  <si>
    <t>2029-30</t>
  </si>
  <si>
    <t>Efficiency challenge parameters</t>
  </si>
  <si>
    <t>Apply frontier shift</t>
  </si>
  <si>
    <t>Year</t>
  </si>
  <si>
    <t>Frontier shift</t>
  </si>
  <si>
    <t>Real input price inflation</t>
  </si>
  <si>
    <t>Net price change</t>
  </si>
  <si>
    <t>Net total frontier shift</t>
  </si>
  <si>
    <t>APR/FM unique code</t>
  </si>
  <si>
    <t>Item description</t>
  </si>
  <si>
    <t>Unit</t>
  </si>
  <si>
    <t>Corresponding BPDT code</t>
  </si>
  <si>
    <t>Key</t>
  </si>
  <si>
    <t>BM9031</t>
  </si>
  <si>
    <t>Operating expenditure - Customer services - Business</t>
  </si>
  <si>
    <t>£m</t>
  </si>
  <si>
    <t>RET1A_001B_PR24</t>
  </si>
  <si>
    <t/>
  </si>
  <si>
    <t>PR24 data</t>
  </si>
  <si>
    <t>BM9202</t>
  </si>
  <si>
    <t>Operating expenditure - Debt management - Business</t>
  </si>
  <si>
    <t>RET1A_002B_PR24</t>
  </si>
  <si>
    <t>APR data</t>
  </si>
  <si>
    <t>BM9203</t>
  </si>
  <si>
    <t>Operating expenditure - Doubtful debts - Business</t>
  </si>
  <si>
    <t>RET1A_003B_PR24</t>
  </si>
  <si>
    <t>No match</t>
  </si>
  <si>
    <t>Operating expenditure - Doubtful debts (smoothed) - Business</t>
  </si>
  <si>
    <t>RET1A_004B_PR24</t>
  </si>
  <si>
    <t>BM9207</t>
  </si>
  <si>
    <t>Operating expenditure - Meter reading - Business</t>
  </si>
  <si>
    <t>RET1A_005B_PR24</t>
  </si>
  <si>
    <t>BM9230</t>
  </si>
  <si>
    <t>Operating expenditure - Services to developers</t>
  </si>
  <si>
    <t>B0025OXNH</t>
  </si>
  <si>
    <t>Operating expenditure - Other operating expenditure - Business</t>
  </si>
  <si>
    <t>RET1A_007B_PR24</t>
  </si>
  <si>
    <t>B0026LANH</t>
  </si>
  <si>
    <t>Operating expenditure - Local authority and Cumulo rates - Business</t>
  </si>
  <si>
    <t>RET1A_008B_PR24</t>
  </si>
  <si>
    <t>B0027TXNH</t>
  </si>
  <si>
    <t>Operating expenditure - Total operating expenditure excluding third party services - Business</t>
  </si>
  <si>
    <t>RET1A_009B_PR24</t>
  </si>
  <si>
    <t>B0028DEXNH</t>
  </si>
  <si>
    <t>Depreciation - Depreciation (tangible fixed assets) on assets existing at 31 March 2015 - Business</t>
  </si>
  <si>
    <t>RET1A_010B_PR24</t>
  </si>
  <si>
    <t>B0029DAXNH</t>
  </si>
  <si>
    <t>Depreciation - Depreciation (tangible fixed assets) on assets acquired after 1 April 2015 - Business</t>
  </si>
  <si>
    <t>RET1A_011B_PR24</t>
  </si>
  <si>
    <t>B0030AEXNH</t>
  </si>
  <si>
    <t>Depreciation - Amortisation (intangible fixed assets) on assets existing at 31 March 2015 - Business</t>
  </si>
  <si>
    <t>RET1A_012B_PR24</t>
  </si>
  <si>
    <t>B0031AAXNH</t>
  </si>
  <si>
    <t>Depreciation - Amortisation (intangible fixed assets) on assets acquired after 1 April 2015 - Business</t>
  </si>
  <si>
    <t>RET1A_013B_PR24</t>
  </si>
  <si>
    <t>B0032RCLB</t>
  </si>
  <si>
    <t>Recharges - Recharge from wholesale for legacy assets principally used by wholesale (assets existing at 31 March 2015) - Business</t>
  </si>
  <si>
    <t>RET1A_014B_PR24</t>
  </si>
  <si>
    <t>B0033INCMB</t>
  </si>
  <si>
    <t>Recharges - Income from wholesale for legacy assets principally used by retail (assets existing at 31 March 2015) - Business</t>
  </si>
  <si>
    <t>RET1A_015B_PR24</t>
  </si>
  <si>
    <t>B0034RCWB</t>
  </si>
  <si>
    <t>Recharges - Recharge from wholesale assets acquired after 1 April 2015 principally used by wholesale - Business</t>
  </si>
  <si>
    <t>RET1A_016B_PR24</t>
  </si>
  <si>
    <t>B0035INCAB</t>
  </si>
  <si>
    <t>Recharges - Income from wholesale assets acquired after 1 April 2015 principally used by retail - Business</t>
  </si>
  <si>
    <t>RET1A_017B_PR24</t>
  </si>
  <si>
    <t>B0036NRCB</t>
  </si>
  <si>
    <t>Recharges - Net recharges costs - Business</t>
  </si>
  <si>
    <t>RET1A_018B_PR24</t>
  </si>
  <si>
    <t>B0037TRCNH</t>
  </si>
  <si>
    <t>Recharges - Total retail costs excluding third party and pension deficit repair costs - Business</t>
  </si>
  <si>
    <t>RET1A_019B_PR24</t>
  </si>
  <si>
    <t>BM9222</t>
  </si>
  <si>
    <t>Recharges - Third party services operating expenditure - Business</t>
  </si>
  <si>
    <t>RET1A_020B_PR24</t>
  </si>
  <si>
    <t>B0038PDRCNH</t>
  </si>
  <si>
    <t>Recharges - Pension deficit repair costs - Business</t>
  </si>
  <si>
    <t>RET1A_021B_PR24</t>
  </si>
  <si>
    <t>B0039TRCNH_PDRC</t>
  </si>
  <si>
    <t>Recharges - Total retail costs including third party and pension deficit repair costs - Business</t>
  </si>
  <si>
    <t>RET1A_022B_PR24</t>
  </si>
  <si>
    <t>BM9338</t>
  </si>
  <si>
    <t>Debt written off - Debt written off - Business</t>
  </si>
  <si>
    <t>RET1A_023B_PR24</t>
  </si>
  <si>
    <t>B0040CAPXNH</t>
  </si>
  <si>
    <t>Capital expenditure - Capital expenditure - Business</t>
  </si>
  <si>
    <t>RET1A_024B_PR24</t>
  </si>
  <si>
    <t>Band 1; water unmeasured - Number of customers ~ Band 1; water unmeasured</t>
  </si>
  <si>
    <t>nr</t>
  </si>
  <si>
    <t>R4D01D03W_PR24</t>
  </si>
  <si>
    <t>Band 1; water unmeasured - Debtor days ~ Band 1; water unmeasured</t>
  </si>
  <si>
    <t>R4D01D05W_PR24</t>
  </si>
  <si>
    <t>Band 1; water unmeasured - Net margin percentage ~ Band 1; water unmeasured</t>
  </si>
  <si>
    <t>%</t>
  </si>
  <si>
    <t>R5E00001W_PR24</t>
  </si>
  <si>
    <t>Band 1; water unmeasured - Retail cost per customer ~ Band 1; water unmeasured</t>
  </si>
  <si>
    <t>£</t>
  </si>
  <si>
    <t>R4034_B1W_PR24</t>
  </si>
  <si>
    <t>Band 1; water unmeasured - Forecast allocated wholesale charge (nominal price base) ~ Band 1; water unmeasured</t>
  </si>
  <si>
    <t>R4035_B1W_PR24</t>
  </si>
  <si>
    <t>Band 2; water 0-0.5 Ml/a - Number of customers ~ Band 2; water 0-0.5 Ml/a</t>
  </si>
  <si>
    <t>R4D02D03W_PR24</t>
  </si>
  <si>
    <t>Band 2; water 0-0.5 Ml/a - Debtor days ~ Band 2; water 0-0.5 Ml/a</t>
  </si>
  <si>
    <t>R4D02D05W_PR24</t>
  </si>
  <si>
    <t>Band 2; water 0-0.5 Ml/a - Net margin percentage ~ Band 2; water 0-0.5 Ml/a</t>
  </si>
  <si>
    <t>R5E00002W_PR24</t>
  </si>
  <si>
    <t>Band 2; water 0-0.5 Ml/a - Retail cost per customer ~ Band 2; water 0-0.5 Ml/a</t>
  </si>
  <si>
    <t>R4034_B2W_PR24</t>
  </si>
  <si>
    <t>Band 2; water 0-0.5 Ml/a - Forecast allocated wholesale charge (nominal price base) ~ Band 2; water 0-0.5 Ml/a</t>
  </si>
  <si>
    <t>R4035_B2W_PR24</t>
  </si>
  <si>
    <t>Band 3; water 0.5-5Ml/a - Number of customers ~ Band 3; water 0.5-5Ml/a</t>
  </si>
  <si>
    <t>R4D03D03W_PR24</t>
  </si>
  <si>
    <t>Band 3; water 0.5-5Ml/a - Debtor days ~ Band 3; water 0.5-5Ml/a</t>
  </si>
  <si>
    <t>R4D03D05W_PR24</t>
  </si>
  <si>
    <t>Band 3; water 0.5-5Ml/a - Net margin percentage ~ Band 3; water 0.5-5Ml/a</t>
  </si>
  <si>
    <t>R5E00003W_PR24</t>
  </si>
  <si>
    <t>Band 3; water 0.5-5Ml/a - Retail cost per customer ~ Band 3; water 0.5-5Ml/a</t>
  </si>
  <si>
    <t>R4034_B3W_PR24</t>
  </si>
  <si>
    <t>Band 3; water 0.5-5Ml/a - Forecast allocated wholesale charge (nominal price base) ~ Band 3; water 0.5-5Ml/a</t>
  </si>
  <si>
    <t>R4035_B3W_PR24</t>
  </si>
  <si>
    <t>Band 4; water 5-50Ml/a - Number of customers ~ Band 4; water 5-50Ml/a</t>
  </si>
  <si>
    <t>R4D04D03W_PR24</t>
  </si>
  <si>
    <t>Band 4; water 5-50Ml/a - Debtor days ~ Band 4; water 5-50Ml/a</t>
  </si>
  <si>
    <t>R4D04D05W_PR24</t>
  </si>
  <si>
    <t>Band 4; water 5-50Ml/a - Net margin percentage ~ Band 4; water 5-50Ml/a</t>
  </si>
  <si>
    <t>R5E00004W_PR24</t>
  </si>
  <si>
    <t>Band 4; water 5-50Ml/a - Retail cost per customer ~ Band 4; water 5-50Ml/a</t>
  </si>
  <si>
    <t>R4034_B4W_PR24</t>
  </si>
  <si>
    <t>Band 4; water 5-50Ml/a - Forecast allocated wholesale charge (nominal price base) ~ Band 4; water 5-50Ml/a</t>
  </si>
  <si>
    <t>R4035_B4W_PR24</t>
  </si>
  <si>
    <t>Band 5; water 50+Ml/a - Margin type ~ Band 5; water 50+Ml/a</t>
  </si>
  <si>
    <t>text</t>
  </si>
  <si>
    <t>R4028_B5W_PR24</t>
  </si>
  <si>
    <t>Band 5; water 50+Ml/a - Tariff categorisation ~ Band 5; water 50+Ml/a</t>
  </si>
  <si>
    <t>R4029_B5W_PR24</t>
  </si>
  <si>
    <t>Band 5; water 50+Ml/a - Number of customers ~ Band 5; water 50+Ml/a</t>
  </si>
  <si>
    <t>R4D05D03W_PR24</t>
  </si>
  <si>
    <t>Band 5; water 50+Ml/a - Debtor days ~ Band 5; water 50+Ml/a</t>
  </si>
  <si>
    <t>R4D05D05W_PR24</t>
  </si>
  <si>
    <t>Band 5; water 50+Ml/a - Net margin percentage ~ Band 5; water 50+Ml/a</t>
  </si>
  <si>
    <t>R5E00005W_PR24</t>
  </si>
  <si>
    <t>Band 5; water 50+Ml/a - Gross margin percentage ~ Band 5; water 50+Ml/a</t>
  </si>
  <si>
    <t>R4033_B5W_PR24</t>
  </si>
  <si>
    <t>Band 5; water 50+Ml/a - Retail cost per customer ~ Band 5; water 50+Ml/a</t>
  </si>
  <si>
    <t>R4034_B5W_PR24</t>
  </si>
  <si>
    <t>Band 5; water 50+Ml/a - Forecast allocated wholesale charge (nominal price base) ~ Band 5; water 50+Ml/a</t>
  </si>
  <si>
    <t>R4035_B5W_PR24</t>
  </si>
  <si>
    <t>Band 6; wastewater unmeasured - Number of customers ~ Band 6; wastewater unmeasured</t>
  </si>
  <si>
    <t>R4D06D03W_PR24</t>
  </si>
  <si>
    <t>Band 6; wastewater unmeasured - Debtor days ~ Band 6; wastewater unmeasured</t>
  </si>
  <si>
    <t>R4D06D05W_PR24</t>
  </si>
  <si>
    <t>Band 6; wastewater unmeasured - Net margin percentage ~ Band 6; wastewater unmeasured</t>
  </si>
  <si>
    <t>R5E00006W_PR24</t>
  </si>
  <si>
    <t>Band 6; wastewater unmeasured - Retail cost per customer ~ Band 6; wastewater unmeasured</t>
  </si>
  <si>
    <t>R4034_B6W_PR24</t>
  </si>
  <si>
    <t>Band 6; wastewater unmeasured - Forecast allocated wholesale charge (nominal price base) ~ Band 6; wastewater unmeasured</t>
  </si>
  <si>
    <t>R4035_B6W_PR24</t>
  </si>
  <si>
    <t>Band 7; wastewater 0-0.5Ml/a - Number of customers ~ Band 7; wastewater 0-0.5Ml/a</t>
  </si>
  <si>
    <t>R4D07D03W_PR24</t>
  </si>
  <si>
    <t>Band 7; wastewater 0-0.5Ml/a - Debtor days ~ Band 7; wastewater 0-0.5Ml/a</t>
  </si>
  <si>
    <t>R4D07D05W_PR24</t>
  </si>
  <si>
    <t>Band 7; wastewater 0-0.5Ml/a - Net margin percentage ~ Band 7; wastewater 0-0.5Ml/a</t>
  </si>
  <si>
    <t>R5E00007W_PR24</t>
  </si>
  <si>
    <t>Band 7; wastewater 0-0.5Ml/a - Retail cost per customer ~ Band 7; wastewater 0-0.5Ml/a</t>
  </si>
  <si>
    <t>R4034_B7W_PR24</t>
  </si>
  <si>
    <t>Band 7; wastewater 0-0.5Ml/a - Forecast allocated wholesale charge (nominal price base) ~ Band 7; wastewater 0-0.5Ml/a</t>
  </si>
  <si>
    <t>R4035_B7W_PR24</t>
  </si>
  <si>
    <t>Band 8; wastewater 0.5-5Ml/a - Number of customers ~ Band 8; wastewater 0.5-5Ml/a</t>
  </si>
  <si>
    <t>R4D08D03W_PR24</t>
  </si>
  <si>
    <t>Band 8; wastewater 0.5-5Ml/a - Debtor days ~ Band 8; wastewater 0.5-5Ml/a</t>
  </si>
  <si>
    <t>R4D08D05W_PR24</t>
  </si>
  <si>
    <t>Band 8; wastewater 0.5-5Ml/a - Net margin percentage ~ Band 8; wastewater 0.5-5Ml/a</t>
  </si>
  <si>
    <t>R5E00008W_PR24</t>
  </si>
  <si>
    <t>Band 8; wastewater 0.5-5Ml/a - Retail cost per customer ~ Band 8; wastewater 0.5-5Ml/a</t>
  </si>
  <si>
    <t>R4034_B8W_PR24</t>
  </si>
  <si>
    <t>Band 8; wastewater 0.5-5Ml/a - Forecast allocated wholesale charge (nominal price base) ~ Band 8; wastewater 0.5-5Ml/a</t>
  </si>
  <si>
    <t>R4035_B8W_PR24</t>
  </si>
  <si>
    <t>Band 9; wastewater 5-50Ml/a - Number of customers ~ Band 9; wastewater 5-50Ml/a</t>
  </si>
  <si>
    <t>R4D09D03W_PR24</t>
  </si>
  <si>
    <t>Band 9; wastewater 5-50Ml/a - Debtor days ~ Band 9; wastewater 5-50Ml/a</t>
  </si>
  <si>
    <t>R4D09D05W_PR24</t>
  </si>
  <si>
    <t>Band 9; wastewater 5-50Ml/a - Net margin percentage ~ Band 9; wastewater 5-50Ml/a</t>
  </si>
  <si>
    <t>R5E00009W_PR24</t>
  </si>
  <si>
    <t>Band 9; wastewater 5-50Ml/a - Retail cost per customer ~ Band 9; wastewater 5-50Ml/a</t>
  </si>
  <si>
    <t>R4034_B9W_PR24</t>
  </si>
  <si>
    <t>Band 9; wastewater 5-50Ml/a - Forecast allocated wholesale charge (nominal price base) ~ Band 9; wastewater 5-50Ml/a</t>
  </si>
  <si>
    <t>R4035_B9W_PR24</t>
  </si>
  <si>
    <t>Band 10; wastewater 50+Ml/a - Number of customers ~ Band 10; wastewater 50+Ml/a</t>
  </si>
  <si>
    <t>R4D10D03W_PR24</t>
  </si>
  <si>
    <t>Band 10; wastewater 50+Ml/a - Debtor days ~ Band 10; wastewater 50+Ml/a</t>
  </si>
  <si>
    <t>R4D10D05W_PR24</t>
  </si>
  <si>
    <t>Band 10; wastewater 50+Ml/a - Net margin percentage ~ Band 10; wastewater 50+Ml/a</t>
  </si>
  <si>
    <t>R5E00010W_PR24</t>
  </si>
  <si>
    <t>Band 10; wastewater 50+Ml/a - Retail cost per customer ~ Band 10; wastewater 50+Ml/a</t>
  </si>
  <si>
    <t>R4034_B10W_PR24</t>
  </si>
  <si>
    <t>Band 10; wastewater 50+Ml/a - Forecast allocated wholesale charge (nominal price base) ~ Band 10; wastewater 50+Ml/a</t>
  </si>
  <si>
    <t>R4035_B10W_PR24</t>
  </si>
  <si>
    <t>C_CD0014R_PR19</t>
  </si>
  <si>
    <t>Retail CPIH</t>
  </si>
  <si>
    <t>Company code</t>
  </si>
  <si>
    <t>Company Acronym</t>
  </si>
  <si>
    <t>2022-23</t>
  </si>
  <si>
    <t>Net</t>
  </si>
  <si>
    <t>HDD</t>
  </si>
  <si>
    <t>Gross</t>
  </si>
  <si>
    <t>Ofwat CPIH Forecast - Draft Determinations</t>
  </si>
  <si>
    <t>Ofwat - Long term CPI(H) assumed percentage increase</t>
  </si>
  <si>
    <t xml:space="preserve">Ofwat - Year on year % change - CPI(H): Financial year average indices year on year </t>
  </si>
  <si>
    <t>CPIH index</t>
  </si>
  <si>
    <t>Inverted</t>
  </si>
  <si>
    <t>Mapped bon codes</t>
  </si>
  <si>
    <t>APR</t>
  </si>
  <si>
    <t>PR24 BP</t>
  </si>
  <si>
    <t>Company</t>
  </si>
  <si>
    <t xml:space="preserve"> </t>
  </si>
  <si>
    <t>Cost Allocations as per OFW-REP-HDD-007</t>
  </si>
  <si>
    <t>Bands 1-4</t>
  </si>
  <si>
    <t>Band 5</t>
  </si>
  <si>
    <t>Bands 6-10</t>
  </si>
  <si>
    <t>Water usage &lt; 50ML/a</t>
  </si>
  <si>
    <t>Water usage &gt;50Ml/a</t>
  </si>
  <si>
    <t>Wastewater</t>
  </si>
  <si>
    <t>RET1a total costs</t>
  </si>
  <si>
    <t>Total costs per year per band</t>
  </si>
  <si>
    <t xml:space="preserve">Unit costs using RET3 customer numbers </t>
  </si>
  <si>
    <t>Real</t>
  </si>
  <si>
    <t>Total customers (water usage &lt;50Ml/a)</t>
  </si>
  <si>
    <t>Total customers (wastewater)</t>
  </si>
  <si>
    <t>Total customers (water usage &gt;50Ml/a)</t>
  </si>
  <si>
    <t>Calculated average unit cost (water usage &lt; 50Ml/a)</t>
  </si>
  <si>
    <t>Calculated average unit cost (wastewater)</t>
  </si>
  <si>
    <t>Calculated average unit cost (water usage &gt; 50Ml/a)</t>
  </si>
  <si>
    <t>Tariff bands 1-3</t>
  </si>
  <si>
    <t>Calculated to align tariff bands for financial model</t>
  </si>
  <si>
    <t>C_PR24CA18_TB1_NHHCN</t>
  </si>
  <si>
    <t>C_PR24CA18_TB2_NHHCN</t>
  </si>
  <si>
    <t>C_PR24CA18_TB3_NHHCN</t>
  </si>
  <si>
    <t>C_PR24CA18_TB1_NHHUC</t>
  </si>
  <si>
    <t>C_PR24CA18_TB2_NHHUC</t>
  </si>
  <si>
    <t>C_PR24CA18_TB3_NHHUC</t>
  </si>
  <si>
    <t>Total retail costs</t>
  </si>
  <si>
    <t>Bad debt related costs</t>
  </si>
  <si>
    <t>Other retail costs</t>
  </si>
  <si>
    <t>Number of customers - Tariff Band 1 - Contestable Water</t>
  </si>
  <si>
    <t>Number of customers - Tariff Band 2 - Wastewater</t>
  </si>
  <si>
    <t>Number of customers - Tariff Band 3 - Non-contestable Water</t>
  </si>
  <si>
    <t>Retail average cost per customer - Tariff Band 1 - Contestable Water</t>
  </si>
  <si>
    <t>Retail average cost per customer - Tariff Band 2 -Wastewater</t>
  </si>
  <si>
    <t>Retail average cost per customer - Tariff Band 3 - Non- contestable Water</t>
  </si>
  <si>
    <t>000s</t>
  </si>
  <si>
    <t>£/customer</t>
  </si>
  <si>
    <t>Total allowances (22/23 PRICES)</t>
  </si>
  <si>
    <t>1. Pre-Frontier shift</t>
  </si>
  <si>
    <t>2. Post-Frontier shift &amp; RPEs (22/23 PRICES)</t>
  </si>
  <si>
    <t>3. Post-Frontier shift &amp; RPEs (NOMINAL)</t>
  </si>
  <si>
    <t>2025-30</t>
  </si>
  <si>
    <t>Unit cost (22/23 PRICES)</t>
  </si>
  <si>
    <t>Band 1</t>
  </si>
  <si>
    <t>Band 2</t>
  </si>
  <si>
    <t>Band 3</t>
  </si>
  <si>
    <t>C_PR24CA18_NHH_TOT_REAL</t>
  </si>
  <si>
    <t>Non-household retail allowance - PR24 - real</t>
  </si>
  <si>
    <t>Tariff Band 1 - Average cost to serve - Water &lt; 50Ml - nominal</t>
  </si>
  <si>
    <t>Tariff Band 2 - Average cost to serve - Wastewater - nominal</t>
  </si>
  <si>
    <t>Tariff Band 3 - Average cost to serve - Water &gt; 50Ml - nominal</t>
  </si>
  <si>
    <t>Tariff Band 1 - Number of customers - Water &lt; 50Ml - nominal</t>
  </si>
  <si>
    <t>Tariff Band 2 - Number of customers - Wastewater - nominal</t>
  </si>
  <si>
    <t>Tariff Band 3 - Number of customers - Water &gt; 50 Ml - nominal</t>
  </si>
  <si>
    <t>Acronym</t>
  </si>
  <si>
    <t>APR bon code</t>
  </si>
  <si>
    <t>Model code:</t>
  </si>
  <si>
    <t>PR24CA18</t>
  </si>
  <si>
    <t>Disclaimer:</t>
  </si>
  <si>
    <t>This model is part of our final determinations setting out the price, service, and incentive package for water companies for the period 2025-30. It should be read together with the other documents and information that we have now published.</t>
  </si>
  <si>
    <t>PR24 final determination 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</si>
</sst>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#,##0_);\(#,##0\);&quot;-  &quot;;&quot; &quot;@&quot; &quot;"/>
    <numFmt numFmtId="166" formatCode="###0_);\(###0\);&quot;-  &quot;;&quot; &quot;@&quot; &quot;"/>
    <numFmt numFmtId="167" formatCode="[$-F800]dddd\,\ mmmm\ dd\,\ yyyy"/>
    <numFmt numFmtId="168" formatCode="0.0000"/>
  </numFmts>
  <fonts count="28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006100"/>
      <name val="Arial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0071CE"/>
      <name val="Calibri"/>
      <family val="2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61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theme="1"/>
      <name val="Calibri 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/>
    <xf numFmtId="165" fontId="3" fillId="0" borderId="0">
      <alignment vertical="top"/>
    </xf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5" fillId="8" borderId="0" applyNumberFormat="0" applyBorder="0" applyAlignment="0" applyProtection="0"/>
    <xf numFmtId="165" fontId="6" fillId="0" borderId="0" applyFont="0" applyFill="0" applyBorder="0" applyProtection="0">
      <alignment vertical="top"/>
    </xf>
    <xf numFmtId="165" fontId="8" fillId="0" borderId="0" applyFill="0" applyBorder="0" applyProtection="0">
      <alignment vertical="top"/>
    </xf>
    <xf numFmtId="166" fontId="8" fillId="0" borderId="0" applyFont="0" applyFill="0" applyBorder="0" applyProtection="0">
      <alignment vertical="top"/>
    </xf>
    <xf numFmtId="0" fontId="12" fillId="0" borderId="0" applyNumberFormat="0" applyFill="0" applyBorder="0" applyAlignment="0" applyProtection="0"/>
    <xf numFmtId="165" fontId="6" fillId="0" borderId="0" applyFont="0" applyFill="0" applyBorder="0" applyProtection="0">
      <alignment vertical="top"/>
    </xf>
    <xf numFmtId="0" fontId="1" fillId="0" borderId="0"/>
    <xf numFmtId="0" fontId="17" fillId="0" borderId="0"/>
  </cellStyleXfs>
  <cellXfs count="165">
    <xf numFmtId="0" fontId="0" fillId="0" borderId="0" xfId="0"/>
    <xf numFmtId="0" fontId="2" fillId="0" borderId="0" xfId="1"/>
    <xf numFmtId="165" fontId="7" fillId="10" borderId="0" xfId="12" applyFont="1" applyFill="1">
      <alignment vertical="top"/>
    </xf>
    <xf numFmtId="165" fontId="9" fillId="10" borderId="0" xfId="13" applyFont="1" applyFill="1">
      <alignment vertical="top"/>
    </xf>
    <xf numFmtId="165" fontId="9" fillId="0" borderId="0" xfId="13" applyFont="1" applyFill="1">
      <alignment vertical="top"/>
    </xf>
    <xf numFmtId="165" fontId="10" fillId="0" borderId="0" xfId="13" applyFont="1" applyFill="1">
      <alignment vertical="top"/>
    </xf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2" fontId="13" fillId="0" borderId="1" xfId="0" applyNumberFormat="1" applyFont="1" applyBorder="1"/>
    <xf numFmtId="0" fontId="2" fillId="2" borderId="0" xfId="0" applyFont="1" applyFill="1"/>
    <xf numFmtId="0" fontId="15" fillId="2" borderId="0" xfId="0" applyFont="1" applyFill="1"/>
    <xf numFmtId="0" fontId="14" fillId="0" borderId="0" xfId="0" applyFont="1"/>
    <xf numFmtId="0" fontId="14" fillId="0" borderId="1" xfId="0" applyFont="1" applyBorder="1"/>
    <xf numFmtId="2" fontId="14" fillId="0" borderId="1" xfId="0" applyNumberFormat="1" applyFont="1" applyBorder="1"/>
    <xf numFmtId="2" fontId="13" fillId="0" borderId="0" xfId="0" applyNumberFormat="1" applyFont="1"/>
    <xf numFmtId="2" fontId="14" fillId="0" borderId="0" xfId="0" applyNumberFormat="1" applyFont="1"/>
    <xf numFmtId="0" fontId="13" fillId="0" borderId="2" xfId="0" applyFont="1" applyBorder="1"/>
    <xf numFmtId="2" fontId="13" fillId="0" borderId="2" xfId="0" applyNumberFormat="1" applyFont="1" applyBorder="1"/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/>
    <xf numFmtId="2" fontId="13" fillId="0" borderId="7" xfId="0" applyNumberFormat="1" applyFont="1" applyBorder="1"/>
    <xf numFmtId="0" fontId="13" fillId="0" borderId="3" xfId="0" applyFont="1" applyBorder="1"/>
    <xf numFmtId="0" fontId="13" fillId="0" borderId="3" xfId="0" applyFont="1" applyBorder="1" applyAlignment="1">
      <alignment vertical="center"/>
    </xf>
    <xf numFmtId="167" fontId="9" fillId="0" borderId="0" xfId="14" applyNumberFormat="1" applyFont="1" applyFill="1" applyAlignment="1">
      <alignment horizontal="left" vertical="top"/>
    </xf>
    <xf numFmtId="0" fontId="11" fillId="0" borderId="0" xfId="13" applyNumberFormat="1" applyFont="1" applyFill="1">
      <alignment vertical="top"/>
    </xf>
    <xf numFmtId="0" fontId="10" fillId="0" borderId="0" xfId="13" applyNumberFormat="1" applyFont="1" applyFill="1">
      <alignment vertical="top"/>
    </xf>
    <xf numFmtId="0" fontId="9" fillId="0" borderId="0" xfId="13" applyNumberFormat="1" applyFont="1" applyFill="1">
      <alignment vertical="top"/>
    </xf>
    <xf numFmtId="0" fontId="9" fillId="0" borderId="0" xfId="13" applyNumberFormat="1" applyFont="1" applyFill="1" applyAlignment="1">
      <alignment horizontal="left" vertical="top"/>
    </xf>
    <xf numFmtId="0" fontId="9" fillId="0" borderId="0" xfId="13" applyNumberFormat="1" applyFont="1" applyFill="1" applyAlignment="1">
      <alignment horizontal="left" vertical="center"/>
    </xf>
    <xf numFmtId="0" fontId="12" fillId="0" borderId="0" xfId="15" applyNumberFormat="1" applyFill="1" applyAlignment="1">
      <alignment vertical="top"/>
    </xf>
    <xf numFmtId="0" fontId="13" fillId="0" borderId="0" xfId="12" applyNumberFormat="1" applyFont="1" applyAlignment="1"/>
    <xf numFmtId="0" fontId="7" fillId="10" borderId="0" xfId="16" applyNumberFormat="1" applyFont="1" applyFill="1">
      <alignment vertical="top"/>
    </xf>
    <xf numFmtId="165" fontId="7" fillId="10" borderId="0" xfId="16" applyFont="1" applyFill="1">
      <alignment vertical="top"/>
    </xf>
    <xf numFmtId="0" fontId="13" fillId="0" borderId="0" xfId="17" applyFont="1"/>
    <xf numFmtId="0" fontId="16" fillId="0" borderId="0" xfId="17" applyFont="1" applyAlignment="1">
      <alignment vertical="top"/>
    </xf>
    <xf numFmtId="0" fontId="9" fillId="0" borderId="0" xfId="17" applyFont="1" applyAlignment="1">
      <alignment vertical="top"/>
    </xf>
    <xf numFmtId="0" fontId="9" fillId="0" borderId="0" xfId="17" applyFont="1" applyAlignment="1">
      <alignment horizontal="center" vertical="top"/>
    </xf>
    <xf numFmtId="0" fontId="18" fillId="11" borderId="0" xfId="18" applyFont="1" applyFill="1" applyAlignment="1">
      <alignment vertical="center"/>
    </xf>
    <xf numFmtId="0" fontId="19" fillId="11" borderId="0" xfId="18" applyFont="1" applyFill="1" applyAlignment="1">
      <alignment vertical="center"/>
    </xf>
    <xf numFmtId="0" fontId="20" fillId="0" borderId="0" xfId="17" applyFont="1" applyAlignment="1">
      <alignment vertical="top"/>
    </xf>
    <xf numFmtId="0" fontId="21" fillId="0" borderId="0" xfId="17" applyFont="1" applyAlignment="1">
      <alignment vertical="top"/>
    </xf>
    <xf numFmtId="0" fontId="16" fillId="0" borderId="0" xfId="17" applyFont="1" applyAlignment="1">
      <alignment horizontal="centerContinuous" vertical="top"/>
    </xf>
    <xf numFmtId="0" fontId="22" fillId="0" borderId="0" xfId="17" applyFont="1" applyAlignment="1">
      <alignment horizontal="centerContinuous" vertical="top"/>
    </xf>
    <xf numFmtId="0" fontId="9" fillId="0" borderId="0" xfId="17" applyFont="1" applyAlignment="1">
      <alignment horizontal="centerContinuous" vertical="top"/>
    </xf>
    <xf numFmtId="0" fontId="16" fillId="0" borderId="0" xfId="17" applyFont="1" applyAlignment="1">
      <alignment horizontal="center" vertical="top"/>
    </xf>
    <xf numFmtId="0" fontId="20" fillId="0" borderId="0" xfId="17" applyFont="1" applyAlignment="1">
      <alignment horizontal="centerContinuous" vertical="top"/>
    </xf>
    <xf numFmtId="0" fontId="21" fillId="0" borderId="0" xfId="17" applyFont="1" applyAlignment="1">
      <alignment horizontal="centerContinuous" vertical="top"/>
    </xf>
    <xf numFmtId="0" fontId="14" fillId="12" borderId="0" xfId="17" applyFont="1" applyFill="1" applyAlignment="1">
      <alignment vertical="top"/>
    </xf>
    <xf numFmtId="0" fontId="14" fillId="12" borderId="0" xfId="17" applyFont="1" applyFill="1" applyAlignment="1">
      <alignment wrapText="1"/>
    </xf>
    <xf numFmtId="0" fontId="14" fillId="12" borderId="0" xfId="17" applyFont="1" applyFill="1" applyAlignment="1">
      <alignment horizontal="left" vertical="center" wrapText="1"/>
    </xf>
    <xf numFmtId="0" fontId="14" fillId="12" borderId="0" xfId="17" applyFont="1" applyFill="1" applyAlignment="1">
      <alignment vertical="top" wrapText="1"/>
    </xf>
    <xf numFmtId="0" fontId="13" fillId="0" borderId="0" xfId="17" applyFont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4" fillId="0" borderId="4" xfId="0" applyFont="1" applyBorder="1"/>
    <xf numFmtId="0" fontId="13" fillId="4" borderId="4" xfId="0" applyFont="1" applyFill="1" applyBorder="1"/>
    <xf numFmtId="0" fontId="13" fillId="5" borderId="4" xfId="0" applyFont="1" applyFill="1" applyBorder="1"/>
    <xf numFmtId="0" fontId="13" fillId="0" borderId="0" xfId="0" quotePrefix="1" applyFont="1"/>
    <xf numFmtId="0" fontId="13" fillId="5" borderId="0" xfId="0" applyFont="1" applyFill="1"/>
    <xf numFmtId="0" fontId="13" fillId="4" borderId="0" xfId="0" applyFont="1" applyFill="1"/>
    <xf numFmtId="0" fontId="13" fillId="9" borderId="4" xfId="0" applyFont="1" applyFill="1" applyBorder="1"/>
    <xf numFmtId="0" fontId="13" fillId="0" borderId="5" xfId="0" applyFont="1" applyBorder="1"/>
    <xf numFmtId="165" fontId="9" fillId="6" borderId="0" xfId="7" applyFont="1" applyFill="1" applyAlignment="1" applyProtection="1">
      <alignment horizontal="left" vertical="center"/>
      <protection locked="0"/>
    </xf>
    <xf numFmtId="164" fontId="13" fillId="0" borderId="0" xfId="0" applyNumberFormat="1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13" fillId="0" borderId="6" xfId="0" applyFont="1" applyBorder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2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0" fontId="13" fillId="0" borderId="6" xfId="0" applyFont="1" applyBorder="1" applyAlignment="1">
      <alignment horizontal="center"/>
    </xf>
    <xf numFmtId="0" fontId="13" fillId="4" borderId="9" xfId="0" applyFont="1" applyFill="1" applyBorder="1" applyAlignment="1">
      <alignment vertical="center" wrapText="1"/>
    </xf>
    <xf numFmtId="0" fontId="25" fillId="2" borderId="0" xfId="0" applyFont="1" applyFill="1"/>
    <xf numFmtId="0" fontId="26" fillId="2" borderId="0" xfId="0" applyFont="1" applyFill="1"/>
    <xf numFmtId="10" fontId="13" fillId="0" borderId="1" xfId="0" applyNumberFormat="1" applyFont="1" applyBorder="1"/>
    <xf numFmtId="0" fontId="13" fillId="2" borderId="0" xfId="0" applyFont="1" applyFill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8" xfId="0" applyFont="1" applyFill="1" applyBorder="1" applyAlignment="1">
      <alignment horizontal="center"/>
    </xf>
    <xf numFmtId="0" fontId="13" fillId="2" borderId="6" xfId="0" applyFont="1" applyFill="1" applyBorder="1"/>
    <xf numFmtId="0" fontId="13" fillId="2" borderId="8" xfId="0" applyFont="1" applyFill="1" applyBorder="1"/>
    <xf numFmtId="0" fontId="14" fillId="3" borderId="8" xfId="0" applyFont="1" applyFill="1" applyBorder="1" applyAlignment="1">
      <alignment horizontal="center"/>
    </xf>
    <xf numFmtId="0" fontId="13" fillId="2" borderId="12" xfId="0" applyFont="1" applyFill="1" applyBorder="1"/>
    <xf numFmtId="0" fontId="13" fillId="2" borderId="13" xfId="0" applyFont="1" applyFill="1" applyBorder="1"/>
    <xf numFmtId="9" fontId="13" fillId="2" borderId="13" xfId="0" applyNumberFormat="1" applyFont="1" applyFill="1" applyBorder="1" applyAlignment="1">
      <alignment horizontal="center"/>
    </xf>
    <xf numFmtId="0" fontId="14" fillId="2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/>
    </xf>
    <xf numFmtId="10" fontId="13" fillId="2" borderId="1" xfId="0" applyNumberFormat="1" applyFont="1" applyFill="1" applyBorder="1"/>
    <xf numFmtId="0" fontId="13" fillId="3" borderId="1" xfId="0" applyFont="1" applyFill="1" applyBorder="1"/>
    <xf numFmtId="10" fontId="13" fillId="0" borderId="1" xfId="0" applyNumberFormat="1" applyFont="1" applyBorder="1" applyAlignment="1">
      <alignment horizontal="center" vertical="center" wrapText="1"/>
    </xf>
    <xf numFmtId="10" fontId="13" fillId="0" borderId="1" xfId="10" applyNumberFormat="1" applyFont="1" applyFill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top" wrapText="1"/>
    </xf>
    <xf numFmtId="164" fontId="27" fillId="0" borderId="0" xfId="0" applyNumberFormat="1" applyFont="1"/>
    <xf numFmtId="2" fontId="27" fillId="0" borderId="0" xfId="0" applyNumberFormat="1" applyFont="1"/>
    <xf numFmtId="2" fontId="13" fillId="0" borderId="3" xfId="0" applyNumberFormat="1" applyFont="1" applyBorder="1" applyAlignment="1">
      <alignment horizontal="center"/>
    </xf>
    <xf numFmtId="9" fontId="13" fillId="0" borderId="1" xfId="10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9" fontId="13" fillId="0" borderId="0" xfId="10" applyFont="1" applyBorder="1" applyAlignment="1">
      <alignment horizontal="center"/>
    </xf>
    <xf numFmtId="2" fontId="14" fillId="0" borderId="0" xfId="0" applyNumberFormat="1" applyFont="1" applyAlignment="1">
      <alignment horizontal="left"/>
    </xf>
    <xf numFmtId="10" fontId="13" fillId="13" borderId="1" xfId="0" applyNumberFormat="1" applyFont="1" applyFill="1" applyBorder="1"/>
    <xf numFmtId="10" fontId="13" fillId="13" borderId="1" xfId="0" applyNumberFormat="1" applyFont="1" applyFill="1" applyBorder="1" applyAlignment="1">
      <alignment horizontal="center"/>
    </xf>
    <xf numFmtId="10" fontId="13" fillId="13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10" fontId="13" fillId="13" borderId="1" xfId="1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2" fontId="13" fillId="4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wrapText="1"/>
    </xf>
    <xf numFmtId="2" fontId="13" fillId="0" borderId="1" xfId="10" applyNumberFormat="1" applyFont="1" applyBorder="1"/>
    <xf numFmtId="168" fontId="13" fillId="0" borderId="1" xfId="0" applyNumberFormat="1" applyFont="1" applyBorder="1"/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0" xfId="13" applyNumberFormat="1" applyFont="1" applyFill="1" applyAlignment="1">
      <alignment horizontal="left" vertical="top" wrapText="1"/>
    </xf>
    <xf numFmtId="10" fontId="13" fillId="4" borderId="1" xfId="0" applyNumberFormat="1" applyFont="1" applyFill="1" applyBorder="1" applyAlignment="1">
      <alignment horizontal="center"/>
    </xf>
    <xf numFmtId="9" fontId="14" fillId="0" borderId="1" xfId="10" applyFont="1" applyBorder="1" applyAlignment="1">
      <alignment horizontal="center"/>
    </xf>
    <xf numFmtId="2" fontId="14" fillId="0" borderId="1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vertical="top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24" fillId="0" borderId="0" xfId="11" applyFont="1" applyFill="1" applyBorder="1"/>
    <xf numFmtId="0" fontId="13" fillId="0" borderId="0" xfId="0" applyFont="1" applyBorder="1" applyAlignment="1">
      <alignment horizontal="center"/>
    </xf>
    <xf numFmtId="0" fontId="2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</cellXfs>
  <cellStyles count="19">
    <cellStyle name="Comma 4 3" xfId="6" xr:uid="{D9AA2FC3-8AAD-4DB0-B808-C337D5F0CD9F}"/>
    <cellStyle name="Good" xfId="11" builtinId="26"/>
    <cellStyle name="Hyperlink 2" xfId="15" xr:uid="{C5FB9599-FF47-4D1E-936D-37749C3FC287}"/>
    <cellStyle name="Normal" xfId="0" builtinId="0"/>
    <cellStyle name="Normal 10" xfId="4" xr:uid="{A447151A-F96D-480F-BCC4-DFF58AEA58CB}"/>
    <cellStyle name="Normal 16" xfId="16" xr:uid="{A4AE5EDD-F9A9-47A0-B822-2E265C84A249}"/>
    <cellStyle name="Normal 2" xfId="12" xr:uid="{B77CB734-9604-440E-9A7A-47529A02A721}"/>
    <cellStyle name="Normal 2 2" xfId="3" xr:uid="{A3F6E168-74DC-4439-8118-B8E77478D86E}"/>
    <cellStyle name="Normal 2 2 3" xfId="9" xr:uid="{A3547736-47C7-4551-AA8B-513C9951AEB0}"/>
    <cellStyle name="Normal 2 3" xfId="13" xr:uid="{42C26927-4562-41F0-B177-F7D5A6EB6457}"/>
    <cellStyle name="Normal 2 5" xfId="7" xr:uid="{78F39292-EA25-4AB9-8E7C-3D28E764624A}"/>
    <cellStyle name="Normal 2 6" xfId="1" xr:uid="{BF8BE274-8E35-4409-97F8-B2E02C257EE8}"/>
    <cellStyle name="Normal 3 2 2" xfId="5" xr:uid="{DDF3B084-6DF3-45E5-8A15-3D54CCAF1E3A}"/>
    <cellStyle name="Normal 7 2" xfId="8" xr:uid="{E915BFF1-59C2-4FEB-B2B6-977020C28327}"/>
    <cellStyle name="Normal 7 2 2" xfId="18" xr:uid="{8A9AE984-0E32-45BC-B35B-B2B004A87969}"/>
    <cellStyle name="Normal 8 2" xfId="17" xr:uid="{6B6A4087-05D2-46C6-8FA3-4CCD01611BB7}"/>
    <cellStyle name="Normal 87 2" xfId="2" xr:uid="{39241331-4904-4A3B-8FBD-6355BFB6A101}"/>
    <cellStyle name="Per cent" xfId="10" builtinId="5"/>
    <cellStyle name="Year" xfId="14" xr:uid="{98F626B5-1849-4DED-BD3B-47A0C9E7244D}"/>
  </cellStyles>
  <dxfs count="83"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ck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98C561"/>
      <color rgb="FFFFDB8E"/>
      <color rgb="FFCCC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</xdr:colOff>
      <xdr:row>16</xdr:row>
      <xdr:rowOff>74839</xdr:rowOff>
    </xdr:from>
    <xdr:to>
      <xdr:col>8</xdr:col>
      <xdr:colOff>524382</xdr:colOff>
      <xdr:row>44</xdr:row>
      <xdr:rowOff>114300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1C503F76-86B6-4861-9E7B-4F0EACDD59D8}"/>
            </a:ext>
          </a:extLst>
        </xdr:cNvPr>
        <xdr:cNvSpPr txBox="1"/>
      </xdr:nvSpPr>
      <xdr:spPr>
        <a:xfrm>
          <a:off x="581841" y="2475139"/>
          <a:ext cx="8857941" cy="4840061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+mn-lt"/>
            </a:rPr>
            <a:t>Summary of the model:</a:t>
          </a:r>
          <a:endParaRPr lang="en-US" sz="1100"/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This</a:t>
          </a:r>
          <a:r>
            <a:rPr lang="en-US" sz="1000" baseline="0">
              <a:latin typeface="+mn-lt"/>
            </a:rPr>
            <a:t> model co</a:t>
          </a:r>
          <a:r>
            <a:rPr lang="en-US" sz="1000">
              <a:latin typeface="+mn-lt"/>
            </a:rPr>
            <a:t>llates forecast cost data for the business retail price control.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100" b="1">
              <a:latin typeface="+mn-lt"/>
            </a:rPr>
            <a:t>Quality assurance: </a:t>
          </a:r>
        </a:p>
        <a:p>
          <a:pPr algn="l"/>
          <a:endParaRPr lang="en-US" sz="1100" b="1">
            <a:latin typeface="+mn-lt"/>
          </a:endParaRPr>
        </a:p>
        <a:p>
          <a:pPr algn="l"/>
          <a:r>
            <a:rPr lang="en-US" sz="1000">
              <a:latin typeface="+mn-lt"/>
            </a:rPr>
            <a:t>The file has been reviewed internally and by our delivery partner.</a:t>
          </a:r>
        </a:p>
        <a:p>
          <a:endParaRPr lang="en-GB">
            <a:effectLst/>
          </a:endParaRPr>
        </a:p>
        <a:p>
          <a:pPr eaLnBrk="1" fontAlgn="auto" latinLnBrk="0" hangingPunct="1"/>
          <a:r>
            <a:rPr lang="en-US" sz="1100" b="1">
              <a:effectLst/>
              <a:latin typeface="+mn-lt"/>
              <a:ea typeface="+mn-ea"/>
              <a:cs typeface="+mn-cs"/>
            </a:rPr>
            <a:t>Contents: </a:t>
          </a:r>
        </a:p>
        <a:p>
          <a:pPr eaLnBrk="1" fontAlgn="auto" latinLnBrk="0" hangingPunct="1"/>
          <a:endParaRPr lang="en-GB">
            <a:effectLst/>
          </a:endParaRPr>
        </a:p>
        <a:p>
          <a:r>
            <a:rPr lang="en-US" sz="1000">
              <a:latin typeface="+mn-lt"/>
              <a:ea typeface="+mn-ea"/>
              <a:cs typeface="+mn-cs"/>
            </a:rPr>
            <a:t>Inputs: pulls the raw data from Ofwat's database and feeder models 1 and 2.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Model coeffs: presents the econometric base model results.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Costs: pulls historical and forecast costs for each price control.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000">
              <a:latin typeface="+mn-lt"/>
              <a:ea typeface="+mn-ea"/>
              <a:cs typeface="+mn-cs"/>
            </a:rPr>
            <a:t>Controls: applies catch-up efficiency challenge and weightings to each model.</a:t>
          </a:r>
        </a:p>
        <a:p>
          <a:pPr eaLnBrk="1" fontAlgn="auto" latinLnBrk="0" hangingPunct="1"/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Cost drivers: calculates cost drivers from PR24CA10 - RR1 and PR24CA11 - RR2 outputs.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Efficiency: calculates the efficiency scores and triangulation.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Modelled costs: takes data from the model coeffs and cost drivers tabs to sum costs across price controls.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Final allowances: presents final modelled allowances for each company across each price control and year.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Inflation index: pulls CPIH forecasts</a:t>
          </a:r>
        </a:p>
        <a:p>
          <a:endParaRPr lang="en-GB" sz="1000">
            <a:latin typeface="+mn-lt"/>
            <a:ea typeface="+mn-ea"/>
            <a:cs typeface="+mn-cs"/>
          </a:endParaRPr>
        </a:p>
        <a:p>
          <a:r>
            <a:rPr lang="en-US" sz="1000">
              <a:latin typeface="+mn-lt"/>
              <a:ea typeface="+mn-ea"/>
              <a:cs typeface="+mn-cs"/>
            </a:rPr>
            <a:t>Allowances: applies inflation indexation to final allowances.</a:t>
          </a:r>
          <a:endParaRPr lang="en-GB" sz="1000"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142875</xdr:colOff>
      <xdr:row>1</xdr:row>
      <xdr:rowOff>9524</xdr:rowOff>
    </xdr:from>
    <xdr:to>
      <xdr:col>9</xdr:col>
      <xdr:colOff>343348</xdr:colOff>
      <xdr:row>5</xdr:row>
      <xdr:rowOff>93408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DC3BD-8127-4B2F-A94D-D9F4B2579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400049"/>
          <a:ext cx="2029273" cy="8935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442481</xdr:colOff>
      <xdr:row>12</xdr:row>
      <xdr:rowOff>160193</xdr:rowOff>
    </xdr:from>
    <xdr:to>
      <xdr:col>7</xdr:col>
      <xdr:colOff>805296</xdr:colOff>
      <xdr:row>13</xdr:row>
      <xdr:rowOff>1732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1A97B10-2D29-488B-A718-FE4B86B2DA15}"/>
            </a:ext>
          </a:extLst>
        </xdr:cNvPr>
        <xdr:cNvCxnSpPr>
          <a:cxnSpLocks/>
        </xdr:cNvCxnSpPr>
      </xdr:nvCxnSpPr>
      <xdr:spPr>
        <a:xfrm flipV="1">
          <a:off x="1429617" y="2350943"/>
          <a:ext cx="362815" cy="1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56284</xdr:colOff>
      <xdr:row>10</xdr:row>
      <xdr:rowOff>12988</xdr:rowOff>
    </xdr:from>
    <xdr:to>
      <xdr:col>7</xdr:col>
      <xdr:colOff>426893</xdr:colOff>
      <xdr:row>16</xdr:row>
      <xdr:rowOff>32904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6380E23-5A2C-4DE8-993E-895106CAD510}"/>
            </a:ext>
          </a:extLst>
        </xdr:cNvPr>
        <xdr:cNvSpPr/>
      </xdr:nvSpPr>
      <xdr:spPr>
        <a:xfrm>
          <a:off x="151534" y="1883352"/>
          <a:ext cx="1262495" cy="98107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 company data on costs and cost drivers</a:t>
          </a:r>
        </a:p>
      </xdr:txBody>
    </xdr:sp>
    <xdr:clientData/>
  </xdr:twoCellAnchor>
  <xdr:twoCellAnchor>
    <xdr:from>
      <xdr:col>7</xdr:col>
      <xdr:colOff>801832</xdr:colOff>
      <xdr:row>10</xdr:row>
      <xdr:rowOff>9524</xdr:rowOff>
    </xdr:from>
    <xdr:to>
      <xdr:col>8</xdr:col>
      <xdr:colOff>111701</xdr:colOff>
      <xdr:row>16</xdr:row>
      <xdr:rowOff>29440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FB67372-9C9F-449B-B336-463633765586}"/>
            </a:ext>
          </a:extLst>
        </xdr:cNvPr>
        <xdr:cNvSpPr/>
      </xdr:nvSpPr>
      <xdr:spPr>
        <a:xfrm>
          <a:off x="1788968" y="1879888"/>
          <a:ext cx="1262495" cy="98107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Input data overrides</a:t>
          </a:r>
        </a:p>
      </xdr:txBody>
    </xdr:sp>
    <xdr:clientData/>
  </xdr:twoCellAnchor>
  <xdr:twoCellAnchor>
    <xdr:from>
      <xdr:col>10</xdr:col>
      <xdr:colOff>71005</xdr:colOff>
      <xdr:row>10</xdr:row>
      <xdr:rowOff>19051</xdr:rowOff>
    </xdr:from>
    <xdr:to>
      <xdr:col>11</xdr:col>
      <xdr:colOff>1173307</xdr:colOff>
      <xdr:row>16</xdr:row>
      <xdr:rowOff>38967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0BEE589-A8BC-4395-B2D6-6B6D5A712EC3}"/>
            </a:ext>
          </a:extLst>
        </xdr:cNvPr>
        <xdr:cNvSpPr/>
      </xdr:nvSpPr>
      <xdr:spPr>
        <a:xfrm>
          <a:off x="3456710" y="1889415"/>
          <a:ext cx="1262495" cy="98107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Validation of company submitted unit cost data</a:t>
          </a:r>
        </a:p>
      </xdr:txBody>
    </xdr:sp>
    <xdr:clientData/>
  </xdr:twoCellAnchor>
  <xdr:twoCellAnchor>
    <xdr:from>
      <xdr:col>11</xdr:col>
      <xdr:colOff>1539587</xdr:colOff>
      <xdr:row>10</xdr:row>
      <xdr:rowOff>28574</xdr:rowOff>
    </xdr:from>
    <xdr:to>
      <xdr:col>15</xdr:col>
      <xdr:colOff>243321</xdr:colOff>
      <xdr:row>16</xdr:row>
      <xdr:rowOff>48490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349EC3B-7DCB-42E0-9D58-A031FAFD8DC3}"/>
            </a:ext>
          </a:extLst>
        </xdr:cNvPr>
        <xdr:cNvSpPr/>
      </xdr:nvSpPr>
      <xdr:spPr>
        <a:xfrm>
          <a:off x="5085485" y="1898938"/>
          <a:ext cx="1262495" cy="98107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Produces real base cost allowances</a:t>
          </a:r>
        </a:p>
      </xdr:txBody>
    </xdr:sp>
    <xdr:clientData/>
  </xdr:twoCellAnchor>
  <xdr:twoCellAnchor>
    <xdr:from>
      <xdr:col>8</xdr:col>
      <xdr:colOff>127289</xdr:colOff>
      <xdr:row>13</xdr:row>
      <xdr:rowOff>5194</xdr:rowOff>
    </xdr:from>
    <xdr:to>
      <xdr:col>10</xdr:col>
      <xdr:colOff>44161</xdr:colOff>
      <xdr:row>13</xdr:row>
      <xdr:rowOff>6927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D659E7BB-531B-4681-A370-F36168D50780}"/>
            </a:ext>
          </a:extLst>
        </xdr:cNvPr>
        <xdr:cNvCxnSpPr>
          <a:cxnSpLocks/>
        </xdr:cNvCxnSpPr>
      </xdr:nvCxnSpPr>
      <xdr:spPr>
        <a:xfrm flipV="1">
          <a:off x="3067051" y="2356138"/>
          <a:ext cx="362815" cy="1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1158587</xdr:colOff>
      <xdr:row>13</xdr:row>
      <xdr:rowOff>6060</xdr:rowOff>
    </xdr:from>
    <xdr:to>
      <xdr:col>11</xdr:col>
      <xdr:colOff>1521402</xdr:colOff>
      <xdr:row>13</xdr:row>
      <xdr:rowOff>7793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A307A3D-DA6F-46DC-9DCC-04D0FB114C39}"/>
            </a:ext>
          </a:extLst>
        </xdr:cNvPr>
        <xdr:cNvCxnSpPr>
          <a:cxnSpLocks/>
        </xdr:cNvCxnSpPr>
      </xdr:nvCxnSpPr>
      <xdr:spPr>
        <a:xfrm flipV="1">
          <a:off x="4704485" y="2357004"/>
          <a:ext cx="362815" cy="1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605271</xdr:colOff>
      <xdr:row>10</xdr:row>
      <xdr:rowOff>33769</xdr:rowOff>
    </xdr:from>
    <xdr:to>
      <xdr:col>16</xdr:col>
      <xdr:colOff>887556</xdr:colOff>
      <xdr:row>16</xdr:row>
      <xdr:rowOff>53685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149CF04-DF72-4044-ABEF-78B04F568572}"/>
            </a:ext>
          </a:extLst>
        </xdr:cNvPr>
        <xdr:cNvSpPr/>
      </xdr:nvSpPr>
      <xdr:spPr>
        <a:xfrm>
          <a:off x="6709930" y="1904133"/>
          <a:ext cx="1299729" cy="98107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Applies inflation indexation to produce modelled nominal cost allowances</a:t>
          </a:r>
        </a:p>
      </xdr:txBody>
    </xdr:sp>
    <xdr:clientData/>
  </xdr:twoCellAnchor>
  <xdr:twoCellAnchor>
    <xdr:from>
      <xdr:col>15</xdr:col>
      <xdr:colOff>224271</xdr:colOff>
      <xdr:row>13</xdr:row>
      <xdr:rowOff>11255</xdr:rowOff>
    </xdr:from>
    <xdr:to>
      <xdr:col>15</xdr:col>
      <xdr:colOff>587086</xdr:colOff>
      <xdr:row>13</xdr:row>
      <xdr:rowOff>12988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B83F2DF7-D690-4ABD-86F4-76B5BB1F6575}"/>
            </a:ext>
          </a:extLst>
        </xdr:cNvPr>
        <xdr:cNvCxnSpPr>
          <a:cxnSpLocks/>
        </xdr:cNvCxnSpPr>
      </xdr:nvCxnSpPr>
      <xdr:spPr>
        <a:xfrm flipV="1">
          <a:off x="6328930" y="2362199"/>
          <a:ext cx="362815" cy="17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377104</xdr:colOff>
      <xdr:row>7</xdr:row>
      <xdr:rowOff>35718</xdr:rowOff>
    </xdr:from>
    <xdr:to>
      <xdr:col>17</xdr:col>
      <xdr:colOff>1681595</xdr:colOff>
      <xdr:row>13</xdr:row>
      <xdr:rowOff>55634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31C34D9-A0B2-42C7-B109-7AB86B66E627}"/>
            </a:ext>
          </a:extLst>
        </xdr:cNvPr>
        <xdr:cNvSpPr/>
      </xdr:nvSpPr>
      <xdr:spPr>
        <a:xfrm>
          <a:off x="8568604" y="1440656"/>
          <a:ext cx="1304491" cy="1020041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Outputs real and nominal base cost allowances </a:t>
          </a:r>
        </a:p>
      </xdr:txBody>
    </xdr:sp>
    <xdr:clientData/>
  </xdr:twoCellAnchor>
  <xdr:twoCellAnchor>
    <xdr:from>
      <xdr:col>16</xdr:col>
      <xdr:colOff>887556</xdr:colOff>
      <xdr:row>10</xdr:row>
      <xdr:rowOff>48058</xdr:rowOff>
    </xdr:from>
    <xdr:to>
      <xdr:col>17</xdr:col>
      <xdr:colOff>381866</xdr:colOff>
      <xdr:row>13</xdr:row>
      <xdr:rowOff>48489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415244A-8D44-40A7-90D9-0C67A95C7F20}"/>
            </a:ext>
          </a:extLst>
        </xdr:cNvPr>
        <xdr:cNvCxnSpPr>
          <a:cxnSpLocks/>
          <a:stCxn id="18" idx="3"/>
          <a:endCxn id="20" idx="1"/>
        </xdr:cNvCxnSpPr>
      </xdr:nvCxnSpPr>
      <xdr:spPr>
        <a:xfrm flipV="1">
          <a:off x="8055119" y="1953058"/>
          <a:ext cx="518247" cy="5004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377103</xdr:colOff>
      <xdr:row>14</xdr:row>
      <xdr:rowOff>119062</xdr:rowOff>
    </xdr:from>
    <xdr:to>
      <xdr:col>17</xdr:col>
      <xdr:colOff>1681594</xdr:colOff>
      <xdr:row>20</xdr:row>
      <xdr:rowOff>138978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E59AB38-B83C-470C-AC09-8F5575E9B7D4}"/>
            </a:ext>
          </a:extLst>
        </xdr:cNvPr>
        <xdr:cNvSpPr/>
      </xdr:nvSpPr>
      <xdr:spPr>
        <a:xfrm>
          <a:off x="8568603" y="2690812"/>
          <a:ext cx="1304491" cy="1020041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Nominal cost to serve is used as an input to the Financial Model</a:t>
          </a:r>
        </a:p>
      </xdr:txBody>
    </xdr:sp>
    <xdr:clientData/>
  </xdr:twoCellAnchor>
  <xdr:twoCellAnchor>
    <xdr:from>
      <xdr:col>16</xdr:col>
      <xdr:colOff>875647</xdr:colOff>
      <xdr:row>13</xdr:row>
      <xdr:rowOff>131831</xdr:rowOff>
    </xdr:from>
    <xdr:to>
      <xdr:col>17</xdr:col>
      <xdr:colOff>381865</xdr:colOff>
      <xdr:row>17</xdr:row>
      <xdr:rowOff>133782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72EEF13-6706-477C-A7DC-F8BB363A397B}"/>
            </a:ext>
          </a:extLst>
        </xdr:cNvPr>
        <xdr:cNvCxnSpPr>
          <a:cxnSpLocks/>
          <a:endCxn id="4" idx="1"/>
        </xdr:cNvCxnSpPr>
      </xdr:nvCxnSpPr>
      <xdr:spPr>
        <a:xfrm>
          <a:off x="8043210" y="2536894"/>
          <a:ext cx="530155" cy="6687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15</xdr:col>
      <xdr:colOff>11906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C49B3A-A5C6-7B98-9E17-5FE02719878A}"/>
            </a:ext>
          </a:extLst>
        </xdr:cNvPr>
        <xdr:cNvSpPr txBox="1"/>
      </xdr:nvSpPr>
      <xdr:spPr>
        <a:xfrm>
          <a:off x="10275094" y="333375"/>
          <a:ext cx="2774156" cy="84534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</a:t>
          </a:r>
          <a:r>
            <a:rPr lang="en-GB" sz="1100" baseline="0"/>
            <a:t> tab pulls unit costs for WSH directly from the business plan data table inputs, and pulls HDD unit costs from the 'HDD unit costs' overrides tab. </a:t>
          </a:r>
          <a:endParaRPr lang="en-GB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DF4A8DB-24E5-4E01-8713-B043CE347B90}" autoFormatId="16" applyNumberFormats="0" applyBorderFormats="0" applyFontFormats="0" applyPatternFormats="0" applyAlignmentFormats="0" applyWidthHeightFormats="0">
  <queryTableRefresh nextId="436">
    <queryTableFields count="79">
      <queryTableField id="80" name="Company Acronym" tableColumnId="80"/>
      <queryTableField id="81" name="Year" tableColumnId="81"/>
      <queryTableField id="82" name="RET1A_001B_PR24" tableColumnId="82"/>
      <queryTableField id="83" name="RET1A_002B_PR24" tableColumnId="83"/>
      <queryTableField id="84" name="RET1A_003B_PR24" tableColumnId="84"/>
      <queryTableField id="85" name="RET1A_004B_PR24" tableColumnId="85"/>
      <queryTableField id="86" name="RET1A_005B_PR24" tableColumnId="86"/>
      <queryTableField id="87" name="RET1A_007B_PR24" tableColumnId="87"/>
      <queryTableField id="88" name="RET1A_008B_PR24" tableColumnId="88"/>
      <queryTableField id="89" name="RET1A_009B_PR24" tableColumnId="89"/>
      <queryTableField id="90" name="RET1A_010B_PR24" tableColumnId="90"/>
      <queryTableField id="91" name="RET1A_011B_PR24" tableColumnId="91"/>
      <queryTableField id="92" name="RET1A_012B_PR24" tableColumnId="92"/>
      <queryTableField id="93" name="RET1A_013B_PR24" tableColumnId="93"/>
      <queryTableField id="94" name="RET1A_014B_PR24" tableColumnId="94"/>
      <queryTableField id="95" name="RET1A_015B_PR24" tableColumnId="95"/>
      <queryTableField id="96" name="RET1A_016B_PR24" tableColumnId="96"/>
      <queryTableField id="97" name="RET1A_017B_PR24" tableColumnId="97"/>
      <queryTableField id="98" name="RET1A_018B_PR24" tableColumnId="98"/>
      <queryTableField id="99" name="RET1A_019B_PR24" tableColumnId="99"/>
      <queryTableField id="100" name="RET1A_020B_PR24" tableColumnId="100"/>
      <queryTableField id="101" name="RET1A_021B_PR24" tableColumnId="101"/>
      <queryTableField id="102" name="RET1A_022B_PR24" tableColumnId="102"/>
      <queryTableField id="103" name="RET1A_023B_PR24" tableColumnId="103"/>
      <queryTableField id="104" name="RET1A_024B_PR24" tableColumnId="104"/>
      <queryTableField id="105" name="R4D01D03W_PR24" tableColumnId="105"/>
      <queryTableField id="106" name="R4D01D05W_PR24" tableColumnId="106"/>
      <queryTableField id="107" name="R5E00001W_PR24" tableColumnId="107"/>
      <queryTableField id="108" name="R4034_B1W_PR24" tableColumnId="108"/>
      <queryTableField id="109" name="R4035_B1W_PR24" tableColumnId="109"/>
      <queryTableField id="110" name="R4D02D03W_PR24" tableColumnId="110"/>
      <queryTableField id="111" name="R4D02D05W_PR24" tableColumnId="111"/>
      <queryTableField id="112" name="R5E00002W_PR24" tableColumnId="112"/>
      <queryTableField id="113" name="R4034_B2W_PR24" tableColumnId="113"/>
      <queryTableField id="114" name="R4035_B2W_PR24" tableColumnId="114"/>
      <queryTableField id="115" name="R4D03D03W_PR24" tableColumnId="115"/>
      <queryTableField id="116" name="R4D03D05W_PR24" tableColumnId="116"/>
      <queryTableField id="117" name="R5E00003W_PR24" tableColumnId="117"/>
      <queryTableField id="118" name="R4034_B3W_PR24" tableColumnId="118"/>
      <queryTableField id="119" name="R4035_B3W_PR24" tableColumnId="119"/>
      <queryTableField id="120" name="R4D04D03W_PR24" tableColumnId="120"/>
      <queryTableField id="121" name="R4D04D05W_PR24" tableColumnId="121"/>
      <queryTableField id="122" name="R5E00004W_PR24" tableColumnId="122"/>
      <queryTableField id="123" name="R4034_B4W_PR24" tableColumnId="123"/>
      <queryTableField id="124" name="R4035_B4W_PR24" tableColumnId="124"/>
      <queryTableField id="125" name="R4028_B5W_PR24" tableColumnId="125"/>
      <queryTableField id="126" name="R4029_B5W_PR24" tableColumnId="126"/>
      <queryTableField id="127" name="R4D05D03W_PR24" tableColumnId="127"/>
      <queryTableField id="128" name="R4D05D05W_PR24" tableColumnId="128"/>
      <queryTableField id="129" name="R5E00005W_PR24" tableColumnId="129"/>
      <queryTableField id="130" name="R4033_B5W_PR24" tableColumnId="130"/>
      <queryTableField id="131" name="R4034_B5W_PR24" tableColumnId="131"/>
      <queryTableField id="132" name="R4035_B5W_PR24" tableColumnId="132"/>
      <queryTableField id="133" name="R4D06D03W_PR24" tableColumnId="133"/>
      <queryTableField id="134" name="R4D06D05W_PR24" tableColumnId="134"/>
      <queryTableField id="135" name="R5E00006W_PR24" tableColumnId="135"/>
      <queryTableField id="136" name="R4034_B6W_PR24" tableColumnId="136"/>
      <queryTableField id="137" name="R4035_B6W_PR24" tableColumnId="137"/>
      <queryTableField id="138" name="R4D07D03W_PR24" tableColumnId="138"/>
      <queryTableField id="139" name="R4D07D05W_PR24" tableColumnId="139"/>
      <queryTableField id="140" name="R5E00007W_PR24" tableColumnId="140"/>
      <queryTableField id="141" name="R4034_B7W_PR24" tableColumnId="141"/>
      <queryTableField id="142" name="R4035_B7W_PR24" tableColumnId="142"/>
      <queryTableField id="143" name="R4D08D03W_PR24" tableColumnId="143"/>
      <queryTableField id="144" name="R4D08D05W_PR24" tableColumnId="144"/>
      <queryTableField id="145" name="R5E00008W_PR24" tableColumnId="145"/>
      <queryTableField id="146" name="R4034_B8W_PR24" tableColumnId="146"/>
      <queryTableField id="147" name="R4035_B8W_PR24" tableColumnId="147"/>
      <queryTableField id="148" name="R4D09D03W_PR24" tableColumnId="148"/>
      <queryTableField id="149" name="R4D09D05W_PR24" tableColumnId="149"/>
      <queryTableField id="150" name="R5E00009W_PR24" tableColumnId="150"/>
      <queryTableField id="151" name="R4034_B9W_PR24" tableColumnId="151"/>
      <queryTableField id="152" name="R4035_B9W_PR24" tableColumnId="152"/>
      <queryTableField id="153" name="R4D10D03W_PR24" tableColumnId="153"/>
      <queryTableField id="154" name="R4D10D05W_PR24" tableColumnId="154"/>
      <queryTableField id="155" name="R5E00010W_PR24" tableColumnId="155"/>
      <queryTableField id="156" name="R4034_B10W_PR24" tableColumnId="156"/>
      <queryTableField id="157" name="R4035_B10W_PR24" tableColumnId="157"/>
      <queryTableField id="346" name="C_CD0014R_PR19" tableColumnId="13"/>
    </queryTableFields>
    <queryTableDeletedFields count="100">
      <deletedField name="RET1A_001B_PR24_1"/>
      <deletedField name="RET1A_002B_PR24_2"/>
      <deletedField name="RET1A_003B_PR24_3"/>
      <deletedField name="RET1A_004B_PR24_4"/>
      <deletedField name="RET1A_005B_PR24_5"/>
      <deletedField name="RET1A_007B_PR24_6"/>
      <deletedField name="RET1A_008B_PR24_7"/>
      <deletedField name="RET1A_009B_PR24_8"/>
      <deletedField name="RET1A_010B_PR24_9"/>
      <deletedField name="RET1A_011B_PR24_10"/>
      <deletedField name="RET1A_012B_PR24_11"/>
      <deletedField name="RET1A_013B_PR24_12"/>
      <deletedField name="RET1A_014B_PR24_13"/>
      <deletedField name="RET1A_015B_PR24_14"/>
      <deletedField name="RET1A_016B_PR24_15"/>
      <deletedField name="RET1A_017B_PR24_16"/>
      <deletedField name="RET1A_018B_PR24_17"/>
      <deletedField name="RET1A_019B_PR24_18"/>
      <deletedField name="RET1A_020B_PR24_19"/>
      <deletedField name="RET1A_021B_PR24_20"/>
      <deletedField name="RET1A_022B_PR24_21"/>
      <deletedField name="RET1A_023B_PR24_22"/>
      <deletedField name="RET1A_024B_PR24_23"/>
      <deletedField name="R4D01D03W_PR24_24"/>
      <deletedField name="R4D01D05W_PR24_25"/>
      <deletedField name="R5E00001W_PR24_26"/>
      <deletedField name="R4034_B1W_PR24_27"/>
      <deletedField name="R4035_B1W_PR24_28"/>
      <deletedField name="R4D02D03W_PR24_29"/>
      <deletedField name="R4D02D05W_PR24_30"/>
      <deletedField name="R5E00002W_PR24_31"/>
      <deletedField name="R4034_B2W_PR24_32"/>
      <deletedField name="R4035_B2W_PR24_33"/>
      <deletedField name="R4D03D03W_PR24_34"/>
      <deletedField name="R4D03D05W_PR24_35"/>
      <deletedField name="R5E00003W_PR24_36"/>
      <deletedField name="R4034_B3W_PR24_37"/>
      <deletedField name="R4035_B3W_PR24_38"/>
      <deletedField name="R4D04D03W_PR24_39"/>
      <deletedField name="R4D04D05W_PR24_40"/>
      <deletedField name="R5E00004W_PR24_41"/>
      <deletedField name="R4034_B4W_PR24_42"/>
      <deletedField name="R4035_B4W_PR24_43"/>
      <deletedField name="R4028_B5W_PR24_44"/>
      <deletedField name="R4029_B5W_PR24_45"/>
      <deletedField name="R4D05D03W_PR24_46"/>
      <deletedField name="R4D05D05W_PR24_47"/>
      <deletedField name="R5E00005W_PR24_48"/>
      <deletedField name="R4033_B5W_PR24_49"/>
      <deletedField name="R4034_B5W_PR24_50"/>
      <deletedField name="R4035_B5W_PR24_51"/>
      <deletedField name="R4D06D03W_PR24_52"/>
      <deletedField name="R4D06D05W_PR24_53"/>
      <deletedField name="R5E00006W_PR24_54"/>
      <deletedField name="R4034_B6W_PR24_55"/>
      <deletedField name="R4035_B6W_PR24_56"/>
      <deletedField name="R4D07D03W_PR24_57"/>
      <deletedField name="R4D07D05W_PR24_58"/>
      <deletedField name="R5E00007W_PR24_59"/>
      <deletedField name="R4034_B7W_PR24_60"/>
      <deletedField name="R4035_B7W_PR24_61"/>
      <deletedField name="R4D08D03W_PR24_62"/>
      <deletedField name="R4D08D05W_PR24_63"/>
      <deletedField name="R5E00008W_PR24_64"/>
      <deletedField name="R4034_B8W_PR24_65"/>
      <deletedField name="R4035_B8W_PR24_66"/>
      <deletedField name="R4D09D03W_PR24_67"/>
      <deletedField name="R4D09D05W_PR24_68"/>
      <deletedField name="R5E00009W_PR24_69"/>
      <deletedField name="R4034_B9W_PR24_70"/>
      <deletedField name="R4035_B9W_PR24_71"/>
      <deletedField name="R4D10D03W_PR24_72"/>
      <deletedField name="R4D10D05W_PR24_73"/>
      <deletedField name="R5E00010W_PR24_74"/>
      <deletedField name="R4034_B10W_PR24_75"/>
      <deletedField name="R4035_B10W_PR24_76"/>
      <deletedField name="RR8_010_PR24_77"/>
      <deletedField name="RR8_011_PR24_78"/>
      <deletedField name="RR8_012_PR24_79"/>
      <deletedField name="RR8_013_PR24_80"/>
      <deletedField name="RR8_014_PR24_81"/>
      <deletedField name="RR8_015_PR24_82"/>
      <deletedField name="RR8_016_PR24_83"/>
      <deletedField name="RR8_017_PR24_84"/>
      <deletedField name="RR8_018_PR24_85"/>
      <deletedField name="RR8_019_PR24_86"/>
      <deletedField name="RR8_020_PR24_87"/>
      <deletedField name="RR8_021_PR24_88"/>
      <deletedField name="RR8_010_PR24"/>
      <deletedField name="RR8_011_PR24"/>
      <deletedField name="RR8_012_PR24"/>
      <deletedField name="RR8_013_PR24"/>
      <deletedField name="RR8_014_PR24"/>
      <deletedField name="RR8_015_PR24"/>
      <deletedField name="RR8_016_PR24"/>
      <deletedField name="RR8_017_PR24"/>
      <deletedField name="RR8_018_PR24"/>
      <deletedField name="RR8_019_PR24"/>
      <deletedField name="RR8_020_PR24"/>
      <deletedField name="RR8_021_PR2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B293F8-9FA2-4912-8F19-C687C122A7DA}" name="Table_0" displayName="Table_0" ref="B1:CB17" tableType="queryTable" totalsRowShown="0" headerRowDxfId="82" dataDxfId="81">
  <autoFilter ref="B1:CB17" xr:uid="{1EB293F8-9FA2-4912-8F19-C687C122A7DA}"/>
  <tableColumns count="79">
    <tableColumn id="80" xr3:uid="{D7A91246-F1B7-4E9D-9557-A3EDEFF8D61A}" uniqueName="80" name="Company Acronym" queryTableFieldId="80" dataDxfId="80"/>
    <tableColumn id="81" xr3:uid="{78B63AC5-79F5-4B35-A1AE-B0D5D5265DF9}" uniqueName="81" name="Year" queryTableFieldId="81" dataDxfId="79"/>
    <tableColumn id="82" xr3:uid="{BBD0DBF9-C9B6-4C00-A335-9511116E8D15}" uniqueName="82" name="RET1A_001B_PR24" queryTableFieldId="82" dataDxfId="78"/>
    <tableColumn id="83" xr3:uid="{58B3F7F8-65AD-4F40-BF58-86DCE47BC619}" uniqueName="83" name="RET1A_002B_PR24" queryTableFieldId="83" dataDxfId="77"/>
    <tableColumn id="84" xr3:uid="{6BB41526-E9C4-4CAE-983E-00C34FD18E49}" uniqueName="84" name="RET1A_003B_PR24" queryTableFieldId="84" dataDxfId="76"/>
    <tableColumn id="85" xr3:uid="{3BDF4CDA-9A65-4F8C-A947-D816DACC2357}" uniqueName="85" name="RET1A_004B_PR24" queryTableFieldId="85" dataDxfId="75"/>
    <tableColumn id="86" xr3:uid="{7D2639AA-0E62-4107-A2BD-1901A419C91B}" uniqueName="86" name="RET1A_005B_PR24" queryTableFieldId="86" dataDxfId="74"/>
    <tableColumn id="87" xr3:uid="{1F199DBB-1515-44EF-B86A-E2ACF5844BD8}" uniqueName="87" name="RET1A_007B_PR24" queryTableFieldId="87" dataDxfId="73"/>
    <tableColumn id="88" xr3:uid="{FC65CF66-952D-4BE1-A4D1-836953FDAD6F}" uniqueName="88" name="RET1A_008B_PR24" queryTableFieldId="88" dataDxfId="72"/>
    <tableColumn id="89" xr3:uid="{580EF444-23FE-409A-AABC-D13D53D67499}" uniqueName="89" name="RET1A_009B_PR24" queryTableFieldId="89" dataDxfId="71"/>
    <tableColumn id="90" xr3:uid="{A019253A-3B1F-4680-8484-948AFCBACEC6}" uniqueName="90" name="RET1A_010B_PR24" queryTableFieldId="90" dataDxfId="70"/>
    <tableColumn id="91" xr3:uid="{084E9210-16B3-4F62-8B2E-86E2CA33000F}" uniqueName="91" name="RET1A_011B_PR24" queryTableFieldId="91" dataDxfId="69"/>
    <tableColumn id="92" xr3:uid="{659561DD-4F4E-4873-8270-542D1F3A5C49}" uniqueName="92" name="RET1A_012B_PR24" queryTableFieldId="92" dataDxfId="68"/>
    <tableColumn id="93" xr3:uid="{DD606F1E-045B-4682-8CA0-ACFE86C6AC29}" uniqueName="93" name="RET1A_013B_PR24" queryTableFieldId="93" dataDxfId="67"/>
    <tableColumn id="94" xr3:uid="{EC06F1DF-A04D-4383-B758-2214CEC1C816}" uniqueName="94" name="RET1A_014B_PR24" queryTableFieldId="94" dataDxfId="66"/>
    <tableColumn id="95" xr3:uid="{7250B366-A661-4C97-819B-CF6F5C5E8222}" uniqueName="95" name="RET1A_015B_PR24" queryTableFieldId="95" dataDxfId="65"/>
    <tableColumn id="96" xr3:uid="{7F4FBA48-B8B0-4DD4-A152-4C6EC4623096}" uniqueName="96" name="RET1A_016B_PR24" queryTableFieldId="96" dataDxfId="64"/>
    <tableColumn id="97" xr3:uid="{86553330-8CF6-45B9-ACF6-13D4DE6DE485}" uniqueName="97" name="RET1A_017B_PR24" queryTableFieldId="97" dataDxfId="63"/>
    <tableColumn id="98" xr3:uid="{295EEF0B-086E-475F-AA49-6907A32261DE}" uniqueName="98" name="RET1A_018B_PR24" queryTableFieldId="98" dataDxfId="62"/>
    <tableColumn id="99" xr3:uid="{610B119B-F05E-4638-BA5F-4E3C45D8DA29}" uniqueName="99" name="RET1A_019B_PR24" queryTableFieldId="99" dataDxfId="61"/>
    <tableColumn id="100" xr3:uid="{3F9A85E8-2856-4102-81A6-655EF5052439}" uniqueName="100" name="RET1A_020B_PR24" queryTableFieldId="100" dataDxfId="60"/>
    <tableColumn id="101" xr3:uid="{88FA78E8-F8D5-4F84-BC5F-02EB15402BCB}" uniqueName="101" name="RET1A_021B_PR24" queryTableFieldId="101" dataDxfId="59"/>
    <tableColumn id="102" xr3:uid="{67384653-B256-44EB-952A-3777FB93981C}" uniqueName="102" name="RET1A_022B_PR24" queryTableFieldId="102" dataDxfId="58"/>
    <tableColumn id="103" xr3:uid="{5B26CF2C-FA9D-4E9A-95B0-36D41FF63770}" uniqueName="103" name="RET1A_023B_PR24" queryTableFieldId="103" dataDxfId="57"/>
    <tableColumn id="104" xr3:uid="{B6B541E4-995A-460A-A8AE-8718168AFD48}" uniqueName="104" name="RET1A_024B_PR24" queryTableFieldId="104" dataDxfId="56"/>
    <tableColumn id="105" xr3:uid="{DF750DB6-EE55-4966-921D-EBD8F5D9D69D}" uniqueName="105" name="R4D01D03W_PR24" queryTableFieldId="105" dataDxfId="55"/>
    <tableColumn id="106" xr3:uid="{90B4ED08-4355-4EBB-BF62-02180BA0F830}" uniqueName="106" name="R4D01D05W_PR24" queryTableFieldId="106" dataDxfId="54"/>
    <tableColumn id="107" xr3:uid="{AC8C5BD0-4EA6-4F4A-8A82-F7BD987F54A0}" uniqueName="107" name="R5E00001W_PR24" queryTableFieldId="107" dataDxfId="53"/>
    <tableColumn id="108" xr3:uid="{8BF7DFC6-5DE9-4A4C-B6BF-2762417E1EE7}" uniqueName="108" name="R4034_B1W_PR24" queryTableFieldId="108" dataDxfId="52" dataCellStyle="Normal 2 2 3"/>
    <tableColumn id="109" xr3:uid="{65CED138-B558-4428-90AC-CFF6C26C3460}" uniqueName="109" name="R4035_B1W_PR24" queryTableFieldId="109" dataDxfId="51" dataCellStyle="Normal 2 2 3"/>
    <tableColumn id="110" xr3:uid="{4608775B-2FB0-487E-BD3C-B2E1449DE5B6}" uniqueName="110" name="R4D02D03W_PR24" queryTableFieldId="110" dataDxfId="50"/>
    <tableColumn id="111" xr3:uid="{436DE237-E076-4D99-B64C-ED6D4CC92FF4}" uniqueName="111" name="R4D02D05W_PR24" queryTableFieldId="111" dataDxfId="49"/>
    <tableColumn id="112" xr3:uid="{DAEC50DE-E42E-43A5-A168-D9925894D5BE}" uniqueName="112" name="R5E00002W_PR24" queryTableFieldId="112" dataDxfId="48"/>
    <tableColumn id="113" xr3:uid="{F4F0D819-AF78-4B23-8017-39D9CE9EB4FC}" uniqueName="113" name="R4034_B2W_PR24" queryTableFieldId="113" dataDxfId="47" dataCellStyle="Normal 2 2 3"/>
    <tableColumn id="114" xr3:uid="{A5C068E9-B158-4CB5-B2EE-50C1546F83D3}" uniqueName="114" name="R4035_B2W_PR24" queryTableFieldId="114" dataDxfId="46" dataCellStyle="Normal 2 2 3"/>
    <tableColumn id="115" xr3:uid="{A99D2DA7-40A5-4658-AE07-B23BBA32CAED}" uniqueName="115" name="R4D03D03W_PR24" queryTableFieldId="115" dataDxfId="45"/>
    <tableColumn id="116" xr3:uid="{89DB666C-B4C3-4DF8-BFAB-805ACB530C0C}" uniqueName="116" name="R4D03D05W_PR24" queryTableFieldId="116" dataDxfId="44"/>
    <tableColumn id="117" xr3:uid="{10017DCD-8D97-4807-9B29-020737B86D7E}" uniqueName="117" name="R5E00003W_PR24" queryTableFieldId="117" dataDxfId="43"/>
    <tableColumn id="118" xr3:uid="{5F7F33F5-3975-42AF-9AE2-DBCA48238E20}" uniqueName="118" name="R4034_B3W_PR24" queryTableFieldId="118" dataDxfId="42" dataCellStyle="Normal 2 2 3"/>
    <tableColumn id="119" xr3:uid="{8A621549-C3DB-45CA-A85D-7C13891B8766}" uniqueName="119" name="R4035_B3W_PR24" queryTableFieldId="119" dataDxfId="41" dataCellStyle="Normal 2 2 3"/>
    <tableColumn id="120" xr3:uid="{8AAB10CF-456A-4798-AEFC-3E5BB1F597AE}" uniqueName="120" name="R4D04D03W_PR24" queryTableFieldId="120" dataDxfId="40"/>
    <tableColumn id="121" xr3:uid="{B82579D4-10C7-42CA-8FA3-00C2DD87DBA3}" uniqueName="121" name="R4D04D05W_PR24" queryTableFieldId="121" dataDxfId="39"/>
    <tableColumn id="122" xr3:uid="{898BE1A4-4137-4303-A34F-4F7AACEA0621}" uniqueName="122" name="R5E00004W_PR24" queryTableFieldId="122" dataDxfId="38"/>
    <tableColumn id="123" xr3:uid="{BDD267CC-BF64-48AF-B588-677D6E91B4C5}" uniqueName="123" name="R4034_B4W_PR24" queryTableFieldId="123" dataDxfId="37" dataCellStyle="Normal 2 2 3"/>
    <tableColumn id="124" xr3:uid="{48FA45F8-A4E2-4D99-8D44-E10B4E9453F1}" uniqueName="124" name="R4035_B4W_PR24" queryTableFieldId="124" dataDxfId="36" dataCellStyle="Normal 2 2 3"/>
    <tableColumn id="125" xr3:uid="{1FA93188-0349-420F-9A9B-F2A29DE6C216}" uniqueName="125" name="R4028_B5W_PR24" queryTableFieldId="125" dataDxfId="35"/>
    <tableColumn id="126" xr3:uid="{762EC5D3-9390-4491-97B9-AE2291E0B1F9}" uniqueName="126" name="R4029_B5W_PR24" queryTableFieldId="126" dataDxfId="34"/>
    <tableColumn id="127" xr3:uid="{D757951C-2F9E-4A53-B713-FE5DD8A49B6E}" uniqueName="127" name="R4D05D03W_PR24" queryTableFieldId="127" dataDxfId="33"/>
    <tableColumn id="128" xr3:uid="{B1F1E7B2-6B9B-4A9B-8E9D-0FFE8B4D5AD9}" uniqueName="128" name="R4D05D05W_PR24" queryTableFieldId="128" dataDxfId="32"/>
    <tableColumn id="129" xr3:uid="{78D14792-5D9D-4394-AFC9-7BDECAC9D953}" uniqueName="129" name="R5E00005W_PR24" queryTableFieldId="129" dataDxfId="31"/>
    <tableColumn id="130" xr3:uid="{E1457D87-3183-402E-BC8F-8C11EBB31FD1}" uniqueName="130" name="R4033_B5W_PR24" queryTableFieldId="130" dataDxfId="30"/>
    <tableColumn id="131" xr3:uid="{E9862E39-CDDC-4673-AADE-956DF6511299}" uniqueName="131" name="R4034_B5W_PR24" queryTableFieldId="131" dataDxfId="29" dataCellStyle="Normal 2 2 3"/>
    <tableColumn id="132" xr3:uid="{0CEDA96F-A9F6-4BC4-A8D0-C3CE488C710C}" uniqueName="132" name="R4035_B5W_PR24" queryTableFieldId="132" dataDxfId="28" dataCellStyle="Normal 2 2 3"/>
    <tableColumn id="133" xr3:uid="{D9343234-550F-45B8-96A9-01FC9D6A7A53}" uniqueName="133" name="R4D06D03W_PR24" queryTableFieldId="133" dataDxfId="27"/>
    <tableColumn id="134" xr3:uid="{ADF23E21-C5D4-4572-8AD1-F6209D31B123}" uniqueName="134" name="R4D06D05W_PR24" queryTableFieldId="134" dataDxfId="26"/>
    <tableColumn id="135" xr3:uid="{3210D365-BA80-4891-88EF-00C525BC2C72}" uniqueName="135" name="R5E00006W_PR24" queryTableFieldId="135" dataDxfId="25"/>
    <tableColumn id="136" xr3:uid="{3E1BBB39-D526-4DB5-BE50-EEB1426D0A83}" uniqueName="136" name="R4034_B6W_PR24" queryTableFieldId="136" dataDxfId="24" dataCellStyle="Normal 2 2 3"/>
    <tableColumn id="137" xr3:uid="{DC484645-79A0-4912-8140-829F7881526C}" uniqueName="137" name="R4035_B6W_PR24" queryTableFieldId="137" dataDxfId="23" dataCellStyle="Normal 2 2 3"/>
    <tableColumn id="138" xr3:uid="{578C5B6F-CE0B-4532-AD41-A29AB157F930}" uniqueName="138" name="R4D07D03W_PR24" queryTableFieldId="138" dataDxfId="22"/>
    <tableColumn id="139" xr3:uid="{C24E7FED-11A4-4751-8B56-C05FDA7AAFA8}" uniqueName="139" name="R4D07D05W_PR24" queryTableFieldId="139" dataDxfId="21"/>
    <tableColumn id="140" xr3:uid="{B4ED352E-614F-4B09-8891-00F70C33655B}" uniqueName="140" name="R5E00007W_PR24" queryTableFieldId="140" dataDxfId="20"/>
    <tableColumn id="141" xr3:uid="{7026C601-CE89-4729-96EA-5D7085227A42}" uniqueName="141" name="R4034_B7W_PR24" queryTableFieldId="141" dataDxfId="19" dataCellStyle="Normal 2 2 3"/>
    <tableColumn id="142" xr3:uid="{C969E466-6204-48B3-A675-4D69FC06325B}" uniqueName="142" name="R4035_B7W_PR24" queryTableFieldId="142" dataDxfId="18" dataCellStyle="Normal 2 2 3"/>
    <tableColumn id="143" xr3:uid="{D8D747D9-C659-485E-94E6-404320BA9655}" uniqueName="143" name="R4D08D03W_PR24" queryTableFieldId="143" dataDxfId="17"/>
    <tableColumn id="144" xr3:uid="{68B91FE7-1184-4CAC-9C9D-A29ACDA836A6}" uniqueName="144" name="R4D08D05W_PR24" queryTableFieldId="144" dataDxfId="16"/>
    <tableColumn id="145" xr3:uid="{30A97556-BD13-47FD-A1D0-D51E6EC9A0ED}" uniqueName="145" name="R5E00008W_PR24" queryTableFieldId="145" dataDxfId="15"/>
    <tableColumn id="146" xr3:uid="{464BE784-5C6E-4B58-AE2E-83183080984B}" uniqueName="146" name="R4034_B8W_PR24" queryTableFieldId="146" dataDxfId="14" dataCellStyle="Normal 2 2 3"/>
    <tableColumn id="147" xr3:uid="{E9029962-6C02-4162-8169-C8A91C211B76}" uniqueName="147" name="R4035_B8W_PR24" queryTableFieldId="147" dataDxfId="13" dataCellStyle="Normal 2 2 3"/>
    <tableColumn id="148" xr3:uid="{99F77312-3490-4D4E-8FAD-17D8871FEF26}" uniqueName="148" name="R4D09D03W_PR24" queryTableFieldId="148" dataDxfId="12"/>
    <tableColumn id="149" xr3:uid="{5C999F29-E444-40E0-943C-197D4CBAB81B}" uniqueName="149" name="R4D09D05W_PR24" queryTableFieldId="149" dataDxfId="11"/>
    <tableColumn id="150" xr3:uid="{BBD1E0DA-09AB-46E9-9B76-CA05C59264EA}" uniqueName="150" name="R5E00009W_PR24" queryTableFieldId="150" dataDxfId="10"/>
    <tableColumn id="151" xr3:uid="{B58F277B-9CF8-4084-AAC3-B3C05FE1C871}" uniqueName="151" name="R4034_B9W_PR24" queryTableFieldId="151" dataDxfId="9" dataCellStyle="Normal 2 2 3"/>
    <tableColumn id="152" xr3:uid="{0AC2178A-476F-4647-8FB1-38D431C96FF4}" uniqueName="152" name="R4035_B9W_PR24" queryTableFieldId="152" dataDxfId="8" dataCellStyle="Normal 2 2 3"/>
    <tableColumn id="153" xr3:uid="{577C2487-42F9-45E0-8133-3AF9C37DE194}" uniqueName="153" name="R4D10D03W_PR24" queryTableFieldId="153" dataDxfId="7"/>
    <tableColumn id="154" xr3:uid="{16E0527F-6760-48D8-B0F7-7240930DBA5C}" uniqueName="154" name="R4D10D05W_PR24" queryTableFieldId="154" dataDxfId="6"/>
    <tableColumn id="155" xr3:uid="{4F994010-FC8D-4CD3-9B1A-C62B3CA41A56}" uniqueName="155" name="R5E00010W_PR24" queryTableFieldId="155" dataDxfId="5"/>
    <tableColumn id="156" xr3:uid="{1746819B-1042-4721-8863-B75B2DCC62A6}" uniqueName="156" name="R4034_B10W_PR24" queryTableFieldId="156" dataDxfId="4"/>
    <tableColumn id="157" xr3:uid="{DA9A9D80-0D30-48CB-B62E-E78D06D2082E}" uniqueName="157" name="R4035_B10W_PR24" queryTableFieldId="157" dataDxfId="3"/>
    <tableColumn id="13" xr3:uid="{A377E24D-A64B-4EA1-A8DC-5818E37818B9}" uniqueName="13" name="C_CD0014R_PR19" queryTableFieldId="346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F580-908F-4F1B-B31D-C676613A4A61}">
  <sheetPr>
    <tabColor rgb="FFCCCCCE"/>
    <outlinePr summaryBelow="0" summaryRight="0"/>
  </sheetPr>
  <dimension ref="A1:J95"/>
  <sheetViews>
    <sheetView showGridLines="0" tabSelected="1" zoomScale="80" zoomScaleNormal="80" workbookViewId="0"/>
  </sheetViews>
  <sheetFormatPr defaultColWidth="0" defaultRowHeight="13.5" customHeight="1" zeroHeight="1"/>
  <cols>
    <col min="1" max="1" width="11.9375" style="4" customWidth="1"/>
    <col min="2" max="2" width="57.625" style="4" bestFit="1" customWidth="1"/>
    <col min="3" max="3" width="14.875" style="4" customWidth="1"/>
    <col min="4" max="10" width="8" style="4" customWidth="1"/>
    <col min="11" max="13" width="8" style="4" hidden="1" customWidth="1"/>
    <col min="14" max="16384" width="8" style="4" hidden="1"/>
  </cols>
  <sheetData>
    <row r="1" spans="1:10" ht="30.75">
      <c r="A1" s="2" t="str">
        <f ca="1" xml:space="preserve"> RIGHT(CELL("filename", $A$1), LEN(CELL("filename", $A$1)) - SEARCH("]", CELL("filename", $A$1)))</f>
        <v>Cover</v>
      </c>
      <c r="B1" s="2"/>
      <c r="C1" s="3"/>
      <c r="D1" s="3"/>
      <c r="E1" s="3"/>
      <c r="F1" s="3"/>
      <c r="G1" s="3"/>
      <c r="H1" s="3"/>
      <c r="I1" s="3"/>
      <c r="J1" s="3"/>
    </row>
    <row r="2" spans="1:10" ht="13.15"/>
    <row r="3" spans="1:10" s="5" customFormat="1" ht="23.25">
      <c r="B3" s="25" t="str">
        <f ca="1">C7</f>
        <v>PR24CA18 - Business retail.xlsx</v>
      </c>
      <c r="C3" s="26"/>
    </row>
    <row r="4" spans="1:10" ht="13.15">
      <c r="B4" s="27"/>
      <c r="C4" s="27"/>
    </row>
    <row r="5" spans="1:10" ht="13.15">
      <c r="B5" s="27" t="s">
        <v>300</v>
      </c>
      <c r="C5" s="27" t="s">
        <v>301</v>
      </c>
    </row>
    <row r="6" spans="1:10" ht="13.15">
      <c r="B6" s="27" t="s">
        <v>2</v>
      </c>
      <c r="C6" s="28">
        <v>6</v>
      </c>
    </row>
    <row r="7" spans="1:10" ht="13.15">
      <c r="B7" s="27" t="s">
        <v>3</v>
      </c>
      <c r="C7" s="29" t="str">
        <f ca="1" xml:space="preserve"> MID(CELL("filename"), FIND("[", CELL("filename"), 1) + 1, FIND("]", CELL("filename"), 1) - FIND("[", CELL("filename"), 1) - 1)</f>
        <v>PR24CA18 - Business retail.xlsx</v>
      </c>
    </row>
    <row r="8" spans="1:10" ht="13.15">
      <c r="B8" s="27" t="s">
        <v>4</v>
      </c>
      <c r="C8" s="24">
        <v>45645</v>
      </c>
    </row>
    <row r="9" spans="1:10" ht="13.15">
      <c r="B9" s="27"/>
      <c r="C9" s="27"/>
    </row>
    <row r="10" spans="1:10" ht="13.15">
      <c r="B10" s="27" t="s">
        <v>5</v>
      </c>
      <c r="C10" s="30" t="s">
        <v>6</v>
      </c>
    </row>
    <row r="11" spans="1:10" ht="13.15">
      <c r="B11" s="27"/>
      <c r="C11" s="27"/>
    </row>
    <row r="12" spans="1:10" ht="13.15">
      <c r="B12" s="27" t="s">
        <v>7</v>
      </c>
      <c r="C12" s="31" t="s">
        <v>8</v>
      </c>
    </row>
    <row r="13" spans="1:10" ht="13.15">
      <c r="B13" s="27"/>
      <c r="C13" s="31"/>
    </row>
    <row r="14" spans="1:10" ht="13.15">
      <c r="B14" s="27" t="s">
        <v>302</v>
      </c>
      <c r="C14" s="31"/>
    </row>
    <row r="15" spans="1:10" ht="41.65" customHeight="1">
      <c r="B15" s="151" t="s">
        <v>303</v>
      </c>
      <c r="C15" s="151"/>
      <c r="D15" s="151"/>
      <c r="E15" s="151"/>
    </row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/>
    <row r="38" ht="13.15"/>
    <row r="39" ht="13.15"/>
    <row r="40" ht="13.15"/>
    <row r="41" ht="13.15"/>
    <row r="42" ht="13.15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">
    <mergeCell ref="B15:E15"/>
  </mergeCells>
  <hyperlinks>
    <hyperlink ref="C10" r:id="rId1" xr:uid="{59E901C1-FA1C-4991-B191-172808C29E36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818D-9A40-4CF4-AA01-321005085B3F}">
  <sheetPr>
    <tabColor theme="2" tint="-9.9978637043366805E-2"/>
  </sheetPr>
  <dimension ref="A1:J35"/>
  <sheetViews>
    <sheetView zoomScale="80" zoomScaleNormal="80" workbookViewId="0"/>
  </sheetViews>
  <sheetFormatPr defaultRowHeight="13.5"/>
  <cols>
    <col min="1" max="1" width="21.125" customWidth="1"/>
    <col min="2" max="4" width="12.25" customWidth="1"/>
    <col min="5" max="7" width="10.75" customWidth="1"/>
    <col min="8" max="10" width="11.125" customWidth="1"/>
  </cols>
  <sheetData>
    <row r="1" spans="1:8" ht="13.9">
      <c r="A1" s="119" t="s">
        <v>245</v>
      </c>
    </row>
    <row r="2" spans="1:8" ht="13.9">
      <c r="A2" s="119"/>
    </row>
    <row r="3" spans="1:8" ht="13.9">
      <c r="A3" s="115"/>
      <c r="B3" s="155" t="s">
        <v>246</v>
      </c>
      <c r="C3" s="155" t="s">
        <v>247</v>
      </c>
      <c r="D3" s="155" t="s">
        <v>248</v>
      </c>
      <c r="F3" s="117"/>
    </row>
    <row r="4" spans="1:8" ht="26.25">
      <c r="A4" s="115"/>
      <c r="B4" s="154" t="s">
        <v>249</v>
      </c>
      <c r="C4" s="154" t="s">
        <v>250</v>
      </c>
      <c r="D4" s="155" t="s">
        <v>251</v>
      </c>
      <c r="F4" s="117"/>
    </row>
    <row r="5" spans="1:8" ht="13.9">
      <c r="A5" s="83" t="s">
        <v>25</v>
      </c>
      <c r="B5" s="116">
        <v>0.79469999999999996</v>
      </c>
      <c r="C5" s="116">
        <v>2.1499999999999998E-2</v>
      </c>
      <c r="D5" s="116">
        <v>0.18379999999999999</v>
      </c>
      <c r="F5" s="117"/>
    </row>
    <row r="6" spans="1:8" ht="13.9">
      <c r="A6" s="83" t="s">
        <v>26</v>
      </c>
      <c r="B6" s="116">
        <v>0.79849999999999999</v>
      </c>
      <c r="C6" s="116">
        <v>2.4199999999999999E-2</v>
      </c>
      <c r="D6" s="116">
        <v>0.1772</v>
      </c>
      <c r="F6" s="117"/>
    </row>
    <row r="7" spans="1:8" ht="13.9">
      <c r="A7" s="83" t="s">
        <v>27</v>
      </c>
      <c r="B7" s="116">
        <v>0.79879999999999995</v>
      </c>
      <c r="C7" s="116">
        <v>2.4E-2</v>
      </c>
      <c r="D7" s="116">
        <v>0.1772</v>
      </c>
      <c r="F7" s="118"/>
    </row>
    <row r="8" spans="1:8" ht="13.9">
      <c r="A8" s="83" t="s">
        <v>28</v>
      </c>
      <c r="B8" s="116">
        <v>0.79730000000000001</v>
      </c>
      <c r="C8" s="116">
        <v>2.2100000000000002E-2</v>
      </c>
      <c r="D8" s="116">
        <v>0.18049999999999999</v>
      </c>
      <c r="F8" s="118"/>
    </row>
    <row r="9" spans="1:8" ht="13.9">
      <c r="A9" s="83" t="s">
        <v>29</v>
      </c>
      <c r="B9" s="116">
        <v>0.80059999999999998</v>
      </c>
      <c r="C9" s="116">
        <v>2.3699999999999999E-2</v>
      </c>
      <c r="D9" s="116">
        <v>0.17580000000000001</v>
      </c>
      <c r="F9" s="118"/>
    </row>
    <row r="10" spans="1:8" ht="13.9">
      <c r="A10" s="117"/>
      <c r="B10" s="118"/>
      <c r="C10" s="118"/>
      <c r="D10" s="118"/>
      <c r="E10" s="118"/>
      <c r="F10" s="118"/>
    </row>
    <row r="11" spans="1:8" ht="13.9">
      <c r="A11" s="119" t="s">
        <v>252</v>
      </c>
      <c r="B11" s="118"/>
      <c r="C11" s="118"/>
      <c r="D11" s="118"/>
      <c r="E11" s="118"/>
      <c r="F11" s="118"/>
    </row>
    <row r="12" spans="1:8" ht="13.9">
      <c r="A12" s="153" t="s">
        <v>32</v>
      </c>
      <c r="B12" s="153" t="s">
        <v>44</v>
      </c>
      <c r="C12" s="118"/>
      <c r="D12" s="118"/>
      <c r="E12" s="118"/>
      <c r="F12" s="118"/>
    </row>
    <row r="13" spans="1:8" ht="13.9">
      <c r="A13" s="83" t="s">
        <v>25</v>
      </c>
      <c r="B13" s="127">
        <f>_xlfn.IFNA(SUM('PR24 BP_APR'!D16:I16,'PR24 BP_APR'!K16:N16,('PR24 BP_APR'!O16+'PR24 BP_APR'!Q16-'PR24 BP_APR'!P16-'PR24 BP_APR'!R16)), "")</f>
        <v>0.44400000000000006</v>
      </c>
      <c r="C13" s="117"/>
      <c r="D13" s="118"/>
      <c r="E13" s="118"/>
      <c r="F13" s="118"/>
      <c r="G13" s="118"/>
      <c r="H13" s="118"/>
    </row>
    <row r="14" spans="1:8" ht="13.9">
      <c r="A14" s="83" t="s">
        <v>26</v>
      </c>
      <c r="B14" s="127">
        <f>_xlfn.IFNA(SUM('PR24 BP_APR'!D17:I17,'PR24 BP_APR'!K17:N17,('PR24 BP_APR'!O17+'PR24 BP_APR'!Q17-'PR24 BP_APR'!P17-'PR24 BP_APR'!R17)), "")</f>
        <v>0.44100000000000006</v>
      </c>
      <c r="C14" s="117"/>
      <c r="D14" s="118"/>
      <c r="E14" s="118"/>
      <c r="F14" s="118"/>
      <c r="G14" s="118"/>
      <c r="H14" s="118"/>
    </row>
    <row r="15" spans="1:8" ht="13.9">
      <c r="A15" s="83" t="s">
        <v>27</v>
      </c>
      <c r="B15" s="127">
        <f>_xlfn.IFNA(SUM('PR24 BP_APR'!D18:I18,'PR24 BP_APR'!K18:N18,('PR24 BP_APR'!O18+'PR24 BP_APR'!Q18-'PR24 BP_APR'!P18-'PR24 BP_APR'!R18)), "")</f>
        <v>0.44100000000000006</v>
      </c>
      <c r="C15" s="117"/>
      <c r="D15" s="118"/>
      <c r="E15" s="118"/>
      <c r="F15" s="118"/>
      <c r="G15" s="118"/>
      <c r="H15" s="118"/>
    </row>
    <row r="16" spans="1:8" ht="13.9">
      <c r="A16" s="83" t="s">
        <v>28</v>
      </c>
      <c r="B16" s="127">
        <f>_xlfn.IFNA(SUM('PR24 BP_APR'!D19:I19,'PR24 BP_APR'!K19:N19,('PR24 BP_APR'!O19+'PR24 BP_APR'!Q19-'PR24 BP_APR'!P19-'PR24 BP_APR'!R19)), "")</f>
        <v>0.41000000000000003</v>
      </c>
      <c r="C16" s="117"/>
      <c r="D16" s="118"/>
      <c r="E16" s="118"/>
      <c r="F16" s="118"/>
      <c r="G16" s="118"/>
      <c r="H16" s="118"/>
    </row>
    <row r="17" spans="1:10" ht="13.9">
      <c r="A17" s="83" t="s">
        <v>29</v>
      </c>
      <c r="B17" s="127">
        <f>_xlfn.IFNA(SUM('PR24 BP_APR'!D20:I20,'PR24 BP_APR'!K20:N20,('PR24 BP_APR'!O20+'PR24 BP_APR'!Q20-'PR24 BP_APR'!P20-'PR24 BP_APR'!R20)), "")</f>
        <v>0.39700000000000002</v>
      </c>
      <c r="C17" s="117"/>
      <c r="D17" s="118"/>
      <c r="E17" s="118"/>
      <c r="F17" s="118"/>
      <c r="G17" s="118"/>
      <c r="H17" s="118"/>
    </row>
    <row r="18" spans="1:10" ht="13.9">
      <c r="A18" s="117"/>
      <c r="B18" s="118"/>
      <c r="C18" s="118"/>
      <c r="D18" s="118"/>
      <c r="E18" s="118"/>
      <c r="F18" s="118"/>
    </row>
    <row r="19" spans="1:10" ht="13.9">
      <c r="A19" s="119" t="s">
        <v>253</v>
      </c>
      <c r="B19" s="118"/>
      <c r="C19" s="118"/>
      <c r="D19" s="118"/>
      <c r="E19" s="118"/>
      <c r="F19" s="118"/>
    </row>
    <row r="20" spans="1:10" ht="26.25">
      <c r="A20" s="115"/>
      <c r="B20" s="154" t="s">
        <v>249</v>
      </c>
      <c r="C20" s="154" t="s">
        <v>250</v>
      </c>
      <c r="D20" s="155" t="s">
        <v>251</v>
      </c>
      <c r="F20" s="117"/>
    </row>
    <row r="21" spans="1:10" ht="13.9">
      <c r="A21" s="83" t="s">
        <v>25</v>
      </c>
      <c r="B21" s="127">
        <f>$B13*B5</f>
        <v>0.35284680000000002</v>
      </c>
      <c r="C21" s="127">
        <f>$B13*C5</f>
        <v>9.5460000000000007E-3</v>
      </c>
      <c r="D21" s="127">
        <f>$B13*D5</f>
        <v>8.1607200000000005E-2</v>
      </c>
    </row>
    <row r="22" spans="1:10" ht="13.9">
      <c r="A22" s="83" t="s">
        <v>26</v>
      </c>
      <c r="B22" s="127">
        <f t="shared" ref="B22" si="0">$B14*B6</f>
        <v>0.35213850000000002</v>
      </c>
      <c r="C22" s="127">
        <f>$B14*C6</f>
        <v>1.0672200000000001E-2</v>
      </c>
      <c r="D22" s="127">
        <f>$B14*D6</f>
        <v>7.8145200000000012E-2</v>
      </c>
    </row>
    <row r="23" spans="1:10" ht="13.9">
      <c r="A23" s="83" t="s">
        <v>27</v>
      </c>
      <c r="B23" s="127">
        <f t="shared" ref="B23" si="1">$B15*B7</f>
        <v>0.35227080000000005</v>
      </c>
      <c r="C23" s="127">
        <f>$B15*C7</f>
        <v>1.0584000000000001E-2</v>
      </c>
      <c r="D23" s="127">
        <f>$B15*D7</f>
        <v>7.8145200000000012E-2</v>
      </c>
    </row>
    <row r="24" spans="1:10" ht="13.9">
      <c r="A24" s="83" t="s">
        <v>28</v>
      </c>
      <c r="B24" s="127">
        <f t="shared" ref="B24" si="2">$B16*B8</f>
        <v>0.32689300000000004</v>
      </c>
      <c r="C24" s="127">
        <f>$B16*C8</f>
        <v>9.0610000000000013E-3</v>
      </c>
      <c r="D24" s="127">
        <f>$B16*D8</f>
        <v>7.4005000000000001E-2</v>
      </c>
    </row>
    <row r="25" spans="1:10" ht="13.9">
      <c r="A25" s="83" t="s">
        <v>29</v>
      </c>
      <c r="B25" s="127">
        <f t="shared" ref="B25" si="3">$B17*B9</f>
        <v>0.31783820000000002</v>
      </c>
      <c r="C25" s="127">
        <f>$B17*C9</f>
        <v>9.4088999999999996E-3</v>
      </c>
      <c r="D25" s="127">
        <f>$B17*D9</f>
        <v>6.979260000000001E-2</v>
      </c>
    </row>
    <row r="27" spans="1:10" ht="13.9">
      <c r="A27" s="77"/>
      <c r="B27" s="6"/>
      <c r="C27" s="6"/>
      <c r="D27" s="6"/>
      <c r="E27" s="6"/>
      <c r="F27" s="6"/>
      <c r="G27" s="6"/>
      <c r="H27" s="144" t="s">
        <v>254</v>
      </c>
      <c r="I27" s="144"/>
      <c r="J27" s="144"/>
    </row>
    <row r="28" spans="1:10" ht="13.9">
      <c r="A28" s="128"/>
      <c r="B28" s="128"/>
      <c r="C28" s="128"/>
      <c r="D28" s="88" t="s">
        <v>227</v>
      </c>
      <c r="E28" s="79"/>
      <c r="F28" s="79"/>
      <c r="G28" s="79"/>
      <c r="H28" s="141" t="s">
        <v>255</v>
      </c>
      <c r="I28" s="142"/>
      <c r="J28" s="143"/>
    </row>
    <row r="29" spans="1:10" ht="65.650000000000006">
      <c r="A29" s="53"/>
      <c r="B29" s="53"/>
      <c r="C29" s="53"/>
      <c r="D29" s="53" t="s">
        <v>1</v>
      </c>
      <c r="E29" s="80" t="s">
        <v>256</v>
      </c>
      <c r="F29" s="80" t="s">
        <v>257</v>
      </c>
      <c r="G29" s="80" t="s">
        <v>258</v>
      </c>
      <c r="H29" s="81" t="s">
        <v>259</v>
      </c>
      <c r="I29" s="81" t="s">
        <v>260</v>
      </c>
      <c r="J29" s="81" t="s">
        <v>261</v>
      </c>
    </row>
    <row r="30" spans="1:10" ht="13.9">
      <c r="A30" s="76" t="s">
        <v>229</v>
      </c>
      <c r="B30" s="76" t="s">
        <v>243</v>
      </c>
      <c r="C30" s="76" t="s">
        <v>32</v>
      </c>
      <c r="D30" s="128" t="s">
        <v>123</v>
      </c>
      <c r="E30" s="82" t="s">
        <v>118</v>
      </c>
      <c r="F30" s="82" t="s">
        <v>118</v>
      </c>
      <c r="G30" s="82" t="s">
        <v>118</v>
      </c>
      <c r="H30" s="81" t="s">
        <v>126</v>
      </c>
      <c r="I30" s="81" t="s">
        <v>126</v>
      </c>
      <c r="J30" s="81" t="s">
        <v>126</v>
      </c>
    </row>
    <row r="31" spans="1:10" ht="13.9">
      <c r="A31" s="129" t="str">
        <f t="shared" ref="A31:A35" si="4">B31&amp;RIGHT(C31,2)</f>
        <v>HDD26</v>
      </c>
      <c r="B31" s="129" t="s">
        <v>233</v>
      </c>
      <c r="C31" s="129" t="s">
        <v>25</v>
      </c>
      <c r="D31" s="86">
        <f>INDEX('Unit cost summary'!$D$5:$G$14,MATCH('HDD unit costs'!$A31,'Unit cost summary'!$A$5:$A$14,0),MATCH('HDD unit costs'!D$29,'Unit cost summary'!$D$3:$G$3,0))</f>
        <v>0.92032013308434635</v>
      </c>
      <c r="E31" s="124">
        <f>INDEX('Unit cost summary'!$D$5:$G$14,MATCH('HDD unit costs'!$A31,'Unit cost summary'!$A$5:$A$14,0),MATCH('HDD unit costs'!E$29,'Unit cost summary'!$D$3:$G$3,0))</f>
        <v>7519.9629629629626</v>
      </c>
      <c r="F31" s="124">
        <f>INDEX('Unit cost summary'!$D$5:$G$14,MATCH('HDD unit costs'!$A31,'Unit cost summary'!$A$5:$A$14,0),MATCH('HDD unit costs'!F$29,'Unit cost summary'!$D$3:$G$3,0))</f>
        <v>1460</v>
      </c>
      <c r="G31" s="124">
        <f>INDEX('Unit cost summary'!$D$5:$G$14,MATCH('HDD unit costs'!$A31,'Unit cost summary'!$A$5:$A$14,0),MATCH('HDD unit costs'!G$29,'Unit cost summary'!$D$3:$G$3,0))</f>
        <v>12.03703703703704</v>
      </c>
      <c r="H31" s="125">
        <f>B21*1000000/E31</f>
        <v>46.921348115386699</v>
      </c>
      <c r="I31" s="125">
        <f>D21*1000000/F31</f>
        <v>55.89534246575343</v>
      </c>
      <c r="J31" s="125">
        <f>C21*1000000/G31</f>
        <v>793.05230769230752</v>
      </c>
    </row>
    <row r="32" spans="1:10" ht="13.9">
      <c r="A32" s="129" t="str">
        <f t="shared" si="4"/>
        <v>HDD27</v>
      </c>
      <c r="B32" s="129" t="s">
        <v>233</v>
      </c>
      <c r="C32" s="129" t="s">
        <v>26</v>
      </c>
      <c r="D32" s="86">
        <f>INDEX('Unit cost summary'!$D$5:$G$14,MATCH('HDD unit costs'!$A32,'Unit cost summary'!$A$5:$A$14,0),MATCH('HDD unit costs'!D$29,'Unit cost summary'!$D$3:$G$3,0))</f>
        <v>0.90268189151196565</v>
      </c>
      <c r="E32" s="124">
        <f>INDEX('Unit cost summary'!$D$5:$G$14,MATCH('HDD unit costs'!$A32,'Unit cost summary'!$A$5:$A$14,0),MATCH('HDD unit costs'!E$29,'Unit cost summary'!$D$3:$G$3,0))</f>
        <v>7637.9629629629626</v>
      </c>
      <c r="F32" s="124">
        <f>INDEX('Unit cost summary'!$D$5:$G$14,MATCH('HDD unit costs'!$A32,'Unit cost summary'!$A$5:$A$14,0),MATCH('HDD unit costs'!F$29,'Unit cost summary'!$D$3:$G$3,0))</f>
        <v>1478</v>
      </c>
      <c r="G32" s="124">
        <f>INDEX('Unit cost summary'!$D$5:$G$14,MATCH('HDD unit costs'!$A32,'Unit cost summary'!$A$5:$A$14,0),MATCH('HDD unit costs'!G$29,'Unit cost summary'!$D$3:$G$3,0))</f>
        <v>12.03703703703704</v>
      </c>
      <c r="H32" s="125">
        <f>B22*1000000/E32</f>
        <v>46.103719238695604</v>
      </c>
      <c r="I32" s="125">
        <f>D22*1000000/F32</f>
        <v>52.872259810554809</v>
      </c>
      <c r="J32" s="125">
        <f>C22*1000000/G32</f>
        <v>886.61353846153827</v>
      </c>
    </row>
    <row r="33" spans="1:10" ht="13.9">
      <c r="A33" s="129" t="str">
        <f t="shared" si="4"/>
        <v>HDD28</v>
      </c>
      <c r="B33" s="129" t="s">
        <v>233</v>
      </c>
      <c r="C33" s="129" t="s">
        <v>27</v>
      </c>
      <c r="D33" s="86">
        <f>INDEX('Unit cost summary'!$D$5:$G$14,MATCH('HDD unit costs'!$A33,'Unit cost summary'!$A$5:$A$14,0),MATCH('HDD unit costs'!D$29,'Unit cost summary'!$D$3:$G$3,0))</f>
        <v>0.88707476096865978</v>
      </c>
      <c r="E33" s="124">
        <f>INDEX('Unit cost summary'!$D$5:$G$14,MATCH('HDD unit costs'!$A33,'Unit cost summary'!$A$5:$A$14,0),MATCH('HDD unit costs'!E$29,'Unit cost summary'!$D$3:$G$3,0))</f>
        <v>7748.9629629629644</v>
      </c>
      <c r="F33" s="124">
        <f>INDEX('Unit cost summary'!$D$5:$G$14,MATCH('HDD unit costs'!$A33,'Unit cost summary'!$A$5:$A$14,0),MATCH('HDD unit costs'!F$29,'Unit cost summary'!$D$3:$G$3,0))</f>
        <v>1495</v>
      </c>
      <c r="G33" s="124">
        <f>INDEX('Unit cost summary'!$D$5:$G$14,MATCH('HDD unit costs'!$A33,'Unit cost summary'!$A$5:$A$14,0),MATCH('HDD unit costs'!G$29,'Unit cost summary'!$D$3:$G$3,0))</f>
        <v>12.03703703703704</v>
      </c>
      <c r="H33" s="125">
        <f>B23*1000000/E33</f>
        <v>45.460379883568649</v>
      </c>
      <c r="I33" s="125">
        <f>D23*1000000/F33</f>
        <v>52.271036789297668</v>
      </c>
      <c r="J33" s="125">
        <f>C23*1000000/G33</f>
        <v>879.28615384615375</v>
      </c>
    </row>
    <row r="34" spans="1:10" ht="13.9">
      <c r="A34" s="129" t="str">
        <f t="shared" si="4"/>
        <v>HDD29</v>
      </c>
      <c r="B34" s="129" t="s">
        <v>233</v>
      </c>
      <c r="C34" s="129" t="s">
        <v>28</v>
      </c>
      <c r="D34" s="86">
        <f>INDEX('Unit cost summary'!$D$5:$G$14,MATCH('HDD unit costs'!$A34,'Unit cost summary'!$A$5:$A$14,0),MATCH('HDD unit costs'!D$29,'Unit cost summary'!$D$3:$G$3,0))</f>
        <v>0.86826734427030228</v>
      </c>
      <c r="E34" s="124">
        <f>INDEX('Unit cost summary'!$D$5:$G$14,MATCH('HDD unit costs'!$A34,'Unit cost summary'!$A$5:$A$14,0),MATCH('HDD unit costs'!E$29,'Unit cost summary'!$D$3:$G$3,0))</f>
        <v>7860.9629629629653</v>
      </c>
      <c r="F34" s="124">
        <f>INDEX('Unit cost summary'!$D$5:$G$14,MATCH('HDD unit costs'!$A34,'Unit cost summary'!$A$5:$A$14,0),MATCH('HDD unit costs'!F$29,'Unit cost summary'!$D$3:$G$3,0))</f>
        <v>1512</v>
      </c>
      <c r="G34" s="124">
        <f>INDEX('Unit cost summary'!$D$5:$G$14,MATCH('HDD unit costs'!$A34,'Unit cost summary'!$A$5:$A$14,0),MATCH('HDD unit costs'!G$29,'Unit cost summary'!$D$3:$G$3,0))</f>
        <v>12.03703703703704</v>
      </c>
      <c r="H34" s="125">
        <f>B24*1000000/E34</f>
        <v>41.584345523590542</v>
      </c>
      <c r="I34" s="125">
        <f>D24*1000000/F34</f>
        <v>48.945105820105823</v>
      </c>
      <c r="J34" s="125">
        <f>C24*1000000/G34</f>
        <v>752.76</v>
      </c>
    </row>
    <row r="35" spans="1:10" ht="13.9">
      <c r="A35" s="129" t="str">
        <f t="shared" si="4"/>
        <v>HDD30</v>
      </c>
      <c r="B35" s="129" t="s">
        <v>233</v>
      </c>
      <c r="C35" s="129" t="s">
        <v>29</v>
      </c>
      <c r="D35" s="86">
        <f>INDEX('Unit cost summary'!$D$5:$G$14,MATCH('HDD unit costs'!$A35,'Unit cost summary'!$A$5:$A$14,0),MATCH('HDD unit costs'!D$29,'Unit cost summary'!$D$3:$G$3,0))</f>
        <v>0.85187901166654545</v>
      </c>
      <c r="E35" s="124">
        <f>INDEX('Unit cost summary'!$D$5:$G$14,MATCH('HDD unit costs'!$A35,'Unit cost summary'!$A$5:$A$14,0),MATCH('HDD unit costs'!E$29,'Unit cost summary'!$D$3:$G$3,0))</f>
        <v>7972.9629629629644</v>
      </c>
      <c r="F35" s="124">
        <f>INDEX('Unit cost summary'!$D$5:$G$14,MATCH('HDD unit costs'!$A35,'Unit cost summary'!$A$5:$A$14,0),MATCH('HDD unit costs'!F$29,'Unit cost summary'!$D$3:$G$3,0))</f>
        <v>1530</v>
      </c>
      <c r="G35" s="124">
        <f>INDEX('Unit cost summary'!$D$5:$G$14,MATCH('HDD unit costs'!$A35,'Unit cost summary'!$A$5:$A$14,0),MATCH('HDD unit costs'!G$29,'Unit cost summary'!$D$3:$G$3,0))</f>
        <v>12.03703703703704</v>
      </c>
      <c r="H35" s="125">
        <f>B25*1000000/E35</f>
        <v>39.864502252984622</v>
      </c>
      <c r="I35" s="125">
        <f>D25*1000000/F35</f>
        <v>45.61607843137255</v>
      </c>
      <c r="J35" s="125">
        <f>C25*1000000/G35</f>
        <v>781.66246153846134</v>
      </c>
    </row>
  </sheetData>
  <mergeCells count="2">
    <mergeCell ref="H28:J28"/>
    <mergeCell ref="H27:J27"/>
  </mergeCells>
  <conditionalFormatting sqref="B27">
    <cfRule type="cellIs" dxfId="1" priority="1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2825-6E83-449D-86C6-A239C56E2FA1}">
  <sheetPr codeName="Sheet12">
    <tabColor rgb="FFCCCCCE"/>
  </sheetPr>
  <dimension ref="A1:J14"/>
  <sheetViews>
    <sheetView zoomScale="80" zoomScaleNormal="80" workbookViewId="0"/>
  </sheetViews>
  <sheetFormatPr defaultRowHeight="13.15"/>
  <cols>
    <col min="1" max="1" width="13.25" style="6" bestFit="1" customWidth="1"/>
    <col min="2" max="2" width="8.75" style="6" bestFit="1" customWidth="1"/>
    <col min="3" max="3" width="7.375" style="6" bestFit="1" customWidth="1"/>
    <col min="4" max="4" width="17.625" style="6" bestFit="1" customWidth="1"/>
    <col min="5" max="10" width="13.125" style="6" customWidth="1"/>
    <col min="11" max="16384" width="9" style="6"/>
  </cols>
  <sheetData>
    <row r="1" spans="1:10">
      <c r="A1" s="77"/>
      <c r="H1" s="145" t="s">
        <v>262</v>
      </c>
      <c r="I1" s="146"/>
      <c r="J1" s="146"/>
    </row>
    <row r="2" spans="1:10">
      <c r="A2" s="7"/>
      <c r="B2" s="7"/>
      <c r="C2" s="7"/>
      <c r="D2" s="78" t="s">
        <v>227</v>
      </c>
      <c r="E2" s="79"/>
      <c r="F2" s="79"/>
      <c r="G2" s="79"/>
      <c r="H2" s="141" t="s">
        <v>255</v>
      </c>
      <c r="I2" s="142"/>
      <c r="J2" s="143"/>
    </row>
    <row r="3" spans="1:10" s="70" customFormat="1" ht="52.5">
      <c r="A3" s="8"/>
      <c r="B3" s="8"/>
      <c r="C3" s="8"/>
      <c r="D3" s="53" t="s">
        <v>1</v>
      </c>
      <c r="E3" s="80" t="s">
        <v>256</v>
      </c>
      <c r="F3" s="80" t="s">
        <v>257</v>
      </c>
      <c r="G3" s="80" t="s">
        <v>258</v>
      </c>
      <c r="H3" s="81" t="s">
        <v>259</v>
      </c>
      <c r="I3" s="81" t="s">
        <v>260</v>
      </c>
      <c r="J3" s="81" t="s">
        <v>261</v>
      </c>
    </row>
    <row r="4" spans="1:10">
      <c r="A4" s="8" t="s">
        <v>229</v>
      </c>
      <c r="B4" s="8" t="s">
        <v>243</v>
      </c>
      <c r="C4" s="8" t="s">
        <v>32</v>
      </c>
      <c r="D4" s="7" t="s">
        <v>123</v>
      </c>
      <c r="E4" s="82" t="s">
        <v>118</v>
      </c>
      <c r="F4" s="82" t="s">
        <v>118</v>
      </c>
      <c r="G4" s="82" t="s">
        <v>118</v>
      </c>
      <c r="H4" s="81" t="s">
        <v>126</v>
      </c>
      <c r="I4" s="81" t="s">
        <v>126</v>
      </c>
      <c r="J4" s="81" t="s">
        <v>126</v>
      </c>
    </row>
    <row r="5" spans="1:10">
      <c r="A5" s="129" t="str">
        <f>B5&amp;RIGHT(C5,2)</f>
        <v>WSH26</v>
      </c>
      <c r="B5" s="129" t="s">
        <v>13</v>
      </c>
      <c r="C5" s="129" t="s">
        <v>25</v>
      </c>
      <c r="D5" s="83">
        <f>INDEX('PR24 BP_APR'!$D$5:$BY$20, MATCH('Unit cost summary'!$A5, 'PR24 BP_APR'!$A$5:$A$20, 0), MATCH('Unit cost summary'!$D$2, 'PR24 BP_APR'!$D$2:$BY$2,0))</f>
        <v>0.90435057512948847</v>
      </c>
      <c r="E5" s="84">
        <f>'PR24 BP_APR'!AA8+'PR24 BP_APR'!AF8+'PR24 BP_APR'!AK8+'PR24 BP_APR'!AP8</f>
        <v>98962</v>
      </c>
      <c r="F5" s="84">
        <f>'PR24 BP_APR'!BA8+'PR24 BP_APR'!BF8+'PR24 BP_APR'!BK8+'PR24 BP_APR'!BP8+'PR24 BP_APR'!BU8</f>
        <v>71710</v>
      </c>
      <c r="G5" s="84">
        <f>'PR24 BP_APR'!AU8</f>
        <v>110</v>
      </c>
      <c r="H5" s="85">
        <f>'PR24 BP_APR'!AD8</f>
        <v>34.47</v>
      </c>
      <c r="I5" s="86">
        <f>'PR24 BP_APR'!BD8</f>
        <v>34.9</v>
      </c>
      <c r="J5" s="86">
        <f>'PR24 BP_APR'!AY8</f>
        <v>294.29000000000002</v>
      </c>
    </row>
    <row r="6" spans="1:10">
      <c r="A6" s="129" t="str">
        <f t="shared" ref="A5:A14" si="0">B6&amp;RIGHT(C6,2)</f>
        <v>WSH27</v>
      </c>
      <c r="B6" s="129" t="s">
        <v>13</v>
      </c>
      <c r="C6" s="129" t="s">
        <v>26</v>
      </c>
      <c r="D6" s="83">
        <f>INDEX('PR24 BP_APR'!$D$5:$BY$20, MATCH('Unit cost summary'!$A6, 'PR24 BP_APR'!$A$5:$A$20, 0), MATCH('Unit cost summary'!$D$2, 'PR24 BP_APR'!$D$2:$BY$2,0))</f>
        <v>0.88661821091126336</v>
      </c>
      <c r="E6" s="84">
        <f>'PR24 BP_APR'!AA9+'PR24 BP_APR'!AF9+'PR24 BP_APR'!AK9+'PR24 BP_APR'!AP9</f>
        <v>99327</v>
      </c>
      <c r="F6" s="84">
        <f>'PR24 BP_APR'!BA9+'PR24 BP_APR'!BF9+'PR24 BP_APR'!BK9+'PR24 BP_APR'!BP9+'PR24 BP_APR'!BU9</f>
        <v>71985</v>
      </c>
      <c r="G6" s="84">
        <f>'PR24 BP_APR'!AU9</f>
        <v>110</v>
      </c>
      <c r="H6" s="85">
        <f>'PR24 BP_APR'!AD9</f>
        <v>32.64</v>
      </c>
      <c r="I6" s="86">
        <f>'PR24 BP_APR'!BD9</f>
        <v>33.06</v>
      </c>
      <c r="J6" s="86">
        <f>'PR24 BP_APR'!AY9</f>
        <v>294.14</v>
      </c>
    </row>
    <row r="7" spans="1:10">
      <c r="A7" s="129" t="str">
        <f t="shared" si="0"/>
        <v>WSH28</v>
      </c>
      <c r="B7" s="129" t="s">
        <v>13</v>
      </c>
      <c r="C7" s="129" t="s">
        <v>27</v>
      </c>
      <c r="D7" s="83">
        <f>INDEX('PR24 BP_APR'!$D$5:$BY$20, MATCH('Unit cost summary'!$A7, 'PR24 BP_APR'!$A$5:$A$20, 0), MATCH('Unit cost summary'!$D$2, 'PR24 BP_APR'!$D$2:$BY$2,0))</f>
        <v>0.86923354010908171</v>
      </c>
      <c r="E7" s="84">
        <f>'PR24 BP_APR'!AA10+'PR24 BP_APR'!AF10+'PR24 BP_APR'!AK10+'PR24 BP_APR'!AP10</f>
        <v>99690</v>
      </c>
      <c r="F7" s="84">
        <f>'PR24 BP_APR'!BA10+'PR24 BP_APR'!BF10+'PR24 BP_APR'!BK10+'PR24 BP_APR'!BP10+'PR24 BP_APR'!BU10</f>
        <v>72265</v>
      </c>
      <c r="G7" s="84">
        <f>'PR24 BP_APR'!AU10</f>
        <v>110</v>
      </c>
      <c r="H7" s="85">
        <f>'PR24 BP_APR'!AD10</f>
        <v>31.82</v>
      </c>
      <c r="I7" s="86">
        <f>'PR24 BP_APR'!BD10</f>
        <v>32.25</v>
      </c>
      <c r="J7" s="86">
        <f>'PR24 BP_APR'!AY10</f>
        <v>294.64</v>
      </c>
    </row>
    <row r="8" spans="1:10">
      <c r="A8" s="129" t="str">
        <f t="shared" si="0"/>
        <v>WSH29</v>
      </c>
      <c r="B8" s="129" t="s">
        <v>13</v>
      </c>
      <c r="C8" s="129" t="s">
        <v>28</v>
      </c>
      <c r="D8" s="83">
        <f>INDEX('PR24 BP_APR'!$D$5:$BY$20, MATCH('Unit cost summary'!$A8, 'PR24 BP_APR'!$A$5:$A$20, 0), MATCH('Unit cost summary'!$D$2, 'PR24 BP_APR'!$D$2:$BY$2,0))</f>
        <v>0.85218974520498214</v>
      </c>
      <c r="E8" s="84">
        <f>'PR24 BP_APR'!AA11+'PR24 BP_APR'!AF11+'PR24 BP_APR'!AK11+'PR24 BP_APR'!AP11</f>
        <v>100051</v>
      </c>
      <c r="F8" s="84">
        <f>'PR24 BP_APR'!BA11+'PR24 BP_APR'!BF11+'PR24 BP_APR'!BK11+'PR24 BP_APR'!BP11+'PR24 BP_APR'!BU11</f>
        <v>72544</v>
      </c>
      <c r="G8" s="84">
        <f>'PR24 BP_APR'!AU11</f>
        <v>110</v>
      </c>
      <c r="H8" s="85">
        <f>'PR24 BP_APR'!AD11</f>
        <v>31.02</v>
      </c>
      <c r="I8" s="86">
        <f>'PR24 BP_APR'!BD11</f>
        <v>31.45</v>
      </c>
      <c r="J8" s="86">
        <f>'PR24 BP_APR'!AY11</f>
        <v>295.75</v>
      </c>
    </row>
    <row r="9" spans="1:10">
      <c r="A9" s="129" t="str">
        <f t="shared" si="0"/>
        <v>WSH30</v>
      </c>
      <c r="B9" s="129" t="s">
        <v>13</v>
      </c>
      <c r="C9" s="129" t="s">
        <v>29</v>
      </c>
      <c r="D9" s="83">
        <f>INDEX('PR24 BP_APR'!$D$5:$BY$20, MATCH('Unit cost summary'!$A9, 'PR24 BP_APR'!$A$5:$A$20, 0), MATCH('Unit cost summary'!$D$2, 'PR24 BP_APR'!$D$2:$BY$2,0))</f>
        <v>0.83548014235782553</v>
      </c>
      <c r="E9" s="84">
        <f>'PR24 BP_APR'!AA12+'PR24 BP_APR'!AF12+'PR24 BP_APR'!AK12+'PR24 BP_APR'!AP12</f>
        <v>100410</v>
      </c>
      <c r="F9" s="84">
        <f>'PR24 BP_APR'!BA12+'PR24 BP_APR'!BF12+'PR24 BP_APR'!BK12+'PR24 BP_APR'!BP12+'PR24 BP_APR'!BU12</f>
        <v>72821</v>
      </c>
      <c r="G9" s="84">
        <f>'PR24 BP_APR'!AU12</f>
        <v>110</v>
      </c>
      <c r="H9" s="85">
        <f>'PR24 BP_APR'!AD12</f>
        <v>30.68</v>
      </c>
      <c r="I9" s="86">
        <f>'PR24 BP_APR'!BD12</f>
        <v>31.11</v>
      </c>
      <c r="J9" s="86">
        <f>'PR24 BP_APR'!AY12</f>
        <v>296.86</v>
      </c>
    </row>
    <row r="10" spans="1:10">
      <c r="A10" s="129" t="str">
        <f t="shared" si="0"/>
        <v>HDD26</v>
      </c>
      <c r="B10" s="129" t="s">
        <v>233</v>
      </c>
      <c r="C10" s="129" t="s">
        <v>25</v>
      </c>
      <c r="D10" s="83">
        <f>INDEX('PR24 BP_APR'!$D$5:$BY$20, MATCH('Unit cost summary'!$A10, 'PR24 BP_APR'!$A$5:$A$20, 0), MATCH('Unit cost summary'!$D$2, 'PR24 BP_APR'!$D$2:$BY$2,0))</f>
        <v>0.92032013308434635</v>
      </c>
      <c r="E10" s="84">
        <f>'PR24 BP_APR'!AA16+'PR24 BP_APR'!AF16+'PR24 BP_APR'!AK16+'PR24 BP_APR'!AP16</f>
        <v>7519.9629629629626</v>
      </c>
      <c r="F10" s="84">
        <f>'PR24 BP_APR'!BA16+'PR24 BP_APR'!BF16+'PR24 BP_APR'!BK16+'PR24 BP_APR'!BP16+'PR24 BP_APR'!BU16</f>
        <v>1460</v>
      </c>
      <c r="G10" s="84">
        <f>'PR24 BP_APR'!AU16</f>
        <v>12.03703703703704</v>
      </c>
      <c r="H10" s="85">
        <f>INDEX('HDD unit costs'!$H$31:$J$35,MATCH('Unit cost summary'!$C10,'HDD unit costs'!$C$31:$C$35,0),MATCH('Unit cost summary'!H$3,'HDD unit costs'!$H$29:$J$29,0))</f>
        <v>46.921348115386699</v>
      </c>
      <c r="I10" s="85">
        <f>INDEX('HDD unit costs'!$H$31:$J$35,MATCH('Unit cost summary'!$C10,'HDD unit costs'!$C$31:$C$35,0),MATCH('Unit cost summary'!I$3,'HDD unit costs'!$H$29:$J$29,0))</f>
        <v>55.89534246575343</v>
      </c>
      <c r="J10" s="85">
        <f>INDEX('HDD unit costs'!$H$31:$J$35,MATCH('Unit cost summary'!$C10,'HDD unit costs'!$C$31:$C$35,0),MATCH('Unit cost summary'!J$3,'HDD unit costs'!$H$29:$J$29,0))</f>
        <v>793.05230769230752</v>
      </c>
    </row>
    <row r="11" spans="1:10">
      <c r="A11" s="129" t="str">
        <f t="shared" si="0"/>
        <v>HDD27</v>
      </c>
      <c r="B11" s="129" t="s">
        <v>233</v>
      </c>
      <c r="C11" s="129" t="s">
        <v>26</v>
      </c>
      <c r="D11" s="83">
        <f>INDEX('PR24 BP_APR'!$D$5:$BY$20, MATCH('Unit cost summary'!$A11, 'PR24 BP_APR'!$A$5:$A$20, 0), MATCH('Unit cost summary'!$D$2, 'PR24 BP_APR'!$D$2:$BY$2,0))</f>
        <v>0.90268189151196565</v>
      </c>
      <c r="E11" s="84">
        <f>'PR24 BP_APR'!AA17+'PR24 BP_APR'!AF17+'PR24 BP_APR'!AK17+'PR24 BP_APR'!AP17</f>
        <v>7637.9629629629626</v>
      </c>
      <c r="F11" s="84">
        <f>'PR24 BP_APR'!BA17+'PR24 BP_APR'!BF17+'PR24 BP_APR'!BK17+'PR24 BP_APR'!BP17+'PR24 BP_APR'!BU17</f>
        <v>1478</v>
      </c>
      <c r="G11" s="84">
        <f>'PR24 BP_APR'!AU17</f>
        <v>12.03703703703704</v>
      </c>
      <c r="H11" s="85">
        <f>INDEX('HDD unit costs'!$H$31:$J$35,MATCH('Unit cost summary'!$C11,'HDD unit costs'!$C$31:$C$35,0),MATCH('Unit cost summary'!H$3,'HDD unit costs'!$H$29:$J$29,0))</f>
        <v>46.103719238695604</v>
      </c>
      <c r="I11" s="85">
        <f>INDEX('HDD unit costs'!$H$31:$J$35,MATCH('Unit cost summary'!$C11,'HDD unit costs'!$C$31:$C$35,0),MATCH('Unit cost summary'!I$3,'HDD unit costs'!$H$29:$J$29,0))</f>
        <v>52.872259810554809</v>
      </c>
      <c r="J11" s="85">
        <f>INDEX('HDD unit costs'!$H$31:$J$35,MATCH('Unit cost summary'!$C11,'HDD unit costs'!$C$31:$C$35,0),MATCH('Unit cost summary'!J$3,'HDD unit costs'!$H$29:$J$29,0))</f>
        <v>886.61353846153827</v>
      </c>
    </row>
    <row r="12" spans="1:10">
      <c r="A12" s="129" t="str">
        <f t="shared" si="0"/>
        <v>HDD28</v>
      </c>
      <c r="B12" s="129" t="s">
        <v>233</v>
      </c>
      <c r="C12" s="129" t="s">
        <v>27</v>
      </c>
      <c r="D12" s="83">
        <f>INDEX('PR24 BP_APR'!$D$5:$BY$20, MATCH('Unit cost summary'!$A12, 'PR24 BP_APR'!$A$5:$A$20, 0), MATCH('Unit cost summary'!$D$2, 'PR24 BP_APR'!$D$2:$BY$2,0))</f>
        <v>0.88707476096865978</v>
      </c>
      <c r="E12" s="84">
        <f>'PR24 BP_APR'!AA18+'PR24 BP_APR'!AF18+'PR24 BP_APR'!AK18+'PR24 BP_APR'!AP18</f>
        <v>7748.9629629629644</v>
      </c>
      <c r="F12" s="84">
        <f>'PR24 BP_APR'!BA18+'PR24 BP_APR'!BF18+'PR24 BP_APR'!BK18+'PR24 BP_APR'!BP18+'PR24 BP_APR'!BU18</f>
        <v>1495</v>
      </c>
      <c r="G12" s="84">
        <f>'PR24 BP_APR'!AU18</f>
        <v>12.03703703703704</v>
      </c>
      <c r="H12" s="85">
        <f>INDEX('HDD unit costs'!$H$31:$J$35,MATCH('Unit cost summary'!$C12,'HDD unit costs'!$C$31:$C$35,0),MATCH('Unit cost summary'!H$3,'HDD unit costs'!$H$29:$J$29,0))</f>
        <v>45.460379883568649</v>
      </c>
      <c r="I12" s="85">
        <f>INDEX('HDD unit costs'!$H$31:$J$35,MATCH('Unit cost summary'!$C12,'HDD unit costs'!$C$31:$C$35,0),MATCH('Unit cost summary'!I$3,'HDD unit costs'!$H$29:$J$29,0))</f>
        <v>52.271036789297668</v>
      </c>
      <c r="J12" s="85">
        <f>INDEX('HDD unit costs'!$H$31:$J$35,MATCH('Unit cost summary'!$C12,'HDD unit costs'!$C$31:$C$35,0),MATCH('Unit cost summary'!J$3,'HDD unit costs'!$H$29:$J$29,0))</f>
        <v>879.28615384615375</v>
      </c>
    </row>
    <row r="13" spans="1:10">
      <c r="A13" s="129" t="str">
        <f t="shared" si="0"/>
        <v>HDD29</v>
      </c>
      <c r="B13" s="129" t="s">
        <v>233</v>
      </c>
      <c r="C13" s="129" t="s">
        <v>28</v>
      </c>
      <c r="D13" s="83">
        <f>INDEX('PR24 BP_APR'!$D$5:$BY$20, MATCH('Unit cost summary'!$A13, 'PR24 BP_APR'!$A$5:$A$20, 0), MATCH('Unit cost summary'!$D$2, 'PR24 BP_APR'!$D$2:$BY$2,0))</f>
        <v>0.86826734427030228</v>
      </c>
      <c r="E13" s="84">
        <f>'PR24 BP_APR'!AA19+'PR24 BP_APR'!AF19+'PR24 BP_APR'!AK19+'PR24 BP_APR'!AP19</f>
        <v>7860.9629629629653</v>
      </c>
      <c r="F13" s="84">
        <f>'PR24 BP_APR'!BA19+'PR24 BP_APR'!BF19+'PR24 BP_APR'!BK19+'PR24 BP_APR'!BP19+'PR24 BP_APR'!BU19</f>
        <v>1512</v>
      </c>
      <c r="G13" s="84">
        <f>'PR24 BP_APR'!AU19</f>
        <v>12.03703703703704</v>
      </c>
      <c r="H13" s="85">
        <f>INDEX('HDD unit costs'!$H$31:$J$35,MATCH('Unit cost summary'!$C13,'HDD unit costs'!$C$31:$C$35,0),MATCH('Unit cost summary'!H$3,'HDD unit costs'!$H$29:$J$29,0))</f>
        <v>41.584345523590542</v>
      </c>
      <c r="I13" s="85">
        <f>INDEX('HDD unit costs'!$H$31:$J$35,MATCH('Unit cost summary'!$C13,'HDD unit costs'!$C$31:$C$35,0),MATCH('Unit cost summary'!I$3,'HDD unit costs'!$H$29:$J$29,0))</f>
        <v>48.945105820105823</v>
      </c>
      <c r="J13" s="85">
        <f>INDEX('HDD unit costs'!$H$31:$J$35,MATCH('Unit cost summary'!$C13,'HDD unit costs'!$C$31:$C$35,0),MATCH('Unit cost summary'!J$3,'HDD unit costs'!$H$29:$J$29,0))</f>
        <v>752.76</v>
      </c>
    </row>
    <row r="14" spans="1:10">
      <c r="A14" s="129" t="str">
        <f t="shared" si="0"/>
        <v>HDD30</v>
      </c>
      <c r="B14" s="129" t="s">
        <v>233</v>
      </c>
      <c r="C14" s="129" t="s">
        <v>29</v>
      </c>
      <c r="D14" s="83">
        <f>INDEX('PR24 BP_APR'!$D$5:$BY$20, MATCH('Unit cost summary'!$A14, 'PR24 BP_APR'!$A$5:$A$20, 0), MATCH('Unit cost summary'!$D$2, 'PR24 BP_APR'!$D$2:$BY$2,0))</f>
        <v>0.85187901166654545</v>
      </c>
      <c r="E14" s="84">
        <f>'PR24 BP_APR'!AA20+'PR24 BP_APR'!AF20+'PR24 BP_APR'!AK20+'PR24 BP_APR'!AP20</f>
        <v>7972.9629629629644</v>
      </c>
      <c r="F14" s="84">
        <f>'PR24 BP_APR'!BA20+'PR24 BP_APR'!BF20+'PR24 BP_APR'!BK20+'PR24 BP_APR'!BP20+'PR24 BP_APR'!BU20</f>
        <v>1530</v>
      </c>
      <c r="G14" s="84">
        <f>'PR24 BP_APR'!AU20</f>
        <v>12.03703703703704</v>
      </c>
      <c r="H14" s="85">
        <f>INDEX('HDD unit costs'!$H$31:$J$35,MATCH('Unit cost summary'!$C14,'HDD unit costs'!$C$31:$C$35,0),MATCH('Unit cost summary'!H$3,'HDD unit costs'!$H$29:$J$29,0))</f>
        <v>39.864502252984622</v>
      </c>
      <c r="I14" s="85">
        <f>INDEX('HDD unit costs'!$H$31:$J$35,MATCH('Unit cost summary'!$C14,'HDD unit costs'!$C$31:$C$35,0),MATCH('Unit cost summary'!I$3,'HDD unit costs'!$H$29:$J$29,0))</f>
        <v>45.61607843137255</v>
      </c>
      <c r="J14" s="85">
        <f>INDEX('HDD unit costs'!$H$31:$J$35,MATCH('Unit cost summary'!$C14,'HDD unit costs'!$C$31:$C$35,0),MATCH('Unit cost summary'!J$3,'HDD unit costs'!$H$29:$J$29,0))</f>
        <v>781.66246153846134</v>
      </c>
    </row>
  </sheetData>
  <mergeCells count="2">
    <mergeCell ref="H2:J2"/>
    <mergeCell ref="H1:J1"/>
  </mergeCells>
  <conditionalFormatting sqref="B1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0EF9-8A77-4A85-BA4D-B5F9AEB2590E}">
  <sheetPr codeName="Sheet10">
    <tabColor rgb="FF98C561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E3E5-27F5-4CCB-96F4-D3D9E5C68332}">
  <sheetPr>
    <tabColor rgb="FF98C561"/>
  </sheetPr>
  <dimension ref="A1:T21"/>
  <sheetViews>
    <sheetView zoomScale="80" zoomScaleNormal="80" workbookViewId="0"/>
  </sheetViews>
  <sheetFormatPr defaultRowHeight="13.15"/>
  <cols>
    <col min="1" max="1" width="12.125" style="6" customWidth="1"/>
    <col min="2" max="2" width="9" style="6"/>
    <col min="3" max="3" width="8.875" style="6" customWidth="1"/>
    <col min="4" max="6" width="11.375" style="6" customWidth="1"/>
    <col min="7" max="12" width="22.375" style="6" customWidth="1"/>
    <col min="13" max="16384" width="9" style="6"/>
  </cols>
  <sheetData>
    <row r="1" spans="1:20">
      <c r="A1" s="159"/>
      <c r="B1" s="159"/>
      <c r="C1" s="159"/>
      <c r="D1" s="160"/>
      <c r="E1" s="160"/>
      <c r="F1" s="160"/>
      <c r="G1" s="147" t="s">
        <v>263</v>
      </c>
      <c r="H1" s="147"/>
      <c r="I1" s="147"/>
      <c r="J1" s="147"/>
      <c r="K1" s="147"/>
      <c r="L1" s="147"/>
    </row>
    <row r="2" spans="1:20">
      <c r="A2" s="161"/>
      <c r="B2" s="161"/>
      <c r="C2" s="161"/>
      <c r="D2" s="162"/>
      <c r="E2" s="162"/>
      <c r="F2" s="162"/>
      <c r="G2" s="163" t="s">
        <v>264</v>
      </c>
      <c r="H2" s="164" t="s">
        <v>265</v>
      </c>
      <c r="I2" s="164" t="s">
        <v>266</v>
      </c>
      <c r="J2" s="7" t="s">
        <v>267</v>
      </c>
      <c r="K2" s="7" t="s">
        <v>268</v>
      </c>
      <c r="L2" s="7" t="s">
        <v>269</v>
      </c>
    </row>
    <row r="3" spans="1:20" s="66" customFormat="1" ht="39.4">
      <c r="A3" s="156"/>
      <c r="B3" s="156"/>
      <c r="C3" s="157"/>
      <c r="D3" s="158" t="s">
        <v>270</v>
      </c>
      <c r="E3" s="158" t="s">
        <v>271</v>
      </c>
      <c r="F3" s="158" t="s">
        <v>272</v>
      </c>
      <c r="G3" s="81" t="s">
        <v>273</v>
      </c>
      <c r="H3" s="81" t="s">
        <v>274</v>
      </c>
      <c r="I3" s="81" t="s">
        <v>275</v>
      </c>
      <c r="J3" s="81" t="s">
        <v>276</v>
      </c>
      <c r="K3" s="81" t="s">
        <v>277</v>
      </c>
      <c r="L3" s="81" t="s">
        <v>278</v>
      </c>
    </row>
    <row r="4" spans="1:20" s="70" customFormat="1" ht="22.5" customHeight="1">
      <c r="A4" s="8" t="s">
        <v>229</v>
      </c>
      <c r="B4" s="8" t="s">
        <v>243</v>
      </c>
      <c r="C4" s="8" t="s">
        <v>32</v>
      </c>
      <c r="D4" s="71" t="s">
        <v>44</v>
      </c>
      <c r="E4" s="71" t="s">
        <v>44</v>
      </c>
      <c r="F4" s="71" t="s">
        <v>44</v>
      </c>
      <c r="G4" s="89" t="s">
        <v>279</v>
      </c>
      <c r="H4" s="89" t="s">
        <v>279</v>
      </c>
      <c r="I4" s="89" t="s">
        <v>279</v>
      </c>
      <c r="J4" s="89" t="s">
        <v>280</v>
      </c>
      <c r="K4" s="89" t="s">
        <v>280</v>
      </c>
      <c r="L4" s="89" t="s">
        <v>280</v>
      </c>
      <c r="O4" s="66"/>
      <c r="P4" s="66"/>
      <c r="Q4" s="66"/>
      <c r="R4" s="66"/>
      <c r="S4" s="66"/>
      <c r="T4" s="66"/>
    </row>
    <row r="5" spans="1:20">
      <c r="A5" s="7" t="str">
        <f t="shared" ref="A5:A14" si="0">B5&amp;RIGHT(C5,2)</f>
        <v>WSH26</v>
      </c>
      <c r="B5" s="7" t="s">
        <v>13</v>
      </c>
      <c r="C5" s="7" t="s">
        <v>25</v>
      </c>
      <c r="D5" s="127">
        <f>_xlfn.IFNA(SUM('PR24 BP_APR'!D8:I8,'PR24 BP_APR'!K8:N8,('PR24 BP_APR'!O8+'PR24 BP_APR'!Q8-'PR24 BP_APR'!P8-'PR24 BP_APR'!R8)), "")</f>
        <v>6.077</v>
      </c>
      <c r="E5" s="127">
        <f>_xlfn.IFNA(SUM('PR24 BP_APR'!E8:F8), "")</f>
        <v>1.492</v>
      </c>
      <c r="F5" s="127">
        <f>_xlfn.IFNA(SUM('PR24 BP_APR'!D8,'PR24 BP_APR'!G8:I8,'PR24 BP_APR'!K8:N8,('PR24 BP_APR'!O8+'PR24 BP_APR'!Q8-'PR24 BP_APR'!P8-'PR24 BP_APR'!R8)), "")</f>
        <v>4.585</v>
      </c>
      <c r="G5" s="130">
        <f>IF($B5="WSH",INDEX('Unit cost summary'!$E$5:$E$14,MATCH('Interface_PR24 (real)'!$A5,'Unit cost summary'!$A$5:$A$14,0))/1000,INDEX('HDD unit costs'!$E$31:$E$35,MATCH('Interface_PR24 (real)'!$A5,'HDD unit costs'!$A$31:$A$35,0))/1000)</f>
        <v>98.962000000000003</v>
      </c>
      <c r="H5" s="130">
        <f>IF($B5="WSH",INDEX('Unit cost summary'!$F$5:$F$14,MATCH('Interface_PR24 (real)'!$A5,'Unit cost summary'!$A$5:$A$14,0))/1000,INDEX('HDD unit costs'!$F$31:$F$35,MATCH('Interface_PR24 (real)'!$A5,'HDD unit costs'!$A$31:$A$35,0))/1000)</f>
        <v>71.709999999999994</v>
      </c>
      <c r="I5" s="130">
        <f>IF($B5="WSH",INDEX('Unit cost summary'!$G$5:$G$14,MATCH('Interface_PR24 (real)'!$A5,'Unit cost summary'!$A$5:$A$14,0))/1000,INDEX('HDD unit costs'!$G$31:$G$35,MATCH('Interface_PR24 (real)'!$A5,'HDD unit costs'!$A$31:$A$35,0))/1000)</f>
        <v>0.11</v>
      </c>
      <c r="J5" s="130">
        <f>IF($B5="WSH",INDEX('Unit cost summary'!$H$5:$H$14,MATCH('Interface_PR24 (real)'!$A5,'Unit cost summary'!$A$5:$A$14,0)),INDEX('HDD unit costs'!$H$31:$H$35,MATCH('Interface_PR24 (real)'!$A5,'HDD unit costs'!$A$31:$A$35,0)))</f>
        <v>34.47</v>
      </c>
      <c r="K5" s="130">
        <f>IF($B5="WSH",INDEX('Unit cost summary'!$I$5:$I$14,MATCH('Interface_PR24 (real)'!$A5,'Unit cost summary'!$A$5:$A$14,0)),INDEX('HDD unit costs'!$I$31:$I$35,MATCH('Interface_PR24 (real)'!$A5,'HDD unit costs'!$A$31:$A$35,0)))</f>
        <v>34.9</v>
      </c>
      <c r="L5" s="130">
        <f>IF($B5="WSH",INDEX('Unit cost summary'!$J$5:$J$14,MATCH('Interface_PR24 (real)'!$A5,'Unit cost summary'!$A$5:$A$14,0)),INDEX('HDD unit costs'!$J$31:$J$35,MATCH('Interface_PR24 (real)'!$A5,'HDD unit costs'!$A$31:$A$35,0)))</f>
        <v>294.29000000000002</v>
      </c>
      <c r="O5" s="66"/>
      <c r="P5" s="66"/>
      <c r="Q5" s="66"/>
      <c r="R5" s="66"/>
      <c r="S5" s="66"/>
      <c r="T5" s="66"/>
    </row>
    <row r="6" spans="1:20">
      <c r="A6" s="7" t="str">
        <f t="shared" si="0"/>
        <v>WSH27</v>
      </c>
      <c r="B6" s="7" t="s">
        <v>13</v>
      </c>
      <c r="C6" s="7" t="s">
        <v>26</v>
      </c>
      <c r="D6" s="127">
        <f>_xlfn.IFNA(SUM('PR24 BP_APR'!D9:I9,'PR24 BP_APR'!K9:N9,('PR24 BP_APR'!O9+'PR24 BP_APR'!Q9-'PR24 BP_APR'!P9-'PR24 BP_APR'!R9)), "")</f>
        <v>5.7839999999999998</v>
      </c>
      <c r="E6" s="127">
        <f>_xlfn.IFNA(SUM('PR24 BP_APR'!E9:F9), "")</f>
        <v>1.4929999999999999</v>
      </c>
      <c r="F6" s="127">
        <f>_xlfn.IFNA(SUM('PR24 BP_APR'!D9,'PR24 BP_APR'!G9:I9,'PR24 BP_APR'!K9:N9,('PR24 BP_APR'!O9+'PR24 BP_APR'!Q9-'PR24 BP_APR'!P9-'PR24 BP_APR'!R9)), "")</f>
        <v>4.2910000000000004</v>
      </c>
      <c r="G6" s="130">
        <f>IF($B6="WSH",INDEX('Unit cost summary'!$E$5:$E$14,MATCH('Interface_PR24 (real)'!$A6,'Unit cost summary'!$A$5:$A$14,0))/1000,INDEX('HDD unit costs'!$E$31:$E$35,MATCH('Interface_PR24 (real)'!$A6,'HDD unit costs'!$A$31:$A$35,0))/1000)</f>
        <v>99.326999999999998</v>
      </c>
      <c r="H6" s="130">
        <f>IF($B6="WSH",INDEX('Unit cost summary'!$F$5:$F$14,MATCH('Interface_PR24 (real)'!$A6,'Unit cost summary'!$A$5:$A$14,0))/1000,INDEX('HDD unit costs'!$F$31:$F$35,MATCH('Interface_PR24 (real)'!$A6,'HDD unit costs'!$A$31:$A$35,0))/1000)</f>
        <v>71.984999999999999</v>
      </c>
      <c r="I6" s="130">
        <f>IF($B6="WSH",INDEX('Unit cost summary'!$G$5:$G$14,MATCH('Interface_PR24 (real)'!$A6,'Unit cost summary'!$A$5:$A$14,0))/1000,INDEX('HDD unit costs'!$G$31:$G$35,MATCH('Interface_PR24 (real)'!$A6,'HDD unit costs'!$A$31:$A$35,0))/1000)</f>
        <v>0.11</v>
      </c>
      <c r="J6" s="130">
        <f>IF($B6="WSH",INDEX('Unit cost summary'!$H$5:$H$14,MATCH('Interface_PR24 (real)'!$A6,'Unit cost summary'!$A$5:$A$14,0)),INDEX('HDD unit costs'!$H$31:$H$35,MATCH('Interface_PR24 (real)'!$A6,'HDD unit costs'!$A$31:$A$35,0)))</f>
        <v>32.64</v>
      </c>
      <c r="K6" s="130">
        <f>IF($B6="WSH",INDEX('Unit cost summary'!$I$5:$I$14,MATCH('Interface_PR24 (real)'!$A6,'Unit cost summary'!$A$5:$A$14,0)),INDEX('HDD unit costs'!$I$31:$I$35,MATCH('Interface_PR24 (real)'!$A6,'HDD unit costs'!$A$31:$A$35,0)))</f>
        <v>33.06</v>
      </c>
      <c r="L6" s="130">
        <f>IF($B6="WSH",INDEX('Unit cost summary'!$J$5:$J$14,MATCH('Interface_PR24 (real)'!$A6,'Unit cost summary'!$A$5:$A$14,0)),INDEX('HDD unit costs'!$J$31:$J$35,MATCH('Interface_PR24 (real)'!$A6,'HDD unit costs'!$A$31:$A$35,0)))</f>
        <v>294.14</v>
      </c>
      <c r="O6" s="66"/>
      <c r="P6" s="66"/>
      <c r="Q6" s="66"/>
      <c r="R6" s="66"/>
      <c r="S6" s="66"/>
      <c r="T6" s="66"/>
    </row>
    <row r="7" spans="1:20">
      <c r="A7" s="7" t="str">
        <f t="shared" si="0"/>
        <v>WSH28</v>
      </c>
      <c r="B7" s="7" t="s">
        <v>13</v>
      </c>
      <c r="C7" s="7" t="s">
        <v>27</v>
      </c>
      <c r="D7" s="127">
        <f>_xlfn.IFNA(SUM('PR24 BP_APR'!D10:I10,'PR24 BP_APR'!K10:N10,('PR24 BP_APR'!O10+'PR24 BP_APR'!Q10-'PR24 BP_APR'!P10-'PR24 BP_APR'!R10)), "")</f>
        <v>5.665</v>
      </c>
      <c r="E7" s="127">
        <f>_xlfn.IFNA(SUM('PR24 BP_APR'!E10:F10), "")</f>
        <v>1.4510000000000001</v>
      </c>
      <c r="F7" s="127">
        <f>_xlfn.IFNA(SUM('PR24 BP_APR'!D10,'PR24 BP_APR'!G10:I10,'PR24 BP_APR'!K10:N10,('PR24 BP_APR'!O10+'PR24 BP_APR'!Q10-'PR24 BP_APR'!P10-'PR24 BP_APR'!R10)), "")</f>
        <v>4.2139999999999995</v>
      </c>
      <c r="G7" s="130">
        <f>IF($B7="WSH",INDEX('Unit cost summary'!$E$5:$E$14,MATCH('Interface_PR24 (real)'!$A7,'Unit cost summary'!$A$5:$A$14,0))/1000,INDEX('HDD unit costs'!$E$31:$E$35,MATCH('Interface_PR24 (real)'!$A7,'HDD unit costs'!$A$31:$A$35,0))/1000)</f>
        <v>99.69</v>
      </c>
      <c r="H7" s="130">
        <f>IF($B7="WSH",INDEX('Unit cost summary'!$F$5:$F$14,MATCH('Interface_PR24 (real)'!$A7,'Unit cost summary'!$A$5:$A$14,0))/1000,INDEX('HDD unit costs'!$F$31:$F$35,MATCH('Interface_PR24 (real)'!$A7,'HDD unit costs'!$A$31:$A$35,0))/1000)</f>
        <v>72.265000000000001</v>
      </c>
      <c r="I7" s="130">
        <f>IF($B7="WSH",INDEX('Unit cost summary'!$G$5:$G$14,MATCH('Interface_PR24 (real)'!$A7,'Unit cost summary'!$A$5:$A$14,0))/1000,INDEX('HDD unit costs'!$G$31:$G$35,MATCH('Interface_PR24 (real)'!$A7,'HDD unit costs'!$A$31:$A$35,0))/1000)</f>
        <v>0.11</v>
      </c>
      <c r="J7" s="130">
        <f>IF($B7="WSH",INDEX('Unit cost summary'!$H$5:$H$14,MATCH('Interface_PR24 (real)'!$A7,'Unit cost summary'!$A$5:$A$14,0)),INDEX('HDD unit costs'!$H$31:$H$35,MATCH('Interface_PR24 (real)'!$A7,'HDD unit costs'!$A$31:$A$35,0)))</f>
        <v>31.82</v>
      </c>
      <c r="K7" s="130">
        <f>IF($B7="WSH",INDEX('Unit cost summary'!$I$5:$I$14,MATCH('Interface_PR24 (real)'!$A7,'Unit cost summary'!$A$5:$A$14,0)),INDEX('HDD unit costs'!$I$31:$I$35,MATCH('Interface_PR24 (real)'!$A7,'HDD unit costs'!$A$31:$A$35,0)))</f>
        <v>32.25</v>
      </c>
      <c r="L7" s="130">
        <f>IF($B7="WSH",INDEX('Unit cost summary'!$J$5:$J$14,MATCH('Interface_PR24 (real)'!$A7,'Unit cost summary'!$A$5:$A$14,0)),INDEX('HDD unit costs'!$J$31:$J$35,MATCH('Interface_PR24 (real)'!$A7,'HDD unit costs'!$A$31:$A$35,0)))</f>
        <v>294.64</v>
      </c>
      <c r="O7" s="66"/>
      <c r="P7" s="66"/>
      <c r="Q7" s="66"/>
      <c r="R7" s="66"/>
      <c r="S7" s="66"/>
      <c r="T7" s="66"/>
    </row>
    <row r="8" spans="1:20">
      <c r="A8" s="7" t="str">
        <f t="shared" si="0"/>
        <v>WSH29</v>
      </c>
      <c r="B8" s="7" t="s">
        <v>13</v>
      </c>
      <c r="C8" s="7" t="s">
        <v>28</v>
      </c>
      <c r="D8" s="127">
        <f>_xlfn.IFNA(SUM('PR24 BP_APR'!D11:I11,'PR24 BP_APR'!K11:N11,('PR24 BP_APR'!O11+'PR24 BP_APR'!Q11-'PR24 BP_APR'!P11-'PR24 BP_APR'!R11)), "")</f>
        <v>5.5489999999999995</v>
      </c>
      <c r="E8" s="127">
        <f>_xlfn.IFNA(SUM('PR24 BP_APR'!E11:F11), "")</f>
        <v>1.44</v>
      </c>
      <c r="F8" s="127">
        <f>_xlfn.IFNA(SUM('PR24 BP_APR'!D11,'PR24 BP_APR'!G11:I11,'PR24 BP_APR'!K11:N11,('PR24 BP_APR'!O11+'PR24 BP_APR'!Q11-'PR24 BP_APR'!P11-'PR24 BP_APR'!R11)), "")</f>
        <v>4.109</v>
      </c>
      <c r="G8" s="130">
        <f>IF($B8="WSH",INDEX('Unit cost summary'!$E$5:$E$14,MATCH('Interface_PR24 (real)'!$A8,'Unit cost summary'!$A$5:$A$14,0))/1000,INDEX('HDD unit costs'!$E$31:$E$35,MATCH('Interface_PR24 (real)'!$A8,'HDD unit costs'!$A$31:$A$35,0))/1000)</f>
        <v>100.051</v>
      </c>
      <c r="H8" s="130">
        <f>IF($B8="WSH",INDEX('Unit cost summary'!$F$5:$F$14,MATCH('Interface_PR24 (real)'!$A8,'Unit cost summary'!$A$5:$A$14,0))/1000,INDEX('HDD unit costs'!$F$31:$F$35,MATCH('Interface_PR24 (real)'!$A8,'HDD unit costs'!$A$31:$A$35,0))/1000)</f>
        <v>72.543999999999997</v>
      </c>
      <c r="I8" s="130">
        <f>IF($B8="WSH",INDEX('Unit cost summary'!$G$5:$G$14,MATCH('Interface_PR24 (real)'!$A8,'Unit cost summary'!$A$5:$A$14,0))/1000,INDEX('HDD unit costs'!$G$31:$G$35,MATCH('Interface_PR24 (real)'!$A8,'HDD unit costs'!$A$31:$A$35,0))/1000)</f>
        <v>0.11</v>
      </c>
      <c r="J8" s="130">
        <f>IF($B8="WSH",INDEX('Unit cost summary'!$H$5:$H$14,MATCH('Interface_PR24 (real)'!$A8,'Unit cost summary'!$A$5:$A$14,0)),INDEX('HDD unit costs'!$H$31:$H$35,MATCH('Interface_PR24 (real)'!$A8,'HDD unit costs'!$A$31:$A$35,0)))</f>
        <v>31.02</v>
      </c>
      <c r="K8" s="130">
        <f>IF($B8="WSH",INDEX('Unit cost summary'!$I$5:$I$14,MATCH('Interface_PR24 (real)'!$A8,'Unit cost summary'!$A$5:$A$14,0)),INDEX('HDD unit costs'!$I$31:$I$35,MATCH('Interface_PR24 (real)'!$A8,'HDD unit costs'!$A$31:$A$35,0)))</f>
        <v>31.45</v>
      </c>
      <c r="L8" s="130">
        <f>IF($B8="WSH",INDEX('Unit cost summary'!$J$5:$J$14,MATCH('Interface_PR24 (real)'!$A8,'Unit cost summary'!$A$5:$A$14,0)),INDEX('HDD unit costs'!$J$31:$J$35,MATCH('Interface_PR24 (real)'!$A8,'HDD unit costs'!$A$31:$A$35,0)))</f>
        <v>295.75</v>
      </c>
      <c r="O8" s="66"/>
      <c r="P8" s="66"/>
      <c r="Q8" s="66"/>
      <c r="R8" s="66"/>
      <c r="S8" s="66"/>
      <c r="T8" s="66"/>
    </row>
    <row r="9" spans="1:20">
      <c r="A9" s="7" t="str">
        <f t="shared" si="0"/>
        <v>WSH30</v>
      </c>
      <c r="B9" s="7" t="s">
        <v>13</v>
      </c>
      <c r="C9" s="7" t="s">
        <v>29</v>
      </c>
      <c r="D9" s="127">
        <f>_xlfn.IFNA(SUM('PR24 BP_APR'!D12:I12,'PR24 BP_APR'!K12:N12,('PR24 BP_APR'!O12+'PR24 BP_APR'!Q12-'PR24 BP_APR'!P12-'PR24 BP_APR'!R12)), "")</f>
        <v>5.5089999999999995</v>
      </c>
      <c r="E9" s="127">
        <f>_xlfn.IFNA(SUM('PR24 BP_APR'!E12:F12), "")</f>
        <v>1.4100000000000001</v>
      </c>
      <c r="F9" s="127">
        <f>_xlfn.IFNA(SUM('PR24 BP_APR'!D12,'PR24 BP_APR'!G12:I12,'PR24 BP_APR'!K12:N12,('PR24 BP_APR'!O12+'PR24 BP_APR'!Q12-'PR24 BP_APR'!P12-'PR24 BP_APR'!R12)), "")</f>
        <v>4.0990000000000002</v>
      </c>
      <c r="G9" s="130">
        <f>IF($B9="WSH",INDEX('Unit cost summary'!$E$5:$E$14,MATCH('Interface_PR24 (real)'!$A9,'Unit cost summary'!$A$5:$A$14,0))/1000,INDEX('HDD unit costs'!$E$31:$E$35,MATCH('Interface_PR24 (real)'!$A9,'HDD unit costs'!$A$31:$A$35,0))/1000)</f>
        <v>100.41</v>
      </c>
      <c r="H9" s="130">
        <f>IF($B9="WSH",INDEX('Unit cost summary'!$F$5:$F$14,MATCH('Interface_PR24 (real)'!$A9,'Unit cost summary'!$A$5:$A$14,0))/1000,INDEX('HDD unit costs'!$F$31:$F$35,MATCH('Interface_PR24 (real)'!$A9,'HDD unit costs'!$A$31:$A$35,0))/1000)</f>
        <v>72.820999999999998</v>
      </c>
      <c r="I9" s="130">
        <f>IF($B9="WSH",INDEX('Unit cost summary'!$G$5:$G$14,MATCH('Interface_PR24 (real)'!$A9,'Unit cost summary'!$A$5:$A$14,0))/1000,INDEX('HDD unit costs'!$G$31:$G$35,MATCH('Interface_PR24 (real)'!$A9,'HDD unit costs'!$A$31:$A$35,0))/1000)</f>
        <v>0.11</v>
      </c>
      <c r="J9" s="130">
        <f>IF($B9="WSH",INDEX('Unit cost summary'!$H$5:$H$14,MATCH('Interface_PR24 (real)'!$A9,'Unit cost summary'!$A$5:$A$14,0)),INDEX('HDD unit costs'!$H$31:$H$35,MATCH('Interface_PR24 (real)'!$A9,'HDD unit costs'!$A$31:$A$35,0)))</f>
        <v>30.68</v>
      </c>
      <c r="K9" s="130">
        <f>IF($B9="WSH",INDEX('Unit cost summary'!$I$5:$I$14,MATCH('Interface_PR24 (real)'!$A9,'Unit cost summary'!$A$5:$A$14,0)),INDEX('HDD unit costs'!$I$31:$I$35,MATCH('Interface_PR24 (real)'!$A9,'HDD unit costs'!$A$31:$A$35,0)))</f>
        <v>31.11</v>
      </c>
      <c r="L9" s="130">
        <f>IF($B9="WSH",INDEX('Unit cost summary'!$J$5:$J$14,MATCH('Interface_PR24 (real)'!$A9,'Unit cost summary'!$A$5:$A$14,0)),INDEX('HDD unit costs'!$J$31:$J$35,MATCH('Interface_PR24 (real)'!$A9,'HDD unit costs'!$A$31:$A$35,0)))</f>
        <v>296.86</v>
      </c>
      <c r="O9" s="66"/>
      <c r="P9" s="66"/>
      <c r="Q9" s="66"/>
      <c r="R9" s="66"/>
      <c r="S9" s="66"/>
      <c r="T9" s="66"/>
    </row>
    <row r="10" spans="1:20">
      <c r="A10" s="7" t="str">
        <f t="shared" si="0"/>
        <v>HDD26</v>
      </c>
      <c r="B10" s="7" t="s">
        <v>233</v>
      </c>
      <c r="C10" s="7" t="s">
        <v>25</v>
      </c>
      <c r="D10" s="127">
        <f>_xlfn.IFNA(SUM('PR24 BP_APR'!D16:I16,'PR24 BP_APR'!K16:N16,('PR24 BP_APR'!O16+'PR24 BP_APR'!Q16-'PR24 BP_APR'!P16-'PR24 BP_APR'!R16)), "")</f>
        <v>0.44400000000000006</v>
      </c>
      <c r="E10" s="127">
        <f>_xlfn.IFNA(SUM('PR24 BP_APR'!E16:F16), "")</f>
        <v>0.1</v>
      </c>
      <c r="F10" s="127">
        <f>_xlfn.IFNA(SUM('PR24 BP_APR'!D13,'PR24 BP_APR'!G13:I13,'PR24 BP_APR'!K13:N13,('PR24 BP_APR'!O13+'PR24 BP_APR'!Q13-'PR24 BP_APR'!P13-'PR24 BP_APR'!R13)), "")</f>
        <v>0.38692511547300495</v>
      </c>
      <c r="G10" s="130">
        <f>IF($B10="WSH",INDEX('Unit cost summary'!$E$5:$E$14,MATCH('Interface_PR24 (real)'!$A10,'Unit cost summary'!$A$5:$A$14,0))/1000,INDEX('HDD unit costs'!$E$31:$E$35,MATCH('Interface_PR24 (real)'!$A10,'HDD unit costs'!$A$31:$A$35,0))/1000)</f>
        <v>7.5199629629629623</v>
      </c>
      <c r="H10" s="130">
        <f>IF($B10="WSH",INDEX('Unit cost summary'!$F$5:$F$14,MATCH('Interface_PR24 (real)'!$A10,'Unit cost summary'!$A$5:$A$14,0))/1000,INDEX('HDD unit costs'!$F$31:$F$35,MATCH('Interface_PR24 (real)'!$A10,'HDD unit costs'!$A$31:$A$35,0))/1000)</f>
        <v>1.46</v>
      </c>
      <c r="I10" s="130">
        <f>IF($B10="WSH",INDEX('Unit cost summary'!$G$5:$G$14,MATCH('Interface_PR24 (real)'!$A10,'Unit cost summary'!$A$5:$A$14,0))/1000,INDEX('HDD unit costs'!$G$31:$G$35,MATCH('Interface_PR24 (real)'!$A10,'HDD unit costs'!$A$31:$A$35,0))/1000)</f>
        <v>1.2037037037037041E-2</v>
      </c>
      <c r="J10" s="130">
        <f>IF($B10="WSH",INDEX('Unit cost summary'!$H$5:$H$14,MATCH('Interface_PR24 (real)'!$A10,'Unit cost summary'!$A$5:$A$14,0)),INDEX('HDD unit costs'!$H$31:$H$35,MATCH('Interface_PR24 (real)'!$A10,'HDD unit costs'!$A$31:$A$35,0)))</f>
        <v>46.921348115386699</v>
      </c>
      <c r="K10" s="130">
        <f>IF($B10="WSH",INDEX('Unit cost summary'!$I$5:$I$14,MATCH('Interface_PR24 (real)'!$A10,'Unit cost summary'!$A$5:$A$14,0)),INDEX('HDD unit costs'!$I$31:$I$35,MATCH('Interface_PR24 (real)'!$A10,'HDD unit costs'!$A$31:$A$35,0)))</f>
        <v>55.89534246575343</v>
      </c>
      <c r="L10" s="130">
        <f>IF($B10="WSH",INDEX('Unit cost summary'!$J$5:$J$14,MATCH('Interface_PR24 (real)'!$A10,'Unit cost summary'!$A$5:$A$14,0)),INDEX('HDD unit costs'!$J$31:$J$35,MATCH('Interface_PR24 (real)'!$A10,'HDD unit costs'!$A$31:$A$35,0)))</f>
        <v>793.05230769230752</v>
      </c>
      <c r="O10" s="66"/>
      <c r="P10" s="66"/>
      <c r="Q10" s="66"/>
      <c r="R10" s="66"/>
      <c r="S10" s="66"/>
      <c r="T10" s="66"/>
    </row>
    <row r="11" spans="1:20">
      <c r="A11" s="7" t="str">
        <f t="shared" si="0"/>
        <v>HDD27</v>
      </c>
      <c r="B11" s="7" t="s">
        <v>233</v>
      </c>
      <c r="C11" s="7" t="s">
        <v>26</v>
      </c>
      <c r="D11" s="127">
        <f>_xlfn.IFNA(SUM('PR24 BP_APR'!D17:I17,'PR24 BP_APR'!K17:N17,('PR24 BP_APR'!O17+'PR24 BP_APR'!Q17-'PR24 BP_APR'!P17-'PR24 BP_APR'!R17)), "")</f>
        <v>0.44100000000000006</v>
      </c>
      <c r="E11" s="127">
        <f>_xlfn.IFNA(SUM('PR24 BP_APR'!E17:F17), "")</f>
        <v>0.1</v>
      </c>
      <c r="F11" s="127">
        <f>_xlfn.IFNA(SUM('PR24 BP_APR'!D14,'PR24 BP_APR'!G14:I14,'PR24 BP_APR'!K14:N14,('PR24 BP_APR'!O14+'PR24 BP_APR'!Q14-'PR24 BP_APR'!P14-'PR24 BP_APR'!R14)), "")</f>
        <v>0.32900000000000001</v>
      </c>
      <c r="G11" s="130">
        <f>IF($B11="WSH",INDEX('Unit cost summary'!$E$5:$E$14,MATCH('Interface_PR24 (real)'!$A11,'Unit cost summary'!$A$5:$A$14,0))/1000,INDEX('HDD unit costs'!$E$31:$E$35,MATCH('Interface_PR24 (real)'!$A11,'HDD unit costs'!$A$31:$A$35,0))/1000)</f>
        <v>7.6379629629629626</v>
      </c>
      <c r="H11" s="130">
        <f>IF($B11="WSH",INDEX('Unit cost summary'!$F$5:$F$14,MATCH('Interface_PR24 (real)'!$A11,'Unit cost summary'!$A$5:$A$14,0))/1000,INDEX('HDD unit costs'!$F$31:$F$35,MATCH('Interface_PR24 (real)'!$A11,'HDD unit costs'!$A$31:$A$35,0))/1000)</f>
        <v>1.478</v>
      </c>
      <c r="I11" s="130">
        <f>IF($B11="WSH",INDEX('Unit cost summary'!$G$5:$G$14,MATCH('Interface_PR24 (real)'!$A11,'Unit cost summary'!$A$5:$A$14,0))/1000,INDEX('HDD unit costs'!$G$31:$G$35,MATCH('Interface_PR24 (real)'!$A11,'HDD unit costs'!$A$31:$A$35,0))/1000)</f>
        <v>1.2037037037037041E-2</v>
      </c>
      <c r="J11" s="130">
        <f>IF($B11="WSH",INDEX('Unit cost summary'!$H$5:$H$14,MATCH('Interface_PR24 (real)'!$A11,'Unit cost summary'!$A$5:$A$14,0)),INDEX('HDD unit costs'!$H$31:$H$35,MATCH('Interface_PR24 (real)'!$A11,'HDD unit costs'!$A$31:$A$35,0)))</f>
        <v>46.103719238695604</v>
      </c>
      <c r="K11" s="130">
        <f>IF($B11="WSH",INDEX('Unit cost summary'!$I$5:$I$14,MATCH('Interface_PR24 (real)'!$A11,'Unit cost summary'!$A$5:$A$14,0)),INDEX('HDD unit costs'!$I$31:$I$35,MATCH('Interface_PR24 (real)'!$A11,'HDD unit costs'!$A$31:$A$35,0)))</f>
        <v>52.872259810554809</v>
      </c>
      <c r="L11" s="130">
        <f>IF($B11="WSH",INDEX('Unit cost summary'!$J$5:$J$14,MATCH('Interface_PR24 (real)'!$A11,'Unit cost summary'!$A$5:$A$14,0)),INDEX('HDD unit costs'!$J$31:$J$35,MATCH('Interface_PR24 (real)'!$A11,'HDD unit costs'!$A$31:$A$35,0)))</f>
        <v>886.61353846153827</v>
      </c>
      <c r="O11" s="66"/>
      <c r="P11" s="66"/>
      <c r="Q11" s="66"/>
      <c r="R11" s="66"/>
      <c r="S11" s="66"/>
      <c r="T11" s="66"/>
    </row>
    <row r="12" spans="1:20">
      <c r="A12" s="7" t="str">
        <f t="shared" si="0"/>
        <v>HDD28</v>
      </c>
      <c r="B12" s="7" t="s">
        <v>233</v>
      </c>
      <c r="C12" s="7" t="s">
        <v>27</v>
      </c>
      <c r="D12" s="127">
        <f>_xlfn.IFNA(SUM('PR24 BP_APR'!D18:I18,'PR24 BP_APR'!K18:N18,('PR24 BP_APR'!O18+'PR24 BP_APR'!Q18-'PR24 BP_APR'!P18-'PR24 BP_APR'!R18)), "")</f>
        <v>0.44100000000000006</v>
      </c>
      <c r="E12" s="127">
        <f>_xlfn.IFNA(SUM('PR24 BP_APR'!E18:F18), "")</f>
        <v>0.1</v>
      </c>
      <c r="F12" s="127">
        <f>_xlfn.IFNA(SUM('PR24 BP_APR'!D15,'PR24 BP_APR'!G15:I15,'PR24 BP_APR'!K15:N15,('PR24 BP_APR'!O15+'PR24 BP_APR'!Q15-'PR24 BP_APR'!P15-'PR24 BP_APR'!R15)), "")</f>
        <v>0.28624930368348084</v>
      </c>
      <c r="G12" s="130">
        <f>IF($B12="WSH",INDEX('Unit cost summary'!$E$5:$E$14,MATCH('Interface_PR24 (real)'!$A12,'Unit cost summary'!$A$5:$A$14,0))/1000,INDEX('HDD unit costs'!$E$31:$E$35,MATCH('Interface_PR24 (real)'!$A12,'HDD unit costs'!$A$31:$A$35,0))/1000)</f>
        <v>7.7489629629629642</v>
      </c>
      <c r="H12" s="130">
        <f>IF($B12="WSH",INDEX('Unit cost summary'!$F$5:$F$14,MATCH('Interface_PR24 (real)'!$A12,'Unit cost summary'!$A$5:$A$14,0))/1000,INDEX('HDD unit costs'!$F$31:$F$35,MATCH('Interface_PR24 (real)'!$A12,'HDD unit costs'!$A$31:$A$35,0))/1000)</f>
        <v>1.4950000000000001</v>
      </c>
      <c r="I12" s="130">
        <f>IF($B12="WSH",INDEX('Unit cost summary'!$G$5:$G$14,MATCH('Interface_PR24 (real)'!$A12,'Unit cost summary'!$A$5:$A$14,0))/1000,INDEX('HDD unit costs'!$G$31:$G$35,MATCH('Interface_PR24 (real)'!$A12,'HDD unit costs'!$A$31:$A$35,0))/1000)</f>
        <v>1.2037037037037041E-2</v>
      </c>
      <c r="J12" s="130">
        <f>IF($B12="WSH",INDEX('Unit cost summary'!$H$5:$H$14,MATCH('Interface_PR24 (real)'!$A12,'Unit cost summary'!$A$5:$A$14,0)),INDEX('HDD unit costs'!$H$31:$H$35,MATCH('Interface_PR24 (real)'!$A12,'HDD unit costs'!$A$31:$A$35,0)))</f>
        <v>45.460379883568649</v>
      </c>
      <c r="K12" s="130">
        <f>IF($B12="WSH",INDEX('Unit cost summary'!$I$5:$I$14,MATCH('Interface_PR24 (real)'!$A12,'Unit cost summary'!$A$5:$A$14,0)),INDEX('HDD unit costs'!$I$31:$I$35,MATCH('Interface_PR24 (real)'!$A12,'HDD unit costs'!$A$31:$A$35,0)))</f>
        <v>52.271036789297668</v>
      </c>
      <c r="L12" s="130">
        <f>IF($B12="WSH",INDEX('Unit cost summary'!$J$5:$J$14,MATCH('Interface_PR24 (real)'!$A12,'Unit cost summary'!$A$5:$A$14,0)),INDEX('HDD unit costs'!$J$31:$J$35,MATCH('Interface_PR24 (real)'!$A12,'HDD unit costs'!$A$31:$A$35,0)))</f>
        <v>879.28615384615375</v>
      </c>
      <c r="O12" s="66"/>
      <c r="P12" s="66"/>
      <c r="Q12" s="66"/>
      <c r="R12" s="66"/>
      <c r="S12" s="66"/>
      <c r="T12" s="66"/>
    </row>
    <row r="13" spans="1:20">
      <c r="A13" s="7" t="str">
        <f t="shared" si="0"/>
        <v>HDD29</v>
      </c>
      <c r="B13" s="7" t="s">
        <v>233</v>
      </c>
      <c r="C13" s="7" t="s">
        <v>28</v>
      </c>
      <c r="D13" s="127">
        <f>_xlfn.IFNA(SUM('PR24 BP_APR'!D19:I19,'PR24 BP_APR'!K19:N19,('PR24 BP_APR'!O19+'PR24 BP_APR'!Q19-'PR24 BP_APR'!P19-'PR24 BP_APR'!R19)), "")</f>
        <v>0.41000000000000003</v>
      </c>
      <c r="E13" s="127">
        <f>_xlfn.IFNA(SUM('PR24 BP_APR'!E19:F19), "")</f>
        <v>0.1</v>
      </c>
      <c r="F13" s="127">
        <f>_xlfn.IFNA(SUM('PR24 BP_APR'!D16,'PR24 BP_APR'!G16:I16,'PR24 BP_APR'!K16:N16,('PR24 BP_APR'!O16+'PR24 BP_APR'!Q16-'PR24 BP_APR'!P16-'PR24 BP_APR'!R16)), "")</f>
        <v>0.34400000000000008</v>
      </c>
      <c r="G13" s="130">
        <f>IF($B13="WSH",INDEX('Unit cost summary'!$E$5:$E$14,MATCH('Interface_PR24 (real)'!$A13,'Unit cost summary'!$A$5:$A$14,0))/1000,INDEX('HDD unit costs'!$E$31:$E$35,MATCH('Interface_PR24 (real)'!$A13,'HDD unit costs'!$A$31:$A$35,0))/1000)</f>
        <v>7.8609629629629652</v>
      </c>
      <c r="H13" s="130">
        <f>IF($B13="WSH",INDEX('Unit cost summary'!$F$5:$F$14,MATCH('Interface_PR24 (real)'!$A13,'Unit cost summary'!$A$5:$A$14,0))/1000,INDEX('HDD unit costs'!$F$31:$F$35,MATCH('Interface_PR24 (real)'!$A13,'HDD unit costs'!$A$31:$A$35,0))/1000)</f>
        <v>1.512</v>
      </c>
      <c r="I13" s="130">
        <f>IF($B13="WSH",INDEX('Unit cost summary'!$G$5:$G$14,MATCH('Interface_PR24 (real)'!$A13,'Unit cost summary'!$A$5:$A$14,0))/1000,INDEX('HDD unit costs'!$G$31:$G$35,MATCH('Interface_PR24 (real)'!$A13,'HDD unit costs'!$A$31:$A$35,0))/1000)</f>
        <v>1.2037037037037041E-2</v>
      </c>
      <c r="J13" s="130">
        <f>IF($B13="WSH",INDEX('Unit cost summary'!$H$5:$H$14,MATCH('Interface_PR24 (real)'!$A13,'Unit cost summary'!$A$5:$A$14,0)),INDEX('HDD unit costs'!$H$31:$H$35,MATCH('Interface_PR24 (real)'!$A13,'HDD unit costs'!$A$31:$A$35,0)))</f>
        <v>41.584345523590542</v>
      </c>
      <c r="K13" s="130">
        <f>IF($B13="WSH",INDEX('Unit cost summary'!$I$5:$I$14,MATCH('Interface_PR24 (real)'!$A13,'Unit cost summary'!$A$5:$A$14,0)),INDEX('HDD unit costs'!$I$31:$I$35,MATCH('Interface_PR24 (real)'!$A13,'HDD unit costs'!$A$31:$A$35,0)))</f>
        <v>48.945105820105823</v>
      </c>
      <c r="L13" s="130">
        <f>IF($B13="WSH",INDEX('Unit cost summary'!$J$5:$J$14,MATCH('Interface_PR24 (real)'!$A13,'Unit cost summary'!$A$5:$A$14,0)),INDEX('HDD unit costs'!$J$31:$J$35,MATCH('Interface_PR24 (real)'!$A13,'HDD unit costs'!$A$31:$A$35,0)))</f>
        <v>752.76</v>
      </c>
      <c r="O13" s="66"/>
      <c r="P13" s="66"/>
      <c r="Q13" s="66"/>
      <c r="R13" s="66"/>
      <c r="S13" s="66"/>
      <c r="T13" s="66"/>
    </row>
    <row r="14" spans="1:20">
      <c r="A14" s="7" t="str">
        <f t="shared" si="0"/>
        <v>HDD30</v>
      </c>
      <c r="B14" s="7" t="s">
        <v>233</v>
      </c>
      <c r="C14" s="7" t="s">
        <v>29</v>
      </c>
      <c r="D14" s="127">
        <f>_xlfn.IFNA(SUM('PR24 BP_APR'!D20:I20,'PR24 BP_APR'!K20:N20,('PR24 BP_APR'!O20+'PR24 BP_APR'!Q20-'PR24 BP_APR'!P20-'PR24 BP_APR'!R20)), "")</f>
        <v>0.39700000000000002</v>
      </c>
      <c r="E14" s="127">
        <f>_xlfn.IFNA(SUM('PR24 BP_APR'!E20:F20), "")</f>
        <v>0.1</v>
      </c>
      <c r="F14" s="127">
        <f>_xlfn.IFNA(SUM('PR24 BP_APR'!D17,'PR24 BP_APR'!G17:I17,'PR24 BP_APR'!K17:N17,('PR24 BP_APR'!O17+'PR24 BP_APR'!Q17-'PR24 BP_APR'!P17-'PR24 BP_APR'!R17)), "")</f>
        <v>0.34100000000000008</v>
      </c>
      <c r="G14" s="130">
        <f>IF($B14="WSH",INDEX('Unit cost summary'!$E$5:$E$14,MATCH('Interface_PR24 (real)'!$A14,'Unit cost summary'!$A$5:$A$14,0))/1000,INDEX('HDD unit costs'!$E$31:$E$35,MATCH('Interface_PR24 (real)'!$A14,'HDD unit costs'!$A$31:$A$35,0))/1000)</f>
        <v>7.9729629629629644</v>
      </c>
      <c r="H14" s="130">
        <f>IF($B14="WSH",INDEX('Unit cost summary'!$F$5:$F$14,MATCH('Interface_PR24 (real)'!$A14,'Unit cost summary'!$A$5:$A$14,0))/1000,INDEX('HDD unit costs'!$F$31:$F$35,MATCH('Interface_PR24 (real)'!$A14,'HDD unit costs'!$A$31:$A$35,0))/1000)</f>
        <v>1.53</v>
      </c>
      <c r="I14" s="130">
        <f>IF($B14="WSH",INDEX('Unit cost summary'!$G$5:$G$14,MATCH('Interface_PR24 (real)'!$A14,'Unit cost summary'!$A$5:$A$14,0))/1000,INDEX('HDD unit costs'!$G$31:$G$35,MATCH('Interface_PR24 (real)'!$A14,'HDD unit costs'!$A$31:$A$35,0))/1000)</f>
        <v>1.2037037037037041E-2</v>
      </c>
      <c r="J14" s="130">
        <f>IF($B14="WSH",INDEX('Unit cost summary'!$H$5:$H$14,MATCH('Interface_PR24 (real)'!$A14,'Unit cost summary'!$A$5:$A$14,0)),INDEX('HDD unit costs'!$H$31:$H$35,MATCH('Interface_PR24 (real)'!$A14,'HDD unit costs'!$A$31:$A$35,0)))</f>
        <v>39.864502252984622</v>
      </c>
      <c r="K14" s="130">
        <f>IF($B14="WSH",INDEX('Unit cost summary'!$I$5:$I$14,MATCH('Interface_PR24 (real)'!$A14,'Unit cost summary'!$A$5:$A$14,0)),INDEX('HDD unit costs'!$I$31:$I$35,MATCH('Interface_PR24 (real)'!$A14,'HDD unit costs'!$A$31:$A$35,0)))</f>
        <v>45.61607843137255</v>
      </c>
      <c r="L14" s="130">
        <f>IF($B14="WSH",INDEX('Unit cost summary'!$J$5:$J$14,MATCH('Interface_PR24 (real)'!$A14,'Unit cost summary'!$A$5:$A$14,0)),INDEX('HDD unit costs'!$J$31:$J$35,MATCH('Interface_PR24 (real)'!$A14,'HDD unit costs'!$A$31:$A$35,0)))</f>
        <v>781.66246153846134</v>
      </c>
      <c r="O14" s="66"/>
      <c r="P14" s="66"/>
      <c r="Q14" s="66"/>
      <c r="R14" s="66"/>
      <c r="S14" s="66"/>
      <c r="T14" s="66"/>
    </row>
    <row r="15" spans="1:20">
      <c r="O15" s="66"/>
      <c r="P15" s="66"/>
      <c r="Q15" s="66"/>
      <c r="R15" s="66"/>
      <c r="S15" s="66"/>
      <c r="T15" s="66"/>
    </row>
    <row r="16" spans="1:20">
      <c r="O16" s="66"/>
      <c r="P16" s="66"/>
      <c r="Q16" s="66"/>
      <c r="R16" s="66"/>
      <c r="S16" s="66"/>
      <c r="T16" s="66"/>
    </row>
    <row r="17" spans="15:20">
      <c r="O17" s="66"/>
      <c r="P17" s="66"/>
      <c r="Q17" s="66"/>
      <c r="R17" s="66"/>
      <c r="S17" s="66"/>
      <c r="T17" s="66"/>
    </row>
    <row r="18" spans="15:20">
      <c r="O18" s="66"/>
      <c r="P18" s="66"/>
      <c r="Q18" s="66"/>
      <c r="R18" s="66"/>
      <c r="S18" s="66"/>
      <c r="T18" s="66"/>
    </row>
    <row r="19" spans="15:20">
      <c r="O19" s="66"/>
      <c r="P19" s="66"/>
      <c r="Q19" s="66"/>
      <c r="R19" s="66"/>
      <c r="S19" s="66"/>
      <c r="T19" s="66"/>
    </row>
    <row r="20" spans="15:20">
      <c r="O20" s="66"/>
      <c r="P20" s="66"/>
      <c r="Q20" s="66"/>
      <c r="R20" s="66"/>
      <c r="S20" s="66"/>
      <c r="T20" s="66"/>
    </row>
    <row r="21" spans="15:20">
      <c r="O21" s="66"/>
      <c r="P21" s="66"/>
      <c r="Q21" s="66"/>
      <c r="R21" s="66"/>
      <c r="S21" s="66"/>
      <c r="T21" s="66"/>
    </row>
  </sheetData>
  <mergeCells count="2">
    <mergeCell ref="G1:L1"/>
    <mergeCell ref="D1:F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2B3A-BE90-4852-9999-B05C3C2BEB99}">
  <sheetPr>
    <tabColor rgb="FF98C561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B308-373C-49B7-BAC6-102C39D75F17}">
  <sheetPr>
    <tabColor rgb="FF98C561"/>
  </sheetPr>
  <dimension ref="A1:X22"/>
  <sheetViews>
    <sheetView zoomScale="80" zoomScaleNormal="80" workbookViewId="0"/>
  </sheetViews>
  <sheetFormatPr defaultRowHeight="13.15"/>
  <cols>
    <col min="1" max="16384" width="9" style="6"/>
  </cols>
  <sheetData>
    <row r="1" spans="1:24" ht="21">
      <c r="A1" s="11" t="s">
        <v>304</v>
      </c>
    </row>
    <row r="3" spans="1:24">
      <c r="B3" s="12" t="s">
        <v>281</v>
      </c>
    </row>
    <row r="4" spans="1:24">
      <c r="B4" s="12" t="s">
        <v>282</v>
      </c>
      <c r="J4" s="12" t="s">
        <v>283</v>
      </c>
      <c r="R4" s="12" t="s">
        <v>284</v>
      </c>
    </row>
    <row r="6" spans="1:24">
      <c r="B6" s="7" t="s">
        <v>243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29</v>
      </c>
      <c r="H6" s="13" t="s">
        <v>285</v>
      </c>
      <c r="J6" s="7" t="s">
        <v>243</v>
      </c>
      <c r="K6" s="7" t="s">
        <v>25</v>
      </c>
      <c r="L6" s="7" t="s">
        <v>26</v>
      </c>
      <c r="M6" s="7" t="s">
        <v>27</v>
      </c>
      <c r="N6" s="7" t="s">
        <v>28</v>
      </c>
      <c r="O6" s="7" t="s">
        <v>29</v>
      </c>
      <c r="P6" s="13" t="s">
        <v>285</v>
      </c>
      <c r="R6" s="7" t="s">
        <v>243</v>
      </c>
      <c r="S6" s="7" t="s">
        <v>25</v>
      </c>
      <c r="T6" s="7" t="s">
        <v>26</v>
      </c>
      <c r="U6" s="7" t="s">
        <v>27</v>
      </c>
      <c r="V6" s="7" t="s">
        <v>28</v>
      </c>
      <c r="W6" s="7" t="s">
        <v>29</v>
      </c>
      <c r="X6" s="13" t="s">
        <v>285</v>
      </c>
    </row>
    <row r="7" spans="1:24">
      <c r="B7" s="7" t="s">
        <v>233</v>
      </c>
      <c r="C7" s="136">
        <f>INDEX('Interface_PR24 (real)'!$D$5:$D$14, MATCH(Allowances!$B7&amp;RIGHT(Allowances!C$6,2), 'Interface_PR24 (real)'!$A$5:$A$14, 0))</f>
        <v>0.44400000000000006</v>
      </c>
      <c r="D7" s="136">
        <f>INDEX('Interface_PR24 (real)'!$D$5:$D$14, MATCH(Allowances!$B7&amp;RIGHT(Allowances!D$6,2), 'Interface_PR24 (real)'!$A$5:$A$14, 0))</f>
        <v>0.44100000000000006</v>
      </c>
      <c r="E7" s="136">
        <f>INDEX('Interface_PR24 (real)'!$D$5:$D$14, MATCH(Allowances!$B7&amp;RIGHT(Allowances!E$6,2), 'Interface_PR24 (real)'!$A$5:$A$14, 0))</f>
        <v>0.44100000000000006</v>
      </c>
      <c r="F7" s="136">
        <f>INDEX('Interface_PR24 (real)'!$D$5:$D$14, MATCH(Allowances!$B7&amp;RIGHT(Allowances!F$6,2), 'Interface_PR24 (real)'!$A$5:$A$14, 0))</f>
        <v>0.41000000000000003</v>
      </c>
      <c r="G7" s="136">
        <f>INDEX('Interface_PR24 (real)'!$D$5:$D$14, MATCH(Allowances!$B7&amp;RIGHT(Allowances!G$6,2), 'Interface_PR24 (real)'!$A$5:$A$14, 0))</f>
        <v>0.39700000000000002</v>
      </c>
      <c r="H7" s="14">
        <f>SUM(C7:G7)</f>
        <v>2.133</v>
      </c>
      <c r="J7" s="7" t="s">
        <v>233</v>
      </c>
      <c r="K7" s="136">
        <f>C7+(C7*INDEX(Control!$F$28:$F$33,MATCH(Allowances!K$6,Control!$B$28:$B$33,0)))</f>
        <v>0.43699315547563433</v>
      </c>
      <c r="L7" s="136">
        <f>D7+(D7*INDEX(Control!$F$28:$F$33,MATCH(Allowances!L$6,Control!$B$28:$B$33,0)))</f>
        <v>0.43060204343304398</v>
      </c>
      <c r="M7" s="136">
        <f>E7+(E7*INDEX(Control!$F$28:$F$33,MATCH(Allowances!M$6,Control!$B$28:$B$33,0)))</f>
        <v>0.42719082718658885</v>
      </c>
      <c r="N7" s="136">
        <f>F7+(F7*INDEX(Control!$F$28:$F$33,MATCH(Allowances!N$6,Control!$B$28:$B$33,0)))</f>
        <v>0.39401523841579034</v>
      </c>
      <c r="O7" s="136">
        <f>G7+(G7*INDEX(Control!$F$28:$F$33,MATCH(Allowances!O$6,Control!$B$28:$B$33,0)))</f>
        <v>0.37849966610650437</v>
      </c>
      <c r="P7" s="14">
        <f>SUM(K7:O7)</f>
        <v>2.0673009306175616</v>
      </c>
      <c r="R7" s="7" t="s">
        <v>233</v>
      </c>
      <c r="S7" s="9">
        <f>K7/INDEX(CPIH!$E$5:$E$12, MATCH(Allowances!S$6, CPIH!$A$5:$A$12, 0))</f>
        <v>0.48616597793362432</v>
      </c>
      <c r="T7" s="9">
        <f>L7/INDEX(CPIH!$E$5:$E$12, MATCH(Allowances!T$6, CPIH!$A$5:$A$12, 0))</f>
        <v>0.48963606670189003</v>
      </c>
      <c r="U7" s="9">
        <f>M7/INDEX(CPIH!$E$5:$E$12, MATCH(Allowances!U$6, CPIH!$A$5:$A$12, 0))</f>
        <v>0.49715362449248085</v>
      </c>
      <c r="V7" s="9">
        <f>N7/INDEX(CPIH!$E$5:$E$12, MATCH(Allowances!V$6, CPIH!$A$5:$A$12, 0))</f>
        <v>0.46914672452852052</v>
      </c>
      <c r="W7" s="9">
        <f>O7/INDEX(CPIH!$E$5:$E$12, MATCH(Allowances!W$6, CPIH!$A$5:$A$12, 0))</f>
        <v>0.46002165483444857</v>
      </c>
      <c r="X7" s="9">
        <f>SUM(S7:W7)</f>
        <v>2.4021240484909643</v>
      </c>
    </row>
    <row r="8" spans="1:24">
      <c r="B8" s="7" t="s">
        <v>13</v>
      </c>
      <c r="C8" s="9">
        <f>INDEX('Interface_PR24 (real)'!$D$5:$D$14, MATCH(Allowances!$B8&amp;RIGHT(Allowances!C$6,2), 'Interface_PR24 (real)'!$A$5:$A$14, 0))</f>
        <v>6.077</v>
      </c>
      <c r="D8" s="9">
        <f>INDEX('Interface_PR24 (real)'!$D$5:$D$14, MATCH(Allowances!$B8&amp;RIGHT(Allowances!D$6,2), 'Interface_PR24 (real)'!$A$5:$A$14, 0))</f>
        <v>5.7839999999999998</v>
      </c>
      <c r="E8" s="9">
        <f>INDEX('Interface_PR24 (real)'!$D$5:$D$14, MATCH(Allowances!$B8&amp;RIGHT(Allowances!E$6,2), 'Interface_PR24 (real)'!$A$5:$A$14, 0))</f>
        <v>5.665</v>
      </c>
      <c r="F8" s="9">
        <f>INDEX('Interface_PR24 (real)'!$D$5:$D$14, MATCH(Allowances!$B8&amp;RIGHT(Allowances!F$6,2), 'Interface_PR24 (real)'!$A$5:$A$14, 0))</f>
        <v>5.5489999999999995</v>
      </c>
      <c r="G8" s="9">
        <f>INDEX('Interface_PR24 (real)'!$D$5:$D$14, MATCH(Allowances!$B8&amp;RIGHT(Allowances!G$6,2), 'Interface_PR24 (real)'!$A$5:$A$14, 0))</f>
        <v>5.5089999999999995</v>
      </c>
      <c r="H8" s="14">
        <f>SUM(C8:G8)</f>
        <v>28.584</v>
      </c>
      <c r="J8" s="7" t="s">
        <v>13</v>
      </c>
      <c r="K8" s="9">
        <f>C8+(C8*INDEX(Control!$F$28:$F$33,MATCH(Allowances!K$6,Control!$B$28:$B$33,0)))</f>
        <v>5.9810977608680842</v>
      </c>
      <c r="L8" s="9">
        <f>D8+(D8*INDEX(Control!$F$28:$F$33,MATCH(Allowances!L$6,Control!$B$28:$B$33,0)))</f>
        <v>5.6476240798565218</v>
      </c>
      <c r="M8" s="9">
        <f>E8+(E8*INDEX(Control!$F$28:$F$33,MATCH(Allowances!M$6,Control!$B$28:$B$33,0)))</f>
        <v>5.4876100589841847</v>
      </c>
      <c r="N8" s="9">
        <f>F8+(F8*INDEX(Control!$F$28:$F$33,MATCH(Allowances!N$6,Control!$B$28:$B$33,0)))</f>
        <v>5.332659897485903</v>
      </c>
      <c r="O8" s="9">
        <f>G8+(G8*INDEX(Control!$F$28:$F$33,MATCH(Allowances!O$6,Control!$B$28:$B$33,0)))</f>
        <v>5.2522787420169577</v>
      </c>
      <c r="P8" s="14">
        <f>SUM(K8:O8)</f>
        <v>27.701270539211652</v>
      </c>
      <c r="R8" s="7" t="s">
        <v>13</v>
      </c>
      <c r="S8" s="9">
        <f>K8/INDEX(CPIH!$E$5:$E$12, MATCH(Allowances!S$6, CPIH!$A$5:$A$12, 0))</f>
        <v>6.6541230808617895</v>
      </c>
      <c r="T8" s="9">
        <f>L8/INDEX(CPIH!$E$5:$E$12, MATCH(Allowances!T$6, CPIH!$A$5:$A$12, 0))</f>
        <v>6.4218934462669655</v>
      </c>
      <c r="U8" s="9">
        <f>M8/INDEX(CPIH!$E$5:$E$12, MATCH(Allowances!U$6, CPIH!$A$5:$A$12, 0))</f>
        <v>6.3863385096369694</v>
      </c>
      <c r="V8" s="9">
        <f>N8/INDEX(CPIH!$E$5:$E$12, MATCH(Allowances!V$6, CPIH!$A$5:$A$12, 0))</f>
        <v>6.3495004253872187</v>
      </c>
      <c r="W8" s="9">
        <f>O8/INDEX(CPIH!$E$5:$E$12, MATCH(Allowances!W$6, CPIH!$A$5:$A$12, 0))</f>
        <v>6.3835246762795377</v>
      </c>
      <c r="X8" s="9">
        <f>SUM(S8:W8)</f>
        <v>32.195380138432476</v>
      </c>
    </row>
    <row r="10" spans="1:24">
      <c r="K10" s="15"/>
      <c r="L10" s="15"/>
      <c r="M10" s="15"/>
      <c r="N10" s="15"/>
      <c r="O10" s="15"/>
      <c r="P10" s="16"/>
    </row>
    <row r="11" spans="1:24">
      <c r="K11" s="15"/>
      <c r="L11" s="15"/>
      <c r="M11" s="15"/>
      <c r="N11" s="15"/>
      <c r="O11" s="15"/>
      <c r="P11" s="16"/>
    </row>
    <row r="12" spans="1:24">
      <c r="B12" s="12" t="s">
        <v>286</v>
      </c>
      <c r="J12" s="12"/>
    </row>
    <row r="13" spans="1:24">
      <c r="B13" s="12" t="s">
        <v>282</v>
      </c>
      <c r="J13" s="12" t="s">
        <v>283</v>
      </c>
      <c r="R13" s="12" t="s">
        <v>284</v>
      </c>
    </row>
    <row r="15" spans="1:24">
      <c r="C15" s="7" t="s">
        <v>243</v>
      </c>
      <c r="D15" s="7" t="s">
        <v>25</v>
      </c>
      <c r="E15" s="7" t="s">
        <v>26</v>
      </c>
      <c r="F15" s="7" t="s">
        <v>27</v>
      </c>
      <c r="G15" s="7" t="s">
        <v>28</v>
      </c>
      <c r="H15" s="7" t="s">
        <v>29</v>
      </c>
      <c r="K15" s="7" t="s">
        <v>243</v>
      </c>
      <c r="L15" s="7" t="s">
        <v>25</v>
      </c>
      <c r="M15" s="7" t="s">
        <v>26</v>
      </c>
      <c r="N15" s="7" t="s">
        <v>27</v>
      </c>
      <c r="O15" s="7" t="s">
        <v>28</v>
      </c>
      <c r="P15" s="7" t="s">
        <v>29</v>
      </c>
      <c r="S15" s="7" t="s">
        <v>243</v>
      </c>
      <c r="T15" s="7" t="s">
        <v>25</v>
      </c>
      <c r="U15" s="7" t="s">
        <v>26</v>
      </c>
      <c r="V15" s="7" t="s">
        <v>27</v>
      </c>
      <c r="W15" s="7" t="s">
        <v>28</v>
      </c>
      <c r="X15" s="7" t="s">
        <v>29</v>
      </c>
    </row>
    <row r="16" spans="1:24">
      <c r="B16" s="148" t="s">
        <v>233</v>
      </c>
      <c r="C16" s="7" t="s">
        <v>287</v>
      </c>
      <c r="D16" s="9">
        <f>INDEX('Interface_PR24 (real)'!$J$5:$J$14, MATCH("HDD"&amp;RIGHT(Allowances!D$15, 2), 'Interface_PR24 (real)'!$A$5:$A$14, 0))</f>
        <v>46.921348115386699</v>
      </c>
      <c r="E16" s="9">
        <f>INDEX('Interface_PR24 (real)'!$J$5:$J$14, MATCH("HDD"&amp;RIGHT(Allowances!E$15, 2), 'Interface_PR24 (real)'!$A$5:$A$14, 0))</f>
        <v>46.103719238695604</v>
      </c>
      <c r="F16" s="9">
        <f>INDEX('Interface_PR24 (real)'!$J$5:$J$14, MATCH("HDD"&amp;RIGHT(Allowances!F$15, 2), 'Interface_PR24 (real)'!$A$5:$A$14, 0))</f>
        <v>45.460379883568649</v>
      </c>
      <c r="G16" s="9">
        <f>INDEX('Interface_PR24 (real)'!$J$5:$J$14, MATCH("HDD"&amp;RIGHT(Allowances!G$15, 2), 'Interface_PR24 (real)'!$A$5:$A$14, 0))</f>
        <v>41.584345523590542</v>
      </c>
      <c r="H16" s="9">
        <f>INDEX('Interface_PR24 (real)'!$J$5:$J$14, MATCH("HDD"&amp;RIGHT(Allowances!H$15, 2), 'Interface_PR24 (real)'!$A$5:$A$14, 0))</f>
        <v>39.864502252984622</v>
      </c>
      <c r="J16" s="148" t="s">
        <v>233</v>
      </c>
      <c r="K16" s="7" t="s">
        <v>287</v>
      </c>
      <c r="L16" s="9">
        <f>D16+(D16*INDEX(Control!$F$28:$F$33,MATCH(L$15,Control!$B$28:$B$33,0)))</f>
        <v>46.180873811066526</v>
      </c>
      <c r="M16" s="9">
        <f>E16+(E16*INDEX(Control!$F$28:$F$33,MATCH(M$15,Control!$B$28:$B$33,0)))</f>
        <v>45.016679623686322</v>
      </c>
      <c r="N16" s="9">
        <f>F16+(F16*INDEX(Control!$F$28:$F$33,MATCH(N$15,Control!$B$28:$B$33,0)))</f>
        <v>44.036864595642292</v>
      </c>
      <c r="O16" s="9">
        <f>G16+(G16*INDEX(Control!$F$28:$F$33,MATCH(O$15,Control!$B$28:$B$33,0)))</f>
        <v>39.963087355712517</v>
      </c>
      <c r="P16" s="9">
        <f>H16+(H16*INDEX(Control!$F$28:$F$33,MATCH(P$15,Control!$B$28:$B$33,0)))</f>
        <v>38.006803003165416</v>
      </c>
      <c r="R16" s="8" t="s">
        <v>233</v>
      </c>
      <c r="S16" s="7" t="s">
        <v>287</v>
      </c>
      <c r="T16" s="9">
        <f>L16/INDEX(CPIH!$E$5:$E$12, MATCH(Allowances!T$15, CPIH!$A$5:$A$12, 0))</f>
        <v>51.377394352434663</v>
      </c>
      <c r="U16" s="9">
        <f>M16/INDEX(CPIH!$E$5:$E$12, MATCH(Allowances!U$15, CPIH!$A$5:$A$12, 0))</f>
        <v>51.188307819417624</v>
      </c>
      <c r="V16" s="9">
        <f>N16/INDEX(CPIH!$E$5:$E$12, MATCH(Allowances!V$15, CPIH!$A$5:$A$12, 0))</f>
        <v>51.24896287963994</v>
      </c>
      <c r="W16" s="9">
        <f>O16/INDEX(CPIH!$E$5:$E$12, MATCH(Allowances!W$15, CPIH!$A$5:$A$12, 0))</f>
        <v>47.583315839157919</v>
      </c>
      <c r="X16" s="9">
        <f>P16/INDEX(CPIH!$E$5:$E$12, MATCH(Allowances!X$15, CPIH!$A$5:$A$12, 0))</f>
        <v>46.19278160093095</v>
      </c>
    </row>
    <row r="17" spans="2:24">
      <c r="B17" s="148"/>
      <c r="C17" s="7" t="s">
        <v>288</v>
      </c>
      <c r="D17" s="9">
        <f>INDEX('Interface_PR24 (real)'!$K$5:$K$14, MATCH("HDD"&amp;RIGHT(Allowances!D$15, 2), 'Interface_PR24 (real)'!$A$5:$A$14, 0))</f>
        <v>55.89534246575343</v>
      </c>
      <c r="E17" s="9">
        <f>INDEX('Interface_PR24 (real)'!$K$5:$K$14, MATCH("HDD"&amp;RIGHT(Allowances!E$15, 2), 'Interface_PR24 (real)'!$A$5:$A$14, 0))</f>
        <v>52.872259810554809</v>
      </c>
      <c r="F17" s="9">
        <f>INDEX('Interface_PR24 (real)'!$K$5:$K$14, MATCH("HDD"&amp;RIGHT(Allowances!F$15, 2), 'Interface_PR24 (real)'!$A$5:$A$14, 0))</f>
        <v>52.271036789297668</v>
      </c>
      <c r="G17" s="9">
        <f>INDEX('Interface_PR24 (real)'!$K$5:$K$14, MATCH("HDD"&amp;RIGHT(Allowances!G$15, 2), 'Interface_PR24 (real)'!$A$5:$A$14, 0))</f>
        <v>48.945105820105823</v>
      </c>
      <c r="H17" s="9">
        <f>INDEX('Interface_PR24 (real)'!$K$5:$K$14, MATCH("HDD"&amp;RIGHT(Allowances!H$15, 2), 'Interface_PR24 (real)'!$A$5:$A$14, 0))</f>
        <v>45.61607843137255</v>
      </c>
      <c r="J17" s="148"/>
      <c r="K17" s="7" t="s">
        <v>288</v>
      </c>
      <c r="L17" s="9">
        <f>D17+(D17*INDEX(Control!$F$28:$F$33,MATCH(L$15,Control!$B$28:$B$33,0)))</f>
        <v>55.013247929055879</v>
      </c>
      <c r="M17" s="9">
        <f>E17+(E17*INDEX(Control!$F$28:$F$33,MATCH(M$15,Control!$B$28:$B$33,0)))</f>
        <v>51.625630647046947</v>
      </c>
      <c r="N17" s="9">
        <f>F17+(F17*INDEX(Control!$F$28:$F$33,MATCH(N$15,Control!$B$28:$B$33,0)))</f>
        <v>50.634257242450531</v>
      </c>
      <c r="O17" s="9">
        <f>G17+(G17*INDEX(Control!$F$28:$F$33,MATCH(O$15,Control!$B$28:$B$33,0)))</f>
        <v>47.036872046329471</v>
      </c>
      <c r="P17" s="9">
        <f>H17+(H17*INDEX(Control!$F$28:$F$33,MATCH(P$15,Control!$B$28:$B$33,0)))</f>
        <v>43.490353791845401</v>
      </c>
      <c r="R17" s="8" t="s">
        <v>233</v>
      </c>
      <c r="S17" s="7" t="s">
        <v>288</v>
      </c>
      <c r="T17" s="9">
        <f>L17/INDEX(CPIH!$E$5:$E$12, MATCH(Allowances!T$15, CPIH!$A$5:$A$12, 0))</f>
        <v>61.203634756301469</v>
      </c>
      <c r="U17" s="9">
        <f>M17/INDEX(CPIH!$E$5:$E$12, MATCH(Allowances!U$15, CPIH!$A$5:$A$12, 0))</f>
        <v>58.703322746667737</v>
      </c>
      <c r="V17" s="9">
        <f>N17/INDEX(CPIH!$E$5:$E$12, MATCH(Allowances!V$15, CPIH!$A$5:$A$12, 0))</f>
        <v>58.92683763215225</v>
      </c>
      <c r="W17" s="9">
        <f>O17/INDEX(CPIH!$E$5:$E$12, MATCH(Allowances!W$15, CPIH!$A$5:$A$12, 0))</f>
        <v>56.005941651718224</v>
      </c>
      <c r="X17" s="9">
        <f>P17/INDEX(CPIH!$E$5:$E$12, MATCH(Allowances!X$15, CPIH!$A$5:$A$12, 0))</f>
        <v>52.85739014372291</v>
      </c>
    </row>
    <row r="18" spans="2:24">
      <c r="B18" s="149"/>
      <c r="C18" s="17" t="s">
        <v>289</v>
      </c>
      <c r="D18" s="18">
        <f>INDEX('Interface_PR24 (real)'!$L$5:$L$14, MATCH("HDD"&amp;RIGHT(Allowances!D$15, 2), 'Interface_PR24 (real)'!$A$5:$A$14, 0))</f>
        <v>793.05230769230752</v>
      </c>
      <c r="E18" s="18">
        <f>INDEX('Interface_PR24 (real)'!$L$5:$L$14, MATCH("HDD"&amp;RIGHT(Allowances!E$15, 2), 'Interface_PR24 (real)'!$A$5:$A$14, 0))</f>
        <v>886.61353846153827</v>
      </c>
      <c r="F18" s="18">
        <f>INDEX('Interface_PR24 (real)'!$L$5:$L$14, MATCH("HDD"&amp;RIGHT(Allowances!F$15, 2), 'Interface_PR24 (real)'!$A$5:$A$14, 0))</f>
        <v>879.28615384615375</v>
      </c>
      <c r="G18" s="18">
        <f>INDEX('Interface_PR24 (real)'!$L$5:$L$14, MATCH("HDD"&amp;RIGHT(Allowances!G$15, 2), 'Interface_PR24 (real)'!$A$5:$A$14, 0))</f>
        <v>752.76</v>
      </c>
      <c r="H18" s="18">
        <f>INDEX('Interface_PR24 (real)'!$L$5:$L$14, MATCH("HDD"&amp;RIGHT(Allowances!H$15, 2), 'Interface_PR24 (real)'!$A$5:$A$14, 0))</f>
        <v>781.66246153846134</v>
      </c>
      <c r="J18" s="149"/>
      <c r="K18" s="17" t="s">
        <v>289</v>
      </c>
      <c r="L18" s="9">
        <f>D18+(D18*INDEX(Control!$F$28:$F$33,MATCH(L$15,Control!$B$28:$B$33,0)))</f>
        <v>780.53700539570968</v>
      </c>
      <c r="M18" s="9">
        <f>E18+(E18*INDEX(Control!$F$28:$F$33,MATCH(M$15,Control!$B$28:$B$33,0)))</f>
        <v>865.70884670507951</v>
      </c>
      <c r="N18" s="9">
        <f>F18+(F18*INDEX(Control!$F$28:$F$33,MATCH(N$15,Control!$B$28:$B$33,0)))</f>
        <v>851.75278774433696</v>
      </c>
      <c r="O18" s="9">
        <f>G18+(G18*INDEX(Control!$F$28:$F$33,MATCH(O$15,Control!$B$28:$B$33,0)))</f>
        <v>723.41197773139106</v>
      </c>
      <c r="P18" s="9">
        <f>H18+(H18*INDEX(Control!$F$28:$F$33,MATCH(P$15,Control!$B$28:$B$33,0)))</f>
        <v>745.23672720477566</v>
      </c>
      <c r="R18" s="8" t="s">
        <v>233</v>
      </c>
      <c r="S18" s="17" t="s">
        <v>289</v>
      </c>
      <c r="T18" s="9">
        <f>L18/INDEX(CPIH!$E$5:$E$12, MATCH(Allowances!T$15, CPIH!$A$5:$A$12, 0))</f>
        <v>868.36723135528871</v>
      </c>
      <c r="U18" s="9">
        <f>M18/INDEX(CPIH!$E$5:$E$12, MATCH(Allowances!U$15, CPIH!$A$5:$A$12, 0))</f>
        <v>984.39447994773798</v>
      </c>
      <c r="V18" s="9">
        <f>N18/INDEX(CPIH!$E$5:$E$12, MATCH(Allowances!V$15, CPIH!$A$5:$A$12, 0))</f>
        <v>991.24784206500772</v>
      </c>
      <c r="W18" s="9">
        <f>O18/INDEX(CPIH!$E$5:$E$12, MATCH(Allowances!W$15, CPIH!$A$5:$A$12, 0))</f>
        <v>861.3533862343636</v>
      </c>
      <c r="X18" s="9">
        <f>P18/INDEX(CPIH!$E$5:$E$12, MATCH(Allowances!X$15, CPIH!$A$5:$A$12, 0))</f>
        <v>905.74725208788789</v>
      </c>
    </row>
    <row r="19" spans="2:24">
      <c r="B19" s="19"/>
      <c r="C19" s="20"/>
      <c r="D19" s="21"/>
      <c r="E19" s="21"/>
      <c r="F19" s="21"/>
      <c r="G19" s="21"/>
      <c r="H19" s="21"/>
      <c r="J19" s="19"/>
      <c r="K19" s="20"/>
      <c r="L19" s="21"/>
      <c r="M19" s="21"/>
      <c r="N19" s="21"/>
      <c r="O19" s="21"/>
      <c r="P19" s="21"/>
      <c r="R19" s="19"/>
      <c r="S19" s="20"/>
      <c r="T19" s="21"/>
      <c r="U19" s="21"/>
      <c r="V19" s="21"/>
      <c r="W19" s="21"/>
      <c r="X19" s="21"/>
    </row>
    <row r="20" spans="2:24">
      <c r="B20" s="150" t="s">
        <v>13</v>
      </c>
      <c r="C20" s="22" t="s">
        <v>287</v>
      </c>
      <c r="D20" s="9">
        <f>INDEX('Interface_PR24 (real)'!$J$5:$J$14, MATCH("WSH"&amp;RIGHT(Allowances!D$15, 2), 'Interface_PR24 (real)'!$A$5:$A$14, 0))</f>
        <v>34.47</v>
      </c>
      <c r="E20" s="9">
        <f>INDEX('Interface_PR24 (real)'!$J$5:$J$14, MATCH("WSH"&amp;RIGHT(Allowances!E$15, 2), 'Interface_PR24 (real)'!$A$5:$A$14, 0))</f>
        <v>32.64</v>
      </c>
      <c r="F20" s="9">
        <f>INDEX('Interface_PR24 (real)'!$J$5:$J$14, MATCH("WSH"&amp;RIGHT(Allowances!F$15, 2), 'Interface_PR24 (real)'!$A$5:$A$14, 0))</f>
        <v>31.82</v>
      </c>
      <c r="G20" s="9">
        <f>INDEX('Interface_PR24 (real)'!$J$5:$J$14, MATCH("WSH"&amp;RIGHT(Allowances!G$15, 2), 'Interface_PR24 (real)'!$A$5:$A$14, 0))</f>
        <v>31.02</v>
      </c>
      <c r="H20" s="9">
        <f>INDEX('Interface_PR24 (real)'!$J$5:$J$14, MATCH("WSH"&amp;RIGHT(Allowances!H$15, 2), 'Interface_PR24 (real)'!$A$5:$A$14, 0))</f>
        <v>30.68</v>
      </c>
      <c r="J20" s="150" t="s">
        <v>13</v>
      </c>
      <c r="K20" s="22" t="s">
        <v>287</v>
      </c>
      <c r="L20" s="9">
        <f>D20+(D20*INDEX(Control!$F$28:$F$33,MATCH(L$15,Control!$B$28:$B$33,0)))</f>
        <v>33.926022678479981</v>
      </c>
      <c r="M20" s="9">
        <f>E20+(E20*INDEX(Control!$F$28:$F$33,MATCH(M$15,Control!$B$28:$B$33,0)))</f>
        <v>31.87040974524842</v>
      </c>
      <c r="N20" s="9">
        <f>F20+(F20*INDEX(Control!$F$28:$F$33,MATCH(N$15,Control!$B$28:$B$33,0)))</f>
        <v>30.823610251875863</v>
      </c>
      <c r="O20" s="9">
        <f>G20+(G20*INDEX(Control!$F$28:$F$33,MATCH(O$15,Control!$B$28:$B$33,0)))</f>
        <v>29.810616330872723</v>
      </c>
      <c r="P20" s="9">
        <f>H20+(H20*INDEX(Control!$F$28:$F$33,MATCH(P$15,Control!$B$28:$B$33,0)))</f>
        <v>29.25030165276462</v>
      </c>
      <c r="R20" s="23" t="s">
        <v>13</v>
      </c>
      <c r="S20" s="22" t="s">
        <v>287</v>
      </c>
      <c r="T20" s="9">
        <f>L20/INDEX(CPIH!$E$5:$E$12, MATCH(Allowances!T$15, CPIH!$A$5:$A$12, 0))</f>
        <v>37.743561394982038</v>
      </c>
      <c r="U20" s="9">
        <f>M20/INDEX(CPIH!$E$5:$E$12, MATCH(Allowances!U$15, CPIH!$A$5:$A$12, 0))</f>
        <v>36.23973065113308</v>
      </c>
      <c r="V20" s="9">
        <f>N20/INDEX(CPIH!$E$5:$E$12, MATCH(Allowances!V$15, CPIH!$A$5:$A$12, 0))</f>
        <v>35.871719572223896</v>
      </c>
      <c r="W20" s="9">
        <f>O20/INDEX(CPIH!$E$5:$E$12, MATCH(Allowances!W$15, CPIH!$A$5:$A$12, 0))</f>
        <v>35.494954621645626</v>
      </c>
      <c r="X20" s="9">
        <f>P20/INDEX(CPIH!$E$5:$E$12, MATCH(Allowances!X$15, CPIH!$A$5:$A$12, 0))</f>
        <v>35.550288086450585</v>
      </c>
    </row>
    <row r="21" spans="2:24">
      <c r="B21" s="148"/>
      <c r="C21" s="7" t="s">
        <v>288</v>
      </c>
      <c r="D21" s="9">
        <f>INDEX('Interface_PR24 (real)'!$K$5:$K$14, MATCH("WSH"&amp;RIGHT(Allowances!D$15, 2), 'Interface_PR24 (real)'!$A$5:$A$14, 0))</f>
        <v>34.9</v>
      </c>
      <c r="E21" s="9">
        <f>INDEX('Interface_PR24 (real)'!$K$5:$K$14, MATCH("WSH"&amp;RIGHT(Allowances!E$15, 2), 'Interface_PR24 (real)'!$A$5:$A$14, 0))</f>
        <v>33.06</v>
      </c>
      <c r="F21" s="9">
        <f>INDEX('Interface_PR24 (real)'!$K$5:$K$14, MATCH("WSH"&amp;RIGHT(Allowances!F$15, 2), 'Interface_PR24 (real)'!$A$5:$A$14, 0))</f>
        <v>32.25</v>
      </c>
      <c r="G21" s="9">
        <f>INDEX('Interface_PR24 (real)'!$K$5:$K$14, MATCH("WSH"&amp;RIGHT(Allowances!G$15, 2), 'Interface_PR24 (real)'!$A$5:$A$14, 0))</f>
        <v>31.45</v>
      </c>
      <c r="H21" s="9">
        <f>INDEX('Interface_PR24 (real)'!$K$5:$K$14, MATCH("WSH"&amp;RIGHT(Allowances!H$15, 2), 'Interface_PR24 (real)'!$A$5:$A$14, 0))</f>
        <v>31.11</v>
      </c>
      <c r="J21" s="148"/>
      <c r="K21" s="7" t="s">
        <v>288</v>
      </c>
      <c r="L21" s="9">
        <f>D21+(D21*INDEX(Control!$F$28:$F$33,MATCH(L$15,Control!$B$28:$B$33,0)))</f>
        <v>34.34923677049467</v>
      </c>
      <c r="M21" s="9">
        <f>E21+(E21*INDEX(Control!$F$28:$F$33,MATCH(M$15,Control!$B$28:$B$33,0)))</f>
        <v>32.28050692947037</v>
      </c>
      <c r="N21" s="9">
        <f>F21+(F21*INDEX(Control!$F$28:$F$33,MATCH(N$15,Control!$B$28:$B$33,0)))</f>
        <v>31.24014552554986</v>
      </c>
      <c r="O21" s="9">
        <f>G21+(G21*INDEX(Control!$F$28:$F$33,MATCH(O$15,Control!$B$28:$B$33,0)))</f>
        <v>30.22385182482099</v>
      </c>
      <c r="P21" s="9">
        <f>H21+(H21*INDEX(Control!$F$28:$F$33,MATCH(P$15,Control!$B$28:$B$33,0)))</f>
        <v>29.660263507741437</v>
      </c>
      <c r="R21" s="23" t="s">
        <v>13</v>
      </c>
      <c r="S21" s="7" t="s">
        <v>288</v>
      </c>
      <c r="T21" s="9">
        <f>L21/INDEX(CPIH!$E$5:$E$12, MATCH(Allowances!T$15, CPIH!$A$5:$A$12, 0))</f>
        <v>38.214397815052891</v>
      </c>
      <c r="U21" s="9">
        <f>M21/INDEX(CPIH!$E$5:$E$12, MATCH(Allowances!U$15, CPIH!$A$5:$A$12, 0))</f>
        <v>36.706050714658694</v>
      </c>
      <c r="V21" s="9">
        <f>N21/INDEX(CPIH!$E$5:$E$12, MATCH(Allowances!V$15, CPIH!$A$5:$A$12, 0))</f>
        <v>36.35647253941611</v>
      </c>
      <c r="W21" s="9">
        <f>O21/INDEX(CPIH!$E$5:$E$12, MATCH(Allowances!W$15, CPIH!$A$5:$A$12, 0))</f>
        <v>35.986986552248709</v>
      </c>
      <c r="X21" s="9">
        <f>P21/INDEX(CPIH!$E$5:$E$12, MATCH(Allowances!X$15, CPIH!$A$5:$A$12, 0))</f>
        <v>36.04854831712769</v>
      </c>
    </row>
    <row r="22" spans="2:24">
      <c r="B22" s="148"/>
      <c r="C22" s="7" t="s">
        <v>289</v>
      </c>
      <c r="D22" s="9">
        <f>INDEX('Interface_PR24 (real)'!$L$5:$L$14, MATCH("WSH"&amp;RIGHT(Allowances!D$15, 2), 'Interface_PR24 (real)'!$A$5:$A$14, 0))</f>
        <v>294.29000000000002</v>
      </c>
      <c r="E22" s="9">
        <f>INDEX('Interface_PR24 (real)'!$L$5:$L$14, MATCH("WSH"&amp;RIGHT(Allowances!E$15, 2), 'Interface_PR24 (real)'!$A$5:$A$14, 0))</f>
        <v>294.14</v>
      </c>
      <c r="F22" s="9">
        <f>INDEX('Interface_PR24 (real)'!$L$5:$L$14, MATCH("WSH"&amp;RIGHT(Allowances!F$15, 2), 'Interface_PR24 (real)'!$A$5:$A$14, 0))</f>
        <v>294.64</v>
      </c>
      <c r="G22" s="9">
        <f>INDEX('Interface_PR24 (real)'!$L$5:$L$14, MATCH("WSH"&amp;RIGHT(Allowances!G$15, 2), 'Interface_PR24 (real)'!$A$5:$A$14, 0))</f>
        <v>295.75</v>
      </c>
      <c r="H22" s="9">
        <f>INDEX('Interface_PR24 (real)'!$L$5:$L$14, MATCH("WSH"&amp;RIGHT(Allowances!H$15, 2), 'Interface_PR24 (real)'!$A$5:$A$14, 0))</f>
        <v>296.86</v>
      </c>
      <c r="J22" s="148"/>
      <c r="K22" s="7" t="s">
        <v>289</v>
      </c>
      <c r="L22" s="9">
        <f>D22+(D22*INDEX(Control!$F$28:$F$33,MATCH(L$15,Control!$B$28:$B$33,0)))</f>
        <v>289.64575613721712</v>
      </c>
      <c r="M22" s="9">
        <f>E22+(E22*INDEX(Control!$F$28:$F$33,MATCH(M$15,Control!$B$28:$B$33,0)))</f>
        <v>287.20472801676993</v>
      </c>
      <c r="N22" s="9">
        <f>F22+(F22*INDEX(Control!$F$28:$F$33,MATCH(N$15,Control!$B$28:$B$33,0)))</f>
        <v>285.41384426815534</v>
      </c>
      <c r="O22" s="9">
        <f>G22+(G22*INDEX(Control!$F$28:$F$33,MATCH(O$15,Control!$B$28:$B$33,0)))</f>
        <v>284.21952868651215</v>
      </c>
      <c r="P22" s="9">
        <f>H22+(H22*INDEX(Control!$F$28:$F$33,MATCH(P$15,Control!$B$28:$B$33,0)))</f>
        <v>283.02622388004255</v>
      </c>
      <c r="R22" s="23" t="s">
        <v>13</v>
      </c>
      <c r="S22" s="7" t="s">
        <v>289</v>
      </c>
      <c r="T22" s="9">
        <f>L22/INDEX(CPIH!$E$5:$E$12, MATCH(Allowances!T$15, CPIH!$A$5:$A$12, 0))</f>
        <v>322.23825595965377</v>
      </c>
      <c r="U22" s="9">
        <f>M22/INDEX(CPIH!$E$5:$E$12, MATCH(Allowances!U$15, CPIH!$A$5:$A$12, 0))</f>
        <v>326.57948448910184</v>
      </c>
      <c r="V22" s="9">
        <f>N22/INDEX(CPIH!$E$5:$E$12, MATCH(Allowances!V$15, CPIH!$A$5:$A$12, 0))</f>
        <v>332.15724245003292</v>
      </c>
      <c r="W22" s="9">
        <f>O22/INDEX(CPIH!$E$5:$E$12, MATCH(Allowances!W$15, CPIH!$A$5:$A$12, 0))</f>
        <v>338.41498482758516</v>
      </c>
      <c r="X22" s="9">
        <f>P22/INDEX(CPIH!$E$5:$E$12, MATCH(Allowances!X$15, CPIH!$A$5:$A$12, 0))</f>
        <v>343.98495832280707</v>
      </c>
    </row>
  </sheetData>
  <mergeCells count="4">
    <mergeCell ref="B16:B18"/>
    <mergeCell ref="B20:B22"/>
    <mergeCell ref="J16:J18"/>
    <mergeCell ref="J20:J2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1122-1FE6-40CC-BF51-F32FE82E1222}">
  <sheetPr>
    <tabColor rgb="FF98C561"/>
  </sheetPr>
  <dimension ref="A1:J13"/>
  <sheetViews>
    <sheetView zoomScale="80" zoomScaleNormal="80" workbookViewId="0"/>
  </sheetViews>
  <sheetFormatPr defaultRowHeight="12.75"/>
  <cols>
    <col min="1" max="3" width="9" style="111"/>
    <col min="4" max="10" width="24.125" style="111" customWidth="1"/>
    <col min="11" max="16384" width="9" style="111"/>
  </cols>
  <sheetData>
    <row r="1" spans="1:10">
      <c r="D1" s="111" t="s">
        <v>290</v>
      </c>
      <c r="E1" s="111" t="s">
        <v>267</v>
      </c>
      <c r="F1" s="111" t="s">
        <v>268</v>
      </c>
      <c r="G1" s="111" t="s">
        <v>269</v>
      </c>
      <c r="H1" s="111" t="s">
        <v>264</v>
      </c>
      <c r="I1" s="111" t="s">
        <v>265</v>
      </c>
      <c r="J1" s="111" t="s">
        <v>266</v>
      </c>
    </row>
    <row r="2" spans="1:10" ht="79.5" customHeight="1">
      <c r="D2" s="112" t="s">
        <v>291</v>
      </c>
      <c r="E2" s="112" t="s">
        <v>292</v>
      </c>
      <c r="F2" s="112" t="s">
        <v>293</v>
      </c>
      <c r="G2" s="112" t="s">
        <v>294</v>
      </c>
      <c r="H2" s="112" t="s">
        <v>295</v>
      </c>
      <c r="I2" s="112" t="s">
        <v>296</v>
      </c>
      <c r="J2" s="112" t="s">
        <v>297</v>
      </c>
    </row>
    <row r="3" spans="1:10" ht="13.5" customHeight="1">
      <c r="A3" s="111" t="s">
        <v>229</v>
      </c>
      <c r="B3" s="111" t="s">
        <v>298</v>
      </c>
      <c r="C3" s="111" t="s">
        <v>32</v>
      </c>
      <c r="D3" s="112" t="s">
        <v>44</v>
      </c>
      <c r="E3" s="112" t="s">
        <v>280</v>
      </c>
      <c r="F3" s="112" t="s">
        <v>280</v>
      </c>
      <c r="G3" s="112" t="s">
        <v>280</v>
      </c>
      <c r="H3" s="112" t="s">
        <v>279</v>
      </c>
      <c r="I3" s="112" t="s">
        <v>279</v>
      </c>
      <c r="J3" s="112" t="s">
        <v>279</v>
      </c>
    </row>
    <row r="4" spans="1:10">
      <c r="A4" s="111" t="str">
        <f>B4&amp;RIGHT(C4,2)</f>
        <v>HDD26</v>
      </c>
      <c r="B4" s="111" t="s">
        <v>233</v>
      </c>
      <c r="C4" s="111" t="s">
        <v>25</v>
      </c>
      <c r="D4" s="113">
        <f>INDEX(Allowances!$K$7:$O$8, MATCH(Interface!$B4, Allowances!$R$7:$R$8, 0), MATCH(Interface!$C4, Allowances!$S$6:$W$6, 0))</f>
        <v>0.43699315547563433</v>
      </c>
      <c r="E4" s="114">
        <f>INDEX(Allowances!$T$16:$X$16, MATCH(Interface!$C4, Allowances!$T$15:$X$15, 0))</f>
        <v>51.377394352434663</v>
      </c>
      <c r="F4" s="114">
        <f>INDEX(Allowances!$T$17:$X$17, MATCH(Interface!$C4, Allowances!$T$15:$X$15, 0))</f>
        <v>61.203634756301469</v>
      </c>
      <c r="G4" s="114">
        <f>INDEX(Allowances!$T$18:$X$18, MATCH(Interface!$C4, Allowances!$T$15:$X$15, 0))</f>
        <v>868.36723135528871</v>
      </c>
      <c r="H4" s="114">
        <f>INDEX('Interface_PR24 (real)'!$G$5:$G$14, MATCH(Interface!$A4, 'Interface_PR24 (real)'!$A$5:$A$14, 0))</f>
        <v>7.5199629629629623</v>
      </c>
      <c r="I4" s="114">
        <f>INDEX('Interface_PR24 (real)'!H$5:H$14, MATCH(Interface!$A4, 'Interface_PR24 (real)'!$A$5:$A$14, 0))</f>
        <v>1.46</v>
      </c>
      <c r="J4" s="114">
        <f>INDEX('Interface_PR24 (real)'!I$5:I$14, MATCH(Interface!$A4, 'Interface_PR24 (real)'!$A$5:$A$14, 0))</f>
        <v>1.2037037037037041E-2</v>
      </c>
    </row>
    <row r="5" spans="1:10">
      <c r="A5" s="111" t="str">
        <f t="shared" ref="A5:A13" si="0">B5&amp;RIGHT(C5,2)</f>
        <v>HDD27</v>
      </c>
      <c r="B5" s="111" t="s">
        <v>233</v>
      </c>
      <c r="C5" s="111" t="s">
        <v>26</v>
      </c>
      <c r="D5" s="113">
        <f>INDEX(Allowances!$K$7:$O$8, MATCH(Interface!$B5, Allowances!$R$7:$R$8, 0), MATCH(Interface!$C5, Allowances!$S$6:$W$6, 0))</f>
        <v>0.43060204343304398</v>
      </c>
      <c r="E5" s="114">
        <f>INDEX(Allowances!$T$16:$X$16, MATCH(Interface!$C5, Allowances!$T$15:$X$15, 0))</f>
        <v>51.188307819417624</v>
      </c>
      <c r="F5" s="114">
        <f>INDEX(Allowances!$T$17:$X$17, MATCH(Interface!$C5, Allowances!$T$15:$X$15, 0))</f>
        <v>58.703322746667737</v>
      </c>
      <c r="G5" s="114">
        <f>INDEX(Allowances!$T$18:$X$18, MATCH(Interface!$C5, Allowances!$T$15:$X$15, 0))</f>
        <v>984.39447994773798</v>
      </c>
      <c r="H5" s="114">
        <f>INDEX('Interface_PR24 (real)'!$G$5:$G$14, MATCH(Interface!$A5, 'Interface_PR24 (real)'!$A$5:$A$14, 0))</f>
        <v>7.6379629629629626</v>
      </c>
      <c r="I5" s="114">
        <f>INDEX('Interface_PR24 (real)'!H$5:H$14, MATCH(Interface!$A5, 'Interface_PR24 (real)'!$A$5:$A$14, 0))</f>
        <v>1.478</v>
      </c>
      <c r="J5" s="114">
        <f>INDEX('Interface_PR24 (real)'!I$5:I$14, MATCH(Interface!$A5, 'Interface_PR24 (real)'!$A$5:$A$14, 0))</f>
        <v>1.2037037037037041E-2</v>
      </c>
    </row>
    <row r="6" spans="1:10">
      <c r="A6" s="111" t="str">
        <f t="shared" si="0"/>
        <v>HDD28</v>
      </c>
      <c r="B6" s="111" t="s">
        <v>233</v>
      </c>
      <c r="C6" s="111" t="s">
        <v>27</v>
      </c>
      <c r="D6" s="113">
        <f>INDEX(Allowances!$K$7:$O$8, MATCH(Interface!$B6, Allowances!$R$7:$R$8, 0), MATCH(Interface!$C6, Allowances!$S$6:$W$6, 0))</f>
        <v>0.42719082718658885</v>
      </c>
      <c r="E6" s="114">
        <f>INDEX(Allowances!$T$16:$X$16, MATCH(Interface!$C6, Allowances!$T$15:$X$15, 0))</f>
        <v>51.24896287963994</v>
      </c>
      <c r="F6" s="114">
        <f>INDEX(Allowances!$T$17:$X$17, MATCH(Interface!$C6, Allowances!$T$15:$X$15, 0))</f>
        <v>58.92683763215225</v>
      </c>
      <c r="G6" s="114">
        <f>INDEX(Allowances!$T$18:$X$18, MATCH(Interface!$C6, Allowances!$T$15:$X$15, 0))</f>
        <v>991.24784206500772</v>
      </c>
      <c r="H6" s="114">
        <f>INDEX('Interface_PR24 (real)'!$G$5:$G$14, MATCH(Interface!$A6, 'Interface_PR24 (real)'!$A$5:$A$14, 0))</f>
        <v>7.7489629629629642</v>
      </c>
      <c r="I6" s="114">
        <f>INDEX('Interface_PR24 (real)'!H$5:H$14, MATCH(Interface!$A6, 'Interface_PR24 (real)'!$A$5:$A$14, 0))</f>
        <v>1.4950000000000001</v>
      </c>
      <c r="J6" s="114">
        <f>INDEX('Interface_PR24 (real)'!I$5:I$14, MATCH(Interface!$A6, 'Interface_PR24 (real)'!$A$5:$A$14, 0))</f>
        <v>1.2037037037037041E-2</v>
      </c>
    </row>
    <row r="7" spans="1:10">
      <c r="A7" s="111" t="str">
        <f t="shared" si="0"/>
        <v>HDD29</v>
      </c>
      <c r="B7" s="111" t="s">
        <v>233</v>
      </c>
      <c r="C7" s="111" t="s">
        <v>28</v>
      </c>
      <c r="D7" s="113">
        <f>INDEX(Allowances!$K$7:$O$8, MATCH(Interface!$B7, Allowances!$R$7:$R$8, 0), MATCH(Interface!$C7, Allowances!$S$6:$W$6, 0))</f>
        <v>0.39401523841579034</v>
      </c>
      <c r="E7" s="114">
        <f>INDEX(Allowances!$T$16:$X$16, MATCH(Interface!$C7, Allowances!$T$15:$X$15, 0))</f>
        <v>47.583315839157919</v>
      </c>
      <c r="F7" s="114">
        <f>INDEX(Allowances!$T$17:$X$17, MATCH(Interface!$C7, Allowances!$T$15:$X$15, 0))</f>
        <v>56.005941651718224</v>
      </c>
      <c r="G7" s="114">
        <f>INDEX(Allowances!$T$18:$X$18, MATCH(Interface!$C7, Allowances!$T$15:$X$15, 0))</f>
        <v>861.3533862343636</v>
      </c>
      <c r="H7" s="114">
        <f>INDEX('Interface_PR24 (real)'!$G$5:$G$14, MATCH(Interface!$A7, 'Interface_PR24 (real)'!$A$5:$A$14, 0))</f>
        <v>7.8609629629629652</v>
      </c>
      <c r="I7" s="114">
        <f>INDEX('Interface_PR24 (real)'!H$5:H$14, MATCH(Interface!$A7, 'Interface_PR24 (real)'!$A$5:$A$14, 0))</f>
        <v>1.512</v>
      </c>
      <c r="J7" s="114">
        <f>INDEX('Interface_PR24 (real)'!I$5:I$14, MATCH(Interface!$A7, 'Interface_PR24 (real)'!$A$5:$A$14, 0))</f>
        <v>1.2037037037037041E-2</v>
      </c>
    </row>
    <row r="8" spans="1:10">
      <c r="A8" s="111" t="str">
        <f t="shared" si="0"/>
        <v>HDD30</v>
      </c>
      <c r="B8" s="111" t="s">
        <v>233</v>
      </c>
      <c r="C8" s="111" t="s">
        <v>29</v>
      </c>
      <c r="D8" s="113">
        <f>INDEX(Allowances!$K$7:$O$8, MATCH(Interface!$B8, Allowances!$R$7:$R$8, 0), MATCH(Interface!$C8, Allowances!$S$6:$W$6, 0))</f>
        <v>0.37849966610650437</v>
      </c>
      <c r="E8" s="114">
        <f>INDEX(Allowances!$T$16:$X$16, MATCH(Interface!$C8, Allowances!$T$15:$X$15, 0))</f>
        <v>46.19278160093095</v>
      </c>
      <c r="F8" s="114">
        <f>INDEX(Allowances!$T$17:$X$17, MATCH(Interface!$C8, Allowances!$T$15:$X$15, 0))</f>
        <v>52.85739014372291</v>
      </c>
      <c r="G8" s="114">
        <f>INDEX(Allowances!$T$18:$X$18, MATCH(Interface!$C8, Allowances!$T$15:$X$15, 0))</f>
        <v>905.74725208788789</v>
      </c>
      <c r="H8" s="114">
        <f>INDEX('Interface_PR24 (real)'!$G$5:$G$14, MATCH(Interface!$A8, 'Interface_PR24 (real)'!$A$5:$A$14, 0))</f>
        <v>7.9729629629629644</v>
      </c>
      <c r="I8" s="114">
        <f>INDEX('Interface_PR24 (real)'!H$5:H$14, MATCH(Interface!$A8, 'Interface_PR24 (real)'!$A$5:$A$14, 0))</f>
        <v>1.53</v>
      </c>
      <c r="J8" s="114">
        <f>INDEX('Interface_PR24 (real)'!I$5:I$14, MATCH(Interface!$A8, 'Interface_PR24 (real)'!$A$5:$A$14, 0))</f>
        <v>1.2037037037037041E-2</v>
      </c>
    </row>
    <row r="9" spans="1:10">
      <c r="A9" s="111" t="str">
        <f t="shared" si="0"/>
        <v>WSH26</v>
      </c>
      <c r="B9" s="111" t="s">
        <v>13</v>
      </c>
      <c r="C9" s="111" t="s">
        <v>25</v>
      </c>
      <c r="D9" s="113">
        <f>INDEX(Allowances!$K$7:$O$8, MATCH(Interface!$B9, Allowances!$R$7:$R$8, 0), MATCH(Interface!$C9, Allowances!$S$6:$W$6, 0))</f>
        <v>5.9810977608680842</v>
      </c>
      <c r="E9" s="114">
        <f>INDEX(Allowances!$T$20:$X$20, MATCH(Interface!$C9, Allowances!$T$15:$X$15, 0))</f>
        <v>37.743561394982038</v>
      </c>
      <c r="F9" s="114">
        <f>INDEX(Allowances!$T$21:$X$21, MATCH(Interface!$C9, Allowances!$T$15:$X$15, 0))</f>
        <v>38.214397815052891</v>
      </c>
      <c r="G9" s="114">
        <f>INDEX(Allowances!$T$22:$X$22, MATCH(Interface!$C9, Allowances!$T$15:$X$15, 0))</f>
        <v>322.23825595965377</v>
      </c>
      <c r="H9" s="114">
        <f>INDEX('Interface_PR24 (real)'!$G$5:$G$14, MATCH(Interface!$A9, 'Interface_PR24 (real)'!$A$5:$A$14, 0))</f>
        <v>98.962000000000003</v>
      </c>
      <c r="I9" s="114">
        <f>INDEX('Interface_PR24 (real)'!H$5:H$14, MATCH(Interface!$A9, 'Interface_PR24 (real)'!$A$5:$A$14, 0))</f>
        <v>71.709999999999994</v>
      </c>
      <c r="J9" s="114">
        <f>INDEX('Interface_PR24 (real)'!I$5:I$14, MATCH(Interface!$A9, 'Interface_PR24 (real)'!$A$5:$A$14, 0))</f>
        <v>0.11</v>
      </c>
    </row>
    <row r="10" spans="1:10">
      <c r="A10" s="111" t="str">
        <f t="shared" si="0"/>
        <v>WSH27</v>
      </c>
      <c r="B10" s="111" t="s">
        <v>13</v>
      </c>
      <c r="C10" s="111" t="s">
        <v>26</v>
      </c>
      <c r="D10" s="113">
        <f>INDEX(Allowances!$K$7:$O$8, MATCH(Interface!$B10, Allowances!$R$7:$R$8, 0), MATCH(Interface!$C10, Allowances!$S$6:$W$6, 0))</f>
        <v>5.6476240798565218</v>
      </c>
      <c r="E10" s="114">
        <f>INDEX(Allowances!$T$20:$X$20, MATCH(Interface!$C10, Allowances!$T$15:$X$15, 0))</f>
        <v>36.23973065113308</v>
      </c>
      <c r="F10" s="114">
        <f>INDEX(Allowances!$T$21:$X$21, MATCH(Interface!$C10, Allowances!$T$15:$X$15, 0))</f>
        <v>36.706050714658694</v>
      </c>
      <c r="G10" s="114">
        <f>INDEX(Allowances!$T$22:$X$22, MATCH(Interface!$C10, Allowances!$T$15:$X$15, 0))</f>
        <v>326.57948448910184</v>
      </c>
      <c r="H10" s="114">
        <f>INDEX('Interface_PR24 (real)'!$G$5:$G$14, MATCH(Interface!$A10, 'Interface_PR24 (real)'!$A$5:$A$14, 0))</f>
        <v>99.326999999999998</v>
      </c>
      <c r="I10" s="114">
        <f>INDEX('Interface_PR24 (real)'!H$5:H$14, MATCH(Interface!$A10, 'Interface_PR24 (real)'!$A$5:$A$14, 0))</f>
        <v>71.984999999999999</v>
      </c>
      <c r="J10" s="114">
        <f>INDEX('Interface_PR24 (real)'!I$5:I$14, MATCH(Interface!$A10, 'Interface_PR24 (real)'!$A$5:$A$14, 0))</f>
        <v>0.11</v>
      </c>
    </row>
    <row r="11" spans="1:10">
      <c r="A11" s="111" t="str">
        <f t="shared" si="0"/>
        <v>WSH28</v>
      </c>
      <c r="B11" s="111" t="s">
        <v>13</v>
      </c>
      <c r="C11" s="111" t="s">
        <v>27</v>
      </c>
      <c r="D11" s="113">
        <f>INDEX(Allowances!$K$7:$O$8, MATCH(Interface!$B11, Allowances!$R$7:$R$8, 0), MATCH(Interface!$C11, Allowances!$S$6:$W$6, 0))</f>
        <v>5.4876100589841847</v>
      </c>
      <c r="E11" s="114">
        <f>INDEX(Allowances!$T$20:$X$20, MATCH(Interface!$C11, Allowances!$T$15:$X$15, 0))</f>
        <v>35.871719572223896</v>
      </c>
      <c r="F11" s="114">
        <f>INDEX(Allowances!$T$21:$X$21, MATCH(Interface!$C11, Allowances!$T$15:$X$15, 0))</f>
        <v>36.35647253941611</v>
      </c>
      <c r="G11" s="114">
        <f>INDEX(Allowances!$T$22:$X$22, MATCH(Interface!$C11, Allowances!$T$15:$X$15, 0))</f>
        <v>332.15724245003292</v>
      </c>
      <c r="H11" s="114">
        <f>INDEX('Interface_PR24 (real)'!$G$5:$G$14, MATCH(Interface!$A11, 'Interface_PR24 (real)'!$A$5:$A$14, 0))</f>
        <v>99.69</v>
      </c>
      <c r="I11" s="114">
        <f>INDEX('Interface_PR24 (real)'!H$5:H$14, MATCH(Interface!$A11, 'Interface_PR24 (real)'!$A$5:$A$14, 0))</f>
        <v>72.265000000000001</v>
      </c>
      <c r="J11" s="114">
        <f>INDEX('Interface_PR24 (real)'!I$5:I$14, MATCH(Interface!$A11, 'Interface_PR24 (real)'!$A$5:$A$14, 0))</f>
        <v>0.11</v>
      </c>
    </row>
    <row r="12" spans="1:10">
      <c r="A12" s="111" t="str">
        <f t="shared" si="0"/>
        <v>WSH29</v>
      </c>
      <c r="B12" s="111" t="s">
        <v>13</v>
      </c>
      <c r="C12" s="111" t="s">
        <v>28</v>
      </c>
      <c r="D12" s="113">
        <f>INDEX(Allowances!$K$7:$O$8, MATCH(Interface!$B12, Allowances!$R$7:$R$8, 0), MATCH(Interface!$C12, Allowances!$S$6:$W$6, 0))</f>
        <v>5.332659897485903</v>
      </c>
      <c r="E12" s="114">
        <f>INDEX(Allowances!$T$20:$X$20, MATCH(Interface!$C12, Allowances!$T$15:$X$15, 0))</f>
        <v>35.494954621645626</v>
      </c>
      <c r="F12" s="114">
        <f>INDEX(Allowances!$T$21:$X$21, MATCH(Interface!$C12, Allowances!$T$15:$X$15, 0))</f>
        <v>35.986986552248709</v>
      </c>
      <c r="G12" s="114">
        <f>INDEX(Allowances!$T$22:$X$22, MATCH(Interface!$C12, Allowances!$T$15:$X$15, 0))</f>
        <v>338.41498482758516</v>
      </c>
      <c r="H12" s="114">
        <f>INDEX('Interface_PR24 (real)'!$G$5:$G$14, MATCH(Interface!$A12, 'Interface_PR24 (real)'!$A$5:$A$14, 0))</f>
        <v>100.051</v>
      </c>
      <c r="I12" s="114">
        <f>INDEX('Interface_PR24 (real)'!H$5:H$14, MATCH(Interface!$A12, 'Interface_PR24 (real)'!$A$5:$A$14, 0))</f>
        <v>72.543999999999997</v>
      </c>
      <c r="J12" s="114">
        <f>INDEX('Interface_PR24 (real)'!I$5:I$14, MATCH(Interface!$A12, 'Interface_PR24 (real)'!$A$5:$A$14, 0))</f>
        <v>0.11</v>
      </c>
    </row>
    <row r="13" spans="1:10">
      <c r="A13" s="111" t="str">
        <f t="shared" si="0"/>
        <v>WSH30</v>
      </c>
      <c r="B13" s="111" t="s">
        <v>13</v>
      </c>
      <c r="C13" s="111" t="s">
        <v>29</v>
      </c>
      <c r="D13" s="113">
        <f>INDEX(Allowances!$K$7:$O$8, MATCH(Interface!$B13, Allowances!$R$7:$R$8, 0), MATCH(Interface!$C13, Allowances!$S$6:$W$6, 0))</f>
        <v>5.2522787420169577</v>
      </c>
      <c r="E13" s="114">
        <f>INDEX(Allowances!$T$20:$X$20, MATCH(Interface!$C13, Allowances!$T$15:$X$15, 0))</f>
        <v>35.550288086450585</v>
      </c>
      <c r="F13" s="114">
        <f>INDEX(Allowances!$T$21:$X$21, MATCH(Interface!$C13, Allowances!$T$15:$X$15, 0))</f>
        <v>36.04854831712769</v>
      </c>
      <c r="G13" s="114">
        <f>INDEX(Allowances!$T$22:$X$22, MATCH(Interface!$C13, Allowances!$T$15:$X$15, 0))</f>
        <v>343.98495832280707</v>
      </c>
      <c r="H13" s="114">
        <f>INDEX('Interface_PR24 (real)'!$G$5:$G$14, MATCH(Interface!$A13, 'Interface_PR24 (real)'!$A$5:$A$14, 0))</f>
        <v>100.41</v>
      </c>
      <c r="I13" s="114">
        <f>INDEX('Interface_PR24 (real)'!H$5:H$14, MATCH(Interface!$A13, 'Interface_PR24 (real)'!$A$5:$A$14, 0))</f>
        <v>72.820999999999998</v>
      </c>
      <c r="J13" s="114">
        <f>INDEX('Interface_PR24 (real)'!I$5:I$14, MATCH(Interface!$A13, 'Interface_PR24 (real)'!$A$5:$A$14, 0))</f>
        <v>0.11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3225-F5D1-4E01-9B29-D0FFB1005160}">
  <sheetPr>
    <tabColor rgb="FFCCCCCE"/>
    <outlinePr summaryBelow="0" summaryRight="0"/>
  </sheetPr>
  <dimension ref="A1:AY28"/>
  <sheetViews>
    <sheetView showGridLines="0" zoomScale="80" zoomScaleNormal="80" workbookViewId="0"/>
  </sheetViews>
  <sheetFormatPr defaultColWidth="0" defaultRowHeight="13.15" customHeight="1" zeroHeight="1"/>
  <cols>
    <col min="1" max="4" width="1.25" style="52" customWidth="1"/>
    <col min="5" max="5" width="2.125" style="52" customWidth="1"/>
    <col min="6" max="6" width="3.75" style="52" customWidth="1"/>
    <col min="7" max="7" width="2.125" style="52" customWidth="1"/>
    <col min="8" max="8" width="25.625" style="52" customWidth="1"/>
    <col min="9" max="9" width="2.125" style="52" customWidth="1"/>
    <col min="10" max="10" width="3.75" style="52" customWidth="1"/>
    <col min="11" max="11" width="2.125" style="52" customWidth="1"/>
    <col min="12" max="12" width="25.625" style="52" customWidth="1"/>
    <col min="13" max="13" width="2.125" style="52" customWidth="1"/>
    <col min="14" max="14" width="3.75" style="52" customWidth="1"/>
    <col min="15" max="15" width="2.125" style="52" customWidth="1"/>
    <col min="16" max="17" width="13.375" style="52" customWidth="1"/>
    <col min="18" max="18" width="25.625" style="52" customWidth="1"/>
    <col min="19" max="21" width="2.125" style="34" hidden="1"/>
    <col min="22" max="22" width="3.75" style="34" hidden="1"/>
    <col min="23" max="23" width="2.125" style="34" hidden="1"/>
    <col min="24" max="24" width="25.625" style="34" hidden="1"/>
    <col min="25" max="25" width="2.125" style="34" hidden="1"/>
    <col min="26" max="26" width="3.75" style="34" hidden="1"/>
    <col min="27" max="27" width="2.125" style="34" hidden="1"/>
    <col min="28" max="28" width="25.625" style="34" hidden="1"/>
    <col min="29" max="29" width="2.125" style="34" hidden="1"/>
    <col min="30" max="30" width="3.75" style="34" hidden="1"/>
    <col min="31" max="31" width="4.75" style="34" hidden="1"/>
    <col min="32" max="33" width="2.125" style="34" hidden="1"/>
    <col min="34" max="34" width="25.625" style="34" hidden="1"/>
    <col min="35" max="35" width="2.125" style="34" hidden="1"/>
    <col min="36" max="36" width="4.75" style="34" hidden="1"/>
    <col min="37" max="37" width="2.125" style="34" hidden="1"/>
    <col min="38" max="38" width="25.625" style="34" hidden="1"/>
    <col min="39" max="40" width="2.125" style="34" hidden="1"/>
    <col min="41" max="41" width="5.75" style="34" hidden="1"/>
    <col min="42" max="51" width="5.875" style="34" hidden="1"/>
    <col min="52" max="16384" width="5.75" style="34" hidden="1"/>
  </cols>
  <sheetData>
    <row r="1" spans="1:18" ht="30.75">
      <c r="A1" s="32" t="str">
        <f ca="1" xml:space="preserve"> RIGHT(CELL("filename", A1), LEN(CELL("filename", A1)) - SEARCH("]", CELL("filename", A1)))</f>
        <v>Conceptual model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>
      <c r="A2" s="35"/>
      <c r="B2" s="36"/>
      <c r="C2" s="36"/>
      <c r="D2" s="36"/>
      <c r="E2" s="36"/>
      <c r="F2" s="36"/>
      <c r="G2" s="36"/>
      <c r="H2" s="37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39" customFormat="1" ht="14.25">
      <c r="A3" s="38" t="s">
        <v>0</v>
      </c>
    </row>
    <row r="4" spans="1:18">
      <c r="A4" s="35"/>
      <c r="B4" s="36"/>
      <c r="C4" s="36"/>
      <c r="D4" s="36"/>
      <c r="E4" s="36"/>
      <c r="F4" s="36"/>
      <c r="G4" s="36"/>
      <c r="H4" s="37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>
      <c r="A5" s="40"/>
      <c r="B5" s="41"/>
      <c r="C5" s="41"/>
      <c r="D5" s="41"/>
      <c r="E5" s="41"/>
      <c r="F5" s="42"/>
      <c r="G5" s="43"/>
      <c r="H5" s="43"/>
      <c r="I5" s="43"/>
      <c r="J5" s="43"/>
      <c r="K5" s="44"/>
      <c r="L5" s="42"/>
      <c r="M5" s="44"/>
      <c r="N5" s="44"/>
      <c r="O5" s="44"/>
      <c r="P5" s="43"/>
      <c r="Q5" s="43"/>
      <c r="R5" s="43"/>
    </row>
    <row r="6" spans="1:18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6"/>
      <c r="N6" s="36"/>
      <c r="O6" s="36"/>
      <c r="P6" s="36"/>
      <c r="Q6" s="36"/>
      <c r="R6" s="36"/>
    </row>
    <row r="7" spans="1:18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  <c r="M7" s="36"/>
      <c r="N7" s="36"/>
      <c r="O7" s="36"/>
      <c r="P7" s="36"/>
      <c r="Q7" s="36"/>
      <c r="R7" s="36"/>
    </row>
    <row r="8" spans="1:18">
      <c r="A8" s="35"/>
      <c r="B8" s="36"/>
      <c r="C8" s="36"/>
      <c r="D8" s="36"/>
      <c r="E8" s="36"/>
      <c r="F8" s="36"/>
      <c r="G8" s="36"/>
      <c r="H8" s="45"/>
      <c r="I8" s="36"/>
      <c r="J8" s="36"/>
      <c r="K8" s="36"/>
      <c r="L8" s="37"/>
      <c r="M8" s="36"/>
      <c r="N8" s="36"/>
      <c r="O8" s="36"/>
      <c r="P8" s="36"/>
      <c r="Q8" s="36"/>
      <c r="R8" s="45"/>
    </row>
    <row r="9" spans="1:18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36"/>
      <c r="N9" s="36"/>
      <c r="O9" s="36"/>
      <c r="P9" s="36"/>
      <c r="Q9" s="36"/>
      <c r="R9" s="36"/>
    </row>
    <row r="10" spans="1:18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6"/>
      <c r="R10" s="36"/>
    </row>
    <row r="11" spans="1:18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36"/>
      <c r="N11" s="36"/>
      <c r="O11" s="36"/>
      <c r="P11" s="36"/>
      <c r="Q11" s="36"/>
      <c r="R11" s="36"/>
    </row>
    <row r="12" spans="1:18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  <c r="M12" s="36"/>
      <c r="N12" s="36"/>
      <c r="O12" s="36"/>
      <c r="P12" s="36"/>
      <c r="Q12" s="36"/>
      <c r="R12" s="36"/>
    </row>
    <row r="13" spans="1:18">
      <c r="A13" s="40"/>
      <c r="B13" s="41"/>
      <c r="C13" s="41"/>
      <c r="D13" s="41"/>
      <c r="E13" s="41"/>
      <c r="F13" s="46"/>
      <c r="G13" s="47"/>
      <c r="H13" s="47"/>
      <c r="I13" s="47"/>
      <c r="J13" s="47"/>
      <c r="K13" s="47"/>
      <c r="L13" s="46"/>
      <c r="M13" s="47"/>
      <c r="N13" s="47"/>
      <c r="O13" s="47"/>
      <c r="P13" s="47"/>
      <c r="Q13" s="47"/>
      <c r="R13" s="47"/>
    </row>
    <row r="14" spans="1:18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36"/>
      <c r="N14" s="36"/>
      <c r="O14" s="36"/>
      <c r="P14" s="36"/>
      <c r="Q14" s="36"/>
      <c r="R14" s="36"/>
    </row>
    <row r="15" spans="1:18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36"/>
      <c r="N15" s="36"/>
      <c r="O15" s="36"/>
      <c r="P15" s="36"/>
      <c r="Q15" s="36"/>
      <c r="R15" s="36"/>
    </row>
    <row r="16" spans="1:18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36"/>
      <c r="N16" s="36"/>
      <c r="O16" s="36"/>
      <c r="P16" s="36"/>
      <c r="Q16" s="36"/>
      <c r="R16" s="36"/>
    </row>
    <row r="17" spans="1:18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36"/>
      <c r="N17" s="36"/>
      <c r="O17" s="36"/>
      <c r="P17" s="36"/>
      <c r="Q17" s="36"/>
      <c r="R17" s="36"/>
    </row>
    <row r="18" spans="1:18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>
      <c r="A19" s="35"/>
      <c r="B19" s="36"/>
      <c r="C19" s="36"/>
      <c r="D19" s="36"/>
      <c r="E19" s="36"/>
      <c r="F19" s="36"/>
      <c r="G19" s="36"/>
      <c r="H19" s="45"/>
      <c r="I19" s="36"/>
      <c r="J19" s="36"/>
      <c r="K19" s="36"/>
      <c r="L19" s="45"/>
      <c r="M19" s="36"/>
      <c r="N19" s="36"/>
      <c r="O19" s="36"/>
      <c r="P19" s="36"/>
      <c r="Q19" s="36"/>
      <c r="R19" s="45"/>
    </row>
    <row r="20" spans="1:18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  <c r="M21" s="36"/>
      <c r="N21" s="36"/>
      <c r="O21" s="36"/>
      <c r="P21" s="36"/>
      <c r="Q21" s="36"/>
      <c r="R21" s="36"/>
    </row>
    <row r="22" spans="1:18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36"/>
      <c r="N22" s="36"/>
      <c r="O22" s="36"/>
      <c r="P22" s="36"/>
      <c r="Q22" s="36"/>
      <c r="R22" s="36"/>
    </row>
    <row r="23" spans="1:18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6"/>
      <c r="N23" s="36"/>
      <c r="O23" s="36"/>
      <c r="P23" s="36"/>
      <c r="Q23" s="36"/>
      <c r="R23" s="36"/>
    </row>
    <row r="24" spans="1:18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6"/>
      <c r="N24" s="36"/>
      <c r="O24" s="36"/>
      <c r="P24" s="36"/>
      <c r="Q24" s="36"/>
      <c r="R24" s="36"/>
    </row>
    <row r="25" spans="1:18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6"/>
      <c r="Q25" s="36"/>
      <c r="R25" s="36"/>
    </row>
    <row r="26" spans="1:18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6"/>
      <c r="Q26" s="36"/>
      <c r="R26" s="36"/>
    </row>
    <row r="27" spans="1:18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6"/>
      <c r="Q27" s="36"/>
      <c r="R27" s="36"/>
    </row>
    <row r="28" spans="1:18">
      <c r="A28" s="48" t="s">
        <v>9</v>
      </c>
      <c r="B28" s="48"/>
      <c r="C28" s="49"/>
      <c r="D28" s="50"/>
      <c r="E28" s="49"/>
      <c r="F28" s="51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</sheetData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85DB-7715-4040-ACA1-A655148BB011}">
  <sheetPr>
    <tabColor rgb="FFCCCCCE"/>
  </sheetPr>
  <dimension ref="A1:G33"/>
  <sheetViews>
    <sheetView zoomScale="80" zoomScaleNormal="80" workbookViewId="0"/>
  </sheetViews>
  <sheetFormatPr defaultColWidth="10.625" defaultRowHeight="14.25"/>
  <cols>
    <col min="1" max="1" width="6.125" style="10" customWidth="1"/>
    <col min="2" max="16384" width="10.625" style="10"/>
  </cols>
  <sheetData>
    <row r="1" spans="1:7" ht="21">
      <c r="A1" s="11" t="s">
        <v>10</v>
      </c>
    </row>
    <row r="3" spans="1:7" s="93" customFormat="1" ht="13.15">
      <c r="B3" s="91" t="s">
        <v>11</v>
      </c>
    </row>
    <row r="4" spans="1:7" s="93" customFormat="1" ht="13.15"/>
    <row r="5" spans="1:7" s="93" customFormat="1" ht="13.15">
      <c r="B5" s="94"/>
      <c r="C5" s="95"/>
      <c r="D5" s="96" t="s">
        <v>12</v>
      </c>
      <c r="E5" s="96" t="s">
        <v>13</v>
      </c>
    </row>
    <row r="6" spans="1:7" s="93" customFormat="1" ht="13.15">
      <c r="B6" s="97" t="s">
        <v>14</v>
      </c>
      <c r="C6" s="98"/>
      <c r="D6" s="99" t="s">
        <v>15</v>
      </c>
      <c r="E6" s="99" t="s">
        <v>15</v>
      </c>
    </row>
    <row r="7" spans="1:7" s="93" customFormat="1" ht="13.15">
      <c r="B7" s="100" t="s">
        <v>16</v>
      </c>
      <c r="C7" s="101"/>
      <c r="D7" s="102">
        <v>0</v>
      </c>
      <c r="E7" s="102">
        <v>0</v>
      </c>
    </row>
    <row r="8" spans="1:7" s="93" customFormat="1" ht="13.15"/>
    <row r="9" spans="1:7" s="93" customFormat="1" ht="13.15"/>
    <row r="10" spans="1:7" s="93" customFormat="1" ht="13.15">
      <c r="B10" s="91" t="s">
        <v>17</v>
      </c>
    </row>
    <row r="11" spans="1:7" s="93" customFormat="1" ht="13.15">
      <c r="B11" s="103"/>
    </row>
    <row r="12" spans="1:7" s="93" customFormat="1" ht="26.25">
      <c r="B12" s="6"/>
      <c r="C12" s="104" t="s">
        <v>18</v>
      </c>
      <c r="D12" s="104" t="s">
        <v>19</v>
      </c>
      <c r="E12" s="53" t="s">
        <v>20</v>
      </c>
      <c r="F12" s="105" t="s">
        <v>21</v>
      </c>
      <c r="G12" s="105" t="s">
        <v>22</v>
      </c>
    </row>
    <row r="13" spans="1:7" s="93" customFormat="1" ht="13.15">
      <c r="B13" s="7" t="s">
        <v>23</v>
      </c>
      <c r="C13" s="121">
        <v>0</v>
      </c>
      <c r="D13" s="121">
        <v>0</v>
      </c>
      <c r="E13" s="121">
        <f>D13-C13</f>
        <v>0</v>
      </c>
      <c r="F13" s="120">
        <v>0</v>
      </c>
      <c r="G13" s="120">
        <f>E13*F13</f>
        <v>0</v>
      </c>
    </row>
    <row r="14" spans="1:7" s="93" customFormat="1" ht="13.15">
      <c r="B14" s="7" t="s">
        <v>24</v>
      </c>
      <c r="C14" s="152">
        <f>CPIH!$B$5</f>
        <v>0.02</v>
      </c>
      <c r="D14" s="106">
        <v>2.5000000000000001E-2</v>
      </c>
      <c r="E14" s="106">
        <f t="shared" ref="E14" si="0">((1+D14)/(1+C14))-1</f>
        <v>4.9019607843137081E-3</v>
      </c>
      <c r="F14" s="107">
        <v>0.42820022819474302</v>
      </c>
      <c r="G14" s="107">
        <f t="shared" ref="G14" si="1">E14*F14</f>
        <v>2.099020726444811E-3</v>
      </c>
    </row>
    <row r="15" spans="1:7" s="93" customFormat="1" ht="13.15">
      <c r="B15" s="7" t="s">
        <v>25</v>
      </c>
      <c r="C15" s="152">
        <f>CPIH!$B$5</f>
        <v>0.02</v>
      </c>
      <c r="D15" s="106">
        <v>2.5000000000000001E-2</v>
      </c>
      <c r="E15" s="106">
        <f t="shared" ref="E15:E19" si="2">((1+D15)/(1+C15))-1</f>
        <v>4.9019607843137081E-3</v>
      </c>
      <c r="F15" s="107">
        <v>0.42820022819474302</v>
      </c>
      <c r="G15" s="107">
        <f t="shared" ref="G15:G19" si="3">E15*F15</f>
        <v>2.099020726444811E-3</v>
      </c>
    </row>
    <row r="16" spans="1:7" s="93" customFormat="1" ht="13.15">
      <c r="B16" s="7" t="s">
        <v>26</v>
      </c>
      <c r="C16" s="152">
        <f>CPIH!$B$5</f>
        <v>0.02</v>
      </c>
      <c r="D16" s="106">
        <v>2.5000000000000001E-2</v>
      </c>
      <c r="E16" s="106">
        <f t="shared" si="2"/>
        <v>4.9019607843137081E-3</v>
      </c>
      <c r="F16" s="107">
        <v>0.42820022819474302</v>
      </c>
      <c r="G16" s="107">
        <f t="shared" si="3"/>
        <v>2.099020726444811E-3</v>
      </c>
    </row>
    <row r="17" spans="2:7" s="93" customFormat="1" ht="13.15">
      <c r="B17" s="7" t="s">
        <v>27</v>
      </c>
      <c r="C17" s="152">
        <f>CPIH!$B$5</f>
        <v>0.02</v>
      </c>
      <c r="D17" s="106">
        <v>2.5000000000000001E-2</v>
      </c>
      <c r="E17" s="106">
        <f t="shared" si="2"/>
        <v>4.9019607843137081E-3</v>
      </c>
      <c r="F17" s="107">
        <v>0.42820022819474302</v>
      </c>
      <c r="G17" s="107">
        <f t="shared" si="3"/>
        <v>2.099020726444811E-3</v>
      </c>
    </row>
    <row r="18" spans="2:7" s="93" customFormat="1" ht="13.15">
      <c r="B18" s="7" t="s">
        <v>28</v>
      </c>
      <c r="C18" s="152">
        <f>CPIH!$B$5</f>
        <v>0.02</v>
      </c>
      <c r="D18" s="106">
        <v>2.5000000000000001E-2</v>
      </c>
      <c r="E18" s="106">
        <f t="shared" si="2"/>
        <v>4.9019607843137081E-3</v>
      </c>
      <c r="F18" s="107">
        <v>0.42820022819474302</v>
      </c>
      <c r="G18" s="107">
        <f t="shared" si="3"/>
        <v>2.099020726444811E-3</v>
      </c>
    </row>
    <row r="19" spans="2:7" s="93" customFormat="1" ht="13.15">
      <c r="B19" s="7" t="s">
        <v>29</v>
      </c>
      <c r="C19" s="152">
        <f>CPIH!$B$5</f>
        <v>0.02</v>
      </c>
      <c r="D19" s="106">
        <v>2.5000000000000001E-2</v>
      </c>
      <c r="E19" s="106">
        <f t="shared" si="2"/>
        <v>4.9019607843137081E-3</v>
      </c>
      <c r="F19" s="107">
        <v>0.42820022819474302</v>
      </c>
      <c r="G19" s="107">
        <f t="shared" si="3"/>
        <v>2.099020726444811E-3</v>
      </c>
    </row>
    <row r="20" spans="2:7" s="93" customFormat="1" ht="13.15"/>
    <row r="21" spans="2:7" s="93" customFormat="1" ht="13.15"/>
    <row r="22" spans="2:7" s="93" customFormat="1" ht="13.15">
      <c r="B22" s="91" t="s">
        <v>30</v>
      </c>
    </row>
    <row r="23" spans="2:7" s="93" customFormat="1" ht="13.15"/>
    <row r="24" spans="2:7" s="93" customFormat="1" ht="13.15">
      <c r="B24" s="97" t="s">
        <v>31</v>
      </c>
      <c r="C24" s="98"/>
      <c r="D24" s="108" t="s">
        <v>15</v>
      </c>
    </row>
    <row r="25" spans="2:7" s="93" customFormat="1" ht="13.15"/>
    <row r="26" spans="2:7" s="93" customFormat="1" ht="26.25">
      <c r="B26" s="8" t="s">
        <v>32</v>
      </c>
      <c r="C26" s="104" t="s">
        <v>33</v>
      </c>
      <c r="D26" s="104" t="s">
        <v>34</v>
      </c>
      <c r="E26" s="104" t="s">
        <v>35</v>
      </c>
      <c r="F26" s="104" t="s">
        <v>36</v>
      </c>
    </row>
    <row r="27" spans="2:7" s="93" customFormat="1" ht="13.15">
      <c r="B27" s="8" t="s">
        <v>23</v>
      </c>
      <c r="C27" s="126">
        <v>0</v>
      </c>
      <c r="D27" s="126">
        <v>0</v>
      </c>
      <c r="E27" s="122">
        <v>0</v>
      </c>
      <c r="F27" s="126">
        <v>0</v>
      </c>
    </row>
    <row r="28" spans="2:7" s="93" customFormat="1" ht="13.15">
      <c r="B28" s="7" t="s">
        <v>24</v>
      </c>
      <c r="C28" s="110">
        <v>0.01</v>
      </c>
      <c r="D28" s="110">
        <f>G14</f>
        <v>2.099020726444811E-3</v>
      </c>
      <c r="E28" s="109">
        <f t="shared" ref="E28" si="4">((1+D28)*(1-C28))-1</f>
        <v>-7.9219694808195795E-3</v>
      </c>
      <c r="F28" s="110">
        <f t="shared" ref="F28" si="5">((1+E28)*(1+F27))-1</f>
        <v>-7.9219694808195795E-3</v>
      </c>
    </row>
    <row r="29" spans="2:7" s="93" customFormat="1" ht="13.15">
      <c r="B29" s="7" t="s">
        <v>25</v>
      </c>
      <c r="C29" s="110">
        <v>0.01</v>
      </c>
      <c r="D29" s="110">
        <f t="shared" ref="D29:D33" si="6">G15</f>
        <v>2.099020726444811E-3</v>
      </c>
      <c r="E29" s="109">
        <f t="shared" ref="E29:E33" si="7">((1+D29)*(1-C29))-1</f>
        <v>-7.9219694808195795E-3</v>
      </c>
      <c r="F29" s="110">
        <f t="shared" ref="F29:F33" si="8">((1+E29)*(1+F28))-1</f>
        <v>-1.5781181361184116E-2</v>
      </c>
    </row>
    <row r="30" spans="2:7" s="93" customFormat="1" ht="13.15">
      <c r="B30" s="7" t="s">
        <v>26</v>
      </c>
      <c r="C30" s="110">
        <v>0.01</v>
      </c>
      <c r="D30" s="110">
        <f t="shared" si="6"/>
        <v>2.099020726444811E-3</v>
      </c>
      <c r="E30" s="109">
        <f t="shared" si="7"/>
        <v>-7.9219694808195795E-3</v>
      </c>
      <c r="F30" s="110">
        <f t="shared" si="8"/>
        <v>-2.3578132804889074E-2</v>
      </c>
    </row>
    <row r="31" spans="2:7" s="93" customFormat="1" ht="13.15">
      <c r="B31" s="7" t="s">
        <v>27</v>
      </c>
      <c r="C31" s="110">
        <v>0.01</v>
      </c>
      <c r="D31" s="110">
        <f t="shared" si="6"/>
        <v>2.099020726444811E-3</v>
      </c>
      <c r="E31" s="109">
        <f t="shared" si="7"/>
        <v>-7.9219694808195795E-3</v>
      </c>
      <c r="F31" s="110">
        <f t="shared" si="8"/>
        <v>-3.1313317037213628E-2</v>
      </c>
    </row>
    <row r="32" spans="2:7" s="93" customFormat="1" ht="13.15">
      <c r="B32" s="7" t="s">
        <v>28</v>
      </c>
      <c r="C32" s="110">
        <v>0.01</v>
      </c>
      <c r="D32" s="110">
        <f t="shared" si="6"/>
        <v>2.099020726444811E-3</v>
      </c>
      <c r="E32" s="109">
        <f t="shared" si="7"/>
        <v>-7.9219694808195795E-3</v>
      </c>
      <c r="F32" s="110">
        <f t="shared" si="8"/>
        <v>-3.898722337612115E-2</v>
      </c>
    </row>
    <row r="33" spans="2:6" s="93" customFormat="1" ht="13.15">
      <c r="B33" s="7" t="s">
        <v>29</v>
      </c>
      <c r="C33" s="110">
        <v>0.01</v>
      </c>
      <c r="D33" s="110">
        <f t="shared" si="6"/>
        <v>2.099020726444811E-3</v>
      </c>
      <c r="E33" s="109">
        <f t="shared" si="7"/>
        <v>-7.9219694808195795E-3</v>
      </c>
      <c r="F33" s="110">
        <f t="shared" si="8"/>
        <v>-4.6600337263213221E-2</v>
      </c>
    </row>
  </sheetData>
  <dataValidations count="1">
    <dataValidation type="list" allowBlank="1" showInputMessage="1" showErrorMessage="1" sqref="D24 D6:E6" xr:uid="{22D7CDEF-0370-4475-8A3D-EB263C89A74A}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B6DC-E909-4183-A149-CDB8C79B1888}">
  <sheetPr codeName="Sheet4">
    <tabColor rgb="FFFFDB8E"/>
  </sheetPr>
  <dimension ref="A1"/>
  <sheetViews>
    <sheetView zoomScale="80" zoomScaleNormal="80" workbookViewId="0"/>
  </sheetViews>
  <sheetFormatPr defaultColWidth="9" defaultRowHeight="14.25"/>
  <cols>
    <col min="1" max="16384" width="9" style="1"/>
  </cols>
  <sheetData/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A638-59A2-4034-A9E6-74608C71DF43}">
  <sheetPr codeName="Sheet5">
    <tabColor rgb="FFFFDB8E"/>
  </sheetPr>
  <dimension ref="A1:J209"/>
  <sheetViews>
    <sheetView zoomScale="80" zoomScaleNormal="80" workbookViewId="0">
      <pane ySplit="1" topLeftCell="A2" activePane="bottomLeft" state="frozen"/>
      <selection pane="bottomLeft"/>
    </sheetView>
  </sheetViews>
  <sheetFormatPr defaultRowHeight="13.15"/>
  <cols>
    <col min="1" max="1" width="20.25" style="6" customWidth="1"/>
    <col min="2" max="2" width="103.625" style="6" bestFit="1" customWidth="1"/>
    <col min="3" max="3" width="9" style="6"/>
    <col min="4" max="4" width="25" style="6" bestFit="1" customWidth="1"/>
    <col min="5" max="8" width="9" style="6"/>
    <col min="9" max="9" width="90.125" style="6" bestFit="1" customWidth="1"/>
    <col min="10" max="16384" width="9" style="6"/>
  </cols>
  <sheetData>
    <row r="1" spans="1:7">
      <c r="A1" s="54" t="s">
        <v>37</v>
      </c>
      <c r="B1" s="54" t="s">
        <v>38</v>
      </c>
      <c r="C1" s="54" t="s">
        <v>39</v>
      </c>
      <c r="D1" s="54" t="s">
        <v>40</v>
      </c>
      <c r="F1" s="12" t="s">
        <v>41</v>
      </c>
    </row>
    <row r="2" spans="1:7">
      <c r="A2" s="55" t="s">
        <v>42</v>
      </c>
      <c r="B2" s="55" t="s">
        <v>43</v>
      </c>
      <c r="C2" s="55" t="s">
        <v>44</v>
      </c>
      <c r="D2" s="56" t="s">
        <v>45</v>
      </c>
      <c r="E2" s="57" t="s">
        <v>46</v>
      </c>
      <c r="F2" s="58"/>
      <c r="G2" s="6" t="s">
        <v>47</v>
      </c>
    </row>
    <row r="3" spans="1:7">
      <c r="A3" s="55" t="s">
        <v>48</v>
      </c>
      <c r="B3" s="55" t="s">
        <v>49</v>
      </c>
      <c r="C3" s="55" t="s">
        <v>44</v>
      </c>
      <c r="D3" s="56" t="s">
        <v>50</v>
      </c>
      <c r="E3" s="57" t="s">
        <v>46</v>
      </c>
      <c r="F3" s="59"/>
      <c r="G3" s="6" t="s">
        <v>51</v>
      </c>
    </row>
    <row r="4" spans="1:7">
      <c r="A4" s="55" t="s">
        <v>52</v>
      </c>
      <c r="B4" s="55" t="s">
        <v>53</v>
      </c>
      <c r="C4" s="55" t="s">
        <v>44</v>
      </c>
      <c r="D4" s="56" t="s">
        <v>54</v>
      </c>
      <c r="E4" s="57" t="s">
        <v>46</v>
      </c>
    </row>
    <row r="5" spans="1:7">
      <c r="A5" s="55" t="s">
        <v>55</v>
      </c>
      <c r="B5" s="55" t="s">
        <v>56</v>
      </c>
      <c r="C5" s="55" t="s">
        <v>44</v>
      </c>
      <c r="D5" s="56" t="s">
        <v>57</v>
      </c>
      <c r="E5" s="57" t="s">
        <v>46</v>
      </c>
    </row>
    <row r="6" spans="1:7">
      <c r="A6" s="55" t="s">
        <v>58</v>
      </c>
      <c r="B6" s="55" t="s">
        <v>59</v>
      </c>
      <c r="C6" s="55" t="s">
        <v>44</v>
      </c>
      <c r="D6" s="56" t="s">
        <v>60</v>
      </c>
      <c r="E6" s="57" t="s">
        <v>46</v>
      </c>
    </row>
    <row r="7" spans="1:7">
      <c r="A7" s="55" t="s">
        <v>61</v>
      </c>
      <c r="B7" s="55" t="s">
        <v>62</v>
      </c>
      <c r="C7" s="55" t="s">
        <v>44</v>
      </c>
      <c r="D7" s="56" t="s">
        <v>55</v>
      </c>
      <c r="E7" s="57"/>
    </row>
    <row r="8" spans="1:7">
      <c r="A8" s="55" t="s">
        <v>63</v>
      </c>
      <c r="B8" s="55" t="s">
        <v>64</v>
      </c>
      <c r="C8" s="55" t="s">
        <v>44</v>
      </c>
      <c r="D8" s="56" t="s">
        <v>65</v>
      </c>
      <c r="E8" s="57" t="s">
        <v>46</v>
      </c>
    </row>
    <row r="9" spans="1:7">
      <c r="A9" s="55" t="s">
        <v>66</v>
      </c>
      <c r="B9" s="55" t="s">
        <v>67</v>
      </c>
      <c r="C9" s="55" t="s">
        <v>44</v>
      </c>
      <c r="D9" s="56" t="s">
        <v>68</v>
      </c>
      <c r="E9" s="57" t="s">
        <v>46</v>
      </c>
    </row>
    <row r="10" spans="1:7">
      <c r="A10" s="55" t="s">
        <v>69</v>
      </c>
      <c r="B10" s="55" t="s">
        <v>70</v>
      </c>
      <c r="C10" s="55" t="s">
        <v>44</v>
      </c>
      <c r="D10" s="56" t="s">
        <v>71</v>
      </c>
      <c r="E10" s="57" t="s">
        <v>46</v>
      </c>
    </row>
    <row r="11" spans="1:7">
      <c r="A11" s="55" t="s">
        <v>72</v>
      </c>
      <c r="B11" s="55" t="s">
        <v>73</v>
      </c>
      <c r="C11" s="55" t="s">
        <v>44</v>
      </c>
      <c r="D11" s="56" t="s">
        <v>74</v>
      </c>
      <c r="E11" s="57" t="s">
        <v>46</v>
      </c>
    </row>
    <row r="12" spans="1:7">
      <c r="A12" s="55" t="s">
        <v>75</v>
      </c>
      <c r="B12" s="55" t="s">
        <v>76</v>
      </c>
      <c r="C12" s="55" t="s">
        <v>44</v>
      </c>
      <c r="D12" s="56" t="s">
        <v>77</v>
      </c>
      <c r="E12" s="57" t="s">
        <v>46</v>
      </c>
    </row>
    <row r="13" spans="1:7">
      <c r="A13" s="55" t="s">
        <v>78</v>
      </c>
      <c r="B13" s="55" t="s">
        <v>79</v>
      </c>
      <c r="C13" s="55" t="s">
        <v>44</v>
      </c>
      <c r="D13" s="56" t="s">
        <v>80</v>
      </c>
      <c r="E13" s="57" t="s">
        <v>46</v>
      </c>
    </row>
    <row r="14" spans="1:7">
      <c r="A14" s="55" t="s">
        <v>81</v>
      </c>
      <c r="B14" s="55" t="s">
        <v>82</v>
      </c>
      <c r="C14" s="55" t="s">
        <v>44</v>
      </c>
      <c r="D14" s="56" t="s">
        <v>83</v>
      </c>
      <c r="E14" s="57" t="s">
        <v>46</v>
      </c>
    </row>
    <row r="15" spans="1:7">
      <c r="A15" s="55" t="s">
        <v>84</v>
      </c>
      <c r="B15" s="55" t="s">
        <v>85</v>
      </c>
      <c r="C15" s="55" t="s">
        <v>44</v>
      </c>
      <c r="D15" s="56" t="s">
        <v>86</v>
      </c>
      <c r="E15" s="57" t="s">
        <v>46</v>
      </c>
    </row>
    <row r="16" spans="1:7">
      <c r="A16" s="55" t="s">
        <v>87</v>
      </c>
      <c r="B16" s="55" t="s">
        <v>88</v>
      </c>
      <c r="C16" s="55" t="s">
        <v>44</v>
      </c>
      <c r="D16" s="56" t="s">
        <v>89</v>
      </c>
      <c r="E16" s="57" t="s">
        <v>46</v>
      </c>
    </row>
    <row r="17" spans="1:5">
      <c r="A17" s="55" t="s">
        <v>90</v>
      </c>
      <c r="B17" s="55" t="s">
        <v>91</v>
      </c>
      <c r="C17" s="55" t="s">
        <v>44</v>
      </c>
      <c r="D17" s="56" t="s">
        <v>92</v>
      </c>
      <c r="E17" s="57" t="s">
        <v>46</v>
      </c>
    </row>
    <row r="18" spans="1:5">
      <c r="A18" s="55" t="s">
        <v>93</v>
      </c>
      <c r="B18" s="55" t="s">
        <v>94</v>
      </c>
      <c r="C18" s="55" t="s">
        <v>44</v>
      </c>
      <c r="D18" s="56" t="s">
        <v>95</v>
      </c>
      <c r="E18" s="57" t="s">
        <v>46</v>
      </c>
    </row>
    <row r="19" spans="1:5">
      <c r="A19" s="55" t="s">
        <v>96</v>
      </c>
      <c r="B19" s="55" t="s">
        <v>97</v>
      </c>
      <c r="C19" s="55" t="s">
        <v>44</v>
      </c>
      <c r="D19" s="56" t="s">
        <v>98</v>
      </c>
      <c r="E19" s="57" t="s">
        <v>46</v>
      </c>
    </row>
    <row r="20" spans="1:5">
      <c r="A20" s="55" t="s">
        <v>99</v>
      </c>
      <c r="B20" s="55" t="s">
        <v>100</v>
      </c>
      <c r="C20" s="55" t="s">
        <v>44</v>
      </c>
      <c r="D20" s="56" t="s">
        <v>101</v>
      </c>
      <c r="E20" s="57" t="s">
        <v>46</v>
      </c>
    </row>
    <row r="21" spans="1:5">
      <c r="A21" s="55" t="s">
        <v>102</v>
      </c>
      <c r="B21" s="55" t="s">
        <v>103</v>
      </c>
      <c r="C21" s="55" t="s">
        <v>44</v>
      </c>
      <c r="D21" s="56" t="s">
        <v>104</v>
      </c>
      <c r="E21" s="57" t="s">
        <v>46</v>
      </c>
    </row>
    <row r="22" spans="1:5">
      <c r="A22" s="55" t="s">
        <v>105</v>
      </c>
      <c r="B22" s="55" t="s">
        <v>106</v>
      </c>
      <c r="C22" s="55" t="s">
        <v>44</v>
      </c>
      <c r="D22" s="56" t="s">
        <v>107</v>
      </c>
      <c r="E22" s="57" t="s">
        <v>46</v>
      </c>
    </row>
    <row r="23" spans="1:5">
      <c r="A23" s="55" t="s">
        <v>108</v>
      </c>
      <c r="B23" s="55" t="s">
        <v>109</v>
      </c>
      <c r="C23" s="55" t="s">
        <v>44</v>
      </c>
      <c r="D23" s="56" t="s">
        <v>110</v>
      </c>
      <c r="E23" s="57" t="s">
        <v>46</v>
      </c>
    </row>
    <row r="24" spans="1:5">
      <c r="A24" s="55" t="s">
        <v>111</v>
      </c>
      <c r="B24" s="55" t="s">
        <v>112</v>
      </c>
      <c r="C24" s="55" t="s">
        <v>44</v>
      </c>
      <c r="D24" s="56" t="s">
        <v>113</v>
      </c>
      <c r="E24" s="57" t="s">
        <v>46</v>
      </c>
    </row>
    <row r="25" spans="1:5">
      <c r="A25" s="55" t="s">
        <v>114</v>
      </c>
      <c r="B25" s="55" t="s">
        <v>115</v>
      </c>
      <c r="C25" s="55" t="s">
        <v>44</v>
      </c>
      <c r="D25" s="56" t="s">
        <v>116</v>
      </c>
      <c r="E25" s="57" t="s">
        <v>46</v>
      </c>
    </row>
    <row r="26" spans="1:5">
      <c r="A26" s="60" t="s">
        <v>55</v>
      </c>
      <c r="B26" s="56" t="s">
        <v>117</v>
      </c>
      <c r="C26" s="56" t="s">
        <v>118</v>
      </c>
      <c r="D26" s="56" t="s">
        <v>119</v>
      </c>
      <c r="E26" s="57" t="s">
        <v>46</v>
      </c>
    </row>
    <row r="27" spans="1:5">
      <c r="A27" s="60" t="s">
        <v>55</v>
      </c>
      <c r="B27" s="56" t="s">
        <v>120</v>
      </c>
      <c r="C27" s="56" t="s">
        <v>118</v>
      </c>
      <c r="D27" s="56" t="s">
        <v>121</v>
      </c>
      <c r="E27" s="57" t="s">
        <v>46</v>
      </c>
    </row>
    <row r="28" spans="1:5">
      <c r="A28" s="60" t="s">
        <v>55</v>
      </c>
      <c r="B28" s="56" t="s">
        <v>122</v>
      </c>
      <c r="C28" s="56" t="s">
        <v>123</v>
      </c>
      <c r="D28" s="56" t="s">
        <v>124</v>
      </c>
      <c r="E28" s="57" t="s">
        <v>46</v>
      </c>
    </row>
    <row r="29" spans="1:5">
      <c r="A29" s="60" t="s">
        <v>55</v>
      </c>
      <c r="B29" s="56" t="s">
        <v>125</v>
      </c>
      <c r="C29" s="56" t="s">
        <v>126</v>
      </c>
      <c r="D29" s="56" t="s">
        <v>127</v>
      </c>
      <c r="E29" s="57" t="s">
        <v>46</v>
      </c>
    </row>
    <row r="30" spans="1:5">
      <c r="A30" s="60" t="s">
        <v>55</v>
      </c>
      <c r="B30" s="56" t="s">
        <v>128</v>
      </c>
      <c r="C30" s="56" t="s">
        <v>44</v>
      </c>
      <c r="D30" s="56" t="s">
        <v>129</v>
      </c>
      <c r="E30" s="57" t="s">
        <v>46</v>
      </c>
    </row>
    <row r="31" spans="1:5">
      <c r="A31" s="60" t="s">
        <v>55</v>
      </c>
      <c r="B31" s="56" t="s">
        <v>130</v>
      </c>
      <c r="C31" s="56" t="s">
        <v>118</v>
      </c>
      <c r="D31" s="56" t="s">
        <v>131</v>
      </c>
      <c r="E31" s="57" t="s">
        <v>46</v>
      </c>
    </row>
    <row r="32" spans="1:5">
      <c r="A32" s="60" t="s">
        <v>55</v>
      </c>
      <c r="B32" s="56" t="s">
        <v>132</v>
      </c>
      <c r="C32" s="56" t="s">
        <v>118</v>
      </c>
      <c r="D32" s="56" t="s">
        <v>133</v>
      </c>
      <c r="E32" s="57" t="s">
        <v>46</v>
      </c>
    </row>
    <row r="33" spans="1:5">
      <c r="A33" s="60" t="s">
        <v>55</v>
      </c>
      <c r="B33" s="56" t="s">
        <v>134</v>
      </c>
      <c r="C33" s="56" t="s">
        <v>123</v>
      </c>
      <c r="D33" s="56" t="s">
        <v>135</v>
      </c>
      <c r="E33" s="57" t="s">
        <v>46</v>
      </c>
    </row>
    <row r="34" spans="1:5">
      <c r="A34" s="60" t="s">
        <v>55</v>
      </c>
      <c r="B34" s="56" t="s">
        <v>136</v>
      </c>
      <c r="C34" s="56" t="s">
        <v>126</v>
      </c>
      <c r="D34" s="56" t="s">
        <v>137</v>
      </c>
      <c r="E34" s="57" t="s">
        <v>46</v>
      </c>
    </row>
    <row r="35" spans="1:5">
      <c r="A35" s="60" t="s">
        <v>55</v>
      </c>
      <c r="B35" s="56" t="s">
        <v>138</v>
      </c>
      <c r="C35" s="56" t="s">
        <v>44</v>
      </c>
      <c r="D35" s="56" t="s">
        <v>139</v>
      </c>
      <c r="E35" s="57" t="s">
        <v>46</v>
      </c>
    </row>
    <row r="36" spans="1:5">
      <c r="A36" s="60" t="s">
        <v>55</v>
      </c>
      <c r="B36" s="56" t="s">
        <v>140</v>
      </c>
      <c r="C36" s="56" t="s">
        <v>118</v>
      </c>
      <c r="D36" s="56" t="s">
        <v>141</v>
      </c>
      <c r="E36" s="57" t="s">
        <v>46</v>
      </c>
    </row>
    <row r="37" spans="1:5">
      <c r="A37" s="60" t="s">
        <v>55</v>
      </c>
      <c r="B37" s="56" t="s">
        <v>142</v>
      </c>
      <c r="C37" s="56" t="s">
        <v>118</v>
      </c>
      <c r="D37" s="56" t="s">
        <v>143</v>
      </c>
      <c r="E37" s="57" t="s">
        <v>46</v>
      </c>
    </row>
    <row r="38" spans="1:5">
      <c r="A38" s="60" t="s">
        <v>55</v>
      </c>
      <c r="B38" s="56" t="s">
        <v>144</v>
      </c>
      <c r="C38" s="56" t="s">
        <v>123</v>
      </c>
      <c r="D38" s="56" t="s">
        <v>145</v>
      </c>
      <c r="E38" s="57" t="s">
        <v>46</v>
      </c>
    </row>
    <row r="39" spans="1:5">
      <c r="A39" s="60" t="s">
        <v>55</v>
      </c>
      <c r="B39" s="56" t="s">
        <v>146</v>
      </c>
      <c r="C39" s="56" t="s">
        <v>126</v>
      </c>
      <c r="D39" s="56" t="s">
        <v>147</v>
      </c>
      <c r="E39" s="57" t="s">
        <v>46</v>
      </c>
    </row>
    <row r="40" spans="1:5">
      <c r="A40" s="60" t="s">
        <v>55</v>
      </c>
      <c r="B40" s="56" t="s">
        <v>148</v>
      </c>
      <c r="C40" s="56" t="s">
        <v>44</v>
      </c>
      <c r="D40" s="56" t="s">
        <v>149</v>
      </c>
      <c r="E40" s="57" t="s">
        <v>46</v>
      </c>
    </row>
    <row r="41" spans="1:5">
      <c r="A41" s="60" t="s">
        <v>55</v>
      </c>
      <c r="B41" s="56" t="s">
        <v>150</v>
      </c>
      <c r="C41" s="56" t="s">
        <v>118</v>
      </c>
      <c r="D41" s="56" t="s">
        <v>151</v>
      </c>
      <c r="E41" s="57" t="s">
        <v>46</v>
      </c>
    </row>
    <row r="42" spans="1:5">
      <c r="A42" s="60" t="s">
        <v>55</v>
      </c>
      <c r="B42" s="56" t="s">
        <v>152</v>
      </c>
      <c r="C42" s="56" t="s">
        <v>118</v>
      </c>
      <c r="D42" s="56" t="s">
        <v>153</v>
      </c>
      <c r="E42" s="57" t="s">
        <v>46</v>
      </c>
    </row>
    <row r="43" spans="1:5">
      <c r="A43" s="60" t="s">
        <v>55</v>
      </c>
      <c r="B43" s="56" t="s">
        <v>154</v>
      </c>
      <c r="C43" s="56" t="s">
        <v>123</v>
      </c>
      <c r="D43" s="56" t="s">
        <v>155</v>
      </c>
      <c r="E43" s="57" t="s">
        <v>46</v>
      </c>
    </row>
    <row r="44" spans="1:5">
      <c r="A44" s="60" t="s">
        <v>55</v>
      </c>
      <c r="B44" s="56" t="s">
        <v>156</v>
      </c>
      <c r="C44" s="56" t="s">
        <v>126</v>
      </c>
      <c r="D44" s="56" t="s">
        <v>157</v>
      </c>
      <c r="E44" s="57"/>
    </row>
    <row r="45" spans="1:5">
      <c r="A45" s="60" t="s">
        <v>55</v>
      </c>
      <c r="B45" s="56" t="s">
        <v>158</v>
      </c>
      <c r="C45" s="56" t="s">
        <v>44</v>
      </c>
      <c r="D45" s="56" t="s">
        <v>159</v>
      </c>
      <c r="E45" s="57"/>
    </row>
    <row r="46" spans="1:5">
      <c r="A46" s="60" t="s">
        <v>55</v>
      </c>
      <c r="B46" s="56" t="s">
        <v>160</v>
      </c>
      <c r="C46" s="56" t="s">
        <v>161</v>
      </c>
      <c r="D46" s="56" t="s">
        <v>162</v>
      </c>
      <c r="E46" s="57" t="s">
        <v>46</v>
      </c>
    </row>
    <row r="47" spans="1:5">
      <c r="A47" s="60" t="s">
        <v>55</v>
      </c>
      <c r="B47" s="56" t="s">
        <v>163</v>
      </c>
      <c r="C47" s="56" t="s">
        <v>161</v>
      </c>
      <c r="D47" s="56" t="s">
        <v>164</v>
      </c>
      <c r="E47" s="57" t="s">
        <v>46</v>
      </c>
    </row>
    <row r="48" spans="1:5">
      <c r="A48" s="60" t="s">
        <v>55</v>
      </c>
      <c r="B48" s="56" t="s">
        <v>165</v>
      </c>
      <c r="C48" s="56" t="s">
        <v>118</v>
      </c>
      <c r="D48" s="56" t="s">
        <v>166</v>
      </c>
      <c r="E48" s="57" t="s">
        <v>46</v>
      </c>
    </row>
    <row r="49" spans="1:5">
      <c r="A49" s="60" t="s">
        <v>55</v>
      </c>
      <c r="B49" s="56" t="s">
        <v>167</v>
      </c>
      <c r="C49" s="56" t="s">
        <v>118</v>
      </c>
      <c r="D49" s="56" t="s">
        <v>168</v>
      </c>
      <c r="E49" s="57" t="s">
        <v>46</v>
      </c>
    </row>
    <row r="50" spans="1:5">
      <c r="A50" s="60" t="s">
        <v>55</v>
      </c>
      <c r="B50" s="56" t="s">
        <v>169</v>
      </c>
      <c r="C50" s="56" t="s">
        <v>123</v>
      </c>
      <c r="D50" s="56" t="s">
        <v>170</v>
      </c>
      <c r="E50" s="57" t="s">
        <v>46</v>
      </c>
    </row>
    <row r="51" spans="1:5">
      <c r="A51" s="60" t="s">
        <v>55</v>
      </c>
      <c r="B51" s="56" t="s">
        <v>171</v>
      </c>
      <c r="C51" s="56" t="s">
        <v>123</v>
      </c>
      <c r="D51" s="56" t="s">
        <v>172</v>
      </c>
      <c r="E51" s="57" t="s">
        <v>46</v>
      </c>
    </row>
    <row r="52" spans="1:5">
      <c r="A52" s="60" t="s">
        <v>55</v>
      </c>
      <c r="B52" s="56" t="s">
        <v>173</v>
      </c>
      <c r="C52" s="56" t="s">
        <v>126</v>
      </c>
      <c r="D52" s="56" t="s">
        <v>174</v>
      </c>
      <c r="E52" s="57" t="s">
        <v>46</v>
      </c>
    </row>
    <row r="53" spans="1:5">
      <c r="A53" s="60" t="s">
        <v>55</v>
      </c>
      <c r="B53" s="56" t="s">
        <v>175</v>
      </c>
      <c r="C53" s="56" t="s">
        <v>44</v>
      </c>
      <c r="D53" s="56" t="s">
        <v>176</v>
      </c>
      <c r="E53" s="57" t="s">
        <v>46</v>
      </c>
    </row>
    <row r="54" spans="1:5">
      <c r="A54" s="60" t="s">
        <v>55</v>
      </c>
      <c r="B54" s="56" t="s">
        <v>177</v>
      </c>
      <c r="C54" s="56" t="s">
        <v>118</v>
      </c>
      <c r="D54" s="56" t="s">
        <v>178</v>
      </c>
      <c r="E54" s="57" t="s">
        <v>46</v>
      </c>
    </row>
    <row r="55" spans="1:5">
      <c r="A55" s="60" t="s">
        <v>55</v>
      </c>
      <c r="B55" s="56" t="s">
        <v>179</v>
      </c>
      <c r="C55" s="56" t="s">
        <v>118</v>
      </c>
      <c r="D55" s="56" t="s">
        <v>180</v>
      </c>
      <c r="E55" s="57" t="s">
        <v>46</v>
      </c>
    </row>
    <row r="56" spans="1:5">
      <c r="A56" s="60" t="s">
        <v>55</v>
      </c>
      <c r="B56" s="56" t="s">
        <v>181</v>
      </c>
      <c r="C56" s="56" t="s">
        <v>123</v>
      </c>
      <c r="D56" s="56" t="s">
        <v>182</v>
      </c>
      <c r="E56" s="57" t="s">
        <v>46</v>
      </c>
    </row>
    <row r="57" spans="1:5">
      <c r="A57" s="60" t="s">
        <v>55</v>
      </c>
      <c r="B57" s="56" t="s">
        <v>183</v>
      </c>
      <c r="C57" s="56" t="s">
        <v>126</v>
      </c>
      <c r="D57" s="56" t="s">
        <v>184</v>
      </c>
      <c r="E57" s="57" t="s">
        <v>46</v>
      </c>
    </row>
    <row r="58" spans="1:5">
      <c r="A58" s="60" t="s">
        <v>55</v>
      </c>
      <c r="B58" s="56" t="s">
        <v>185</v>
      </c>
      <c r="C58" s="56" t="s">
        <v>44</v>
      </c>
      <c r="D58" s="56" t="s">
        <v>186</v>
      </c>
      <c r="E58" s="57" t="s">
        <v>46</v>
      </c>
    </row>
    <row r="59" spans="1:5">
      <c r="A59" s="60" t="s">
        <v>55</v>
      </c>
      <c r="B59" s="56" t="s">
        <v>187</v>
      </c>
      <c r="C59" s="56" t="s">
        <v>118</v>
      </c>
      <c r="D59" s="56" t="s">
        <v>188</v>
      </c>
      <c r="E59" s="57" t="s">
        <v>46</v>
      </c>
    </row>
    <row r="60" spans="1:5">
      <c r="A60" s="60" t="s">
        <v>55</v>
      </c>
      <c r="B60" s="56" t="s">
        <v>189</v>
      </c>
      <c r="C60" s="56" t="s">
        <v>118</v>
      </c>
      <c r="D60" s="56" t="s">
        <v>190</v>
      </c>
      <c r="E60" s="57" t="s">
        <v>46</v>
      </c>
    </row>
    <row r="61" spans="1:5">
      <c r="A61" s="60" t="s">
        <v>55</v>
      </c>
      <c r="B61" s="56" t="s">
        <v>191</v>
      </c>
      <c r="C61" s="56" t="s">
        <v>123</v>
      </c>
      <c r="D61" s="56" t="s">
        <v>192</v>
      </c>
      <c r="E61" s="57" t="s">
        <v>46</v>
      </c>
    </row>
    <row r="62" spans="1:5">
      <c r="A62" s="60" t="s">
        <v>55</v>
      </c>
      <c r="B62" s="56" t="s">
        <v>193</v>
      </c>
      <c r="C62" s="56" t="s">
        <v>126</v>
      </c>
      <c r="D62" s="56" t="s">
        <v>194</v>
      </c>
      <c r="E62" s="57" t="s">
        <v>46</v>
      </c>
    </row>
    <row r="63" spans="1:5">
      <c r="A63" s="60" t="s">
        <v>55</v>
      </c>
      <c r="B63" s="56" t="s">
        <v>195</v>
      </c>
      <c r="C63" s="56" t="s">
        <v>44</v>
      </c>
      <c r="D63" s="56" t="s">
        <v>196</v>
      </c>
      <c r="E63" s="57" t="s">
        <v>46</v>
      </c>
    </row>
    <row r="64" spans="1:5">
      <c r="A64" s="60" t="s">
        <v>55</v>
      </c>
      <c r="B64" s="56" t="s">
        <v>197</v>
      </c>
      <c r="C64" s="56" t="s">
        <v>118</v>
      </c>
      <c r="D64" s="56" t="s">
        <v>198</v>
      </c>
      <c r="E64" s="57" t="s">
        <v>46</v>
      </c>
    </row>
    <row r="65" spans="1:10">
      <c r="A65" s="60" t="s">
        <v>55</v>
      </c>
      <c r="B65" s="56" t="s">
        <v>199</v>
      </c>
      <c r="C65" s="56" t="s">
        <v>118</v>
      </c>
      <c r="D65" s="56" t="s">
        <v>200</v>
      </c>
      <c r="E65" s="57" t="s">
        <v>46</v>
      </c>
    </row>
    <row r="66" spans="1:10">
      <c r="A66" s="60" t="s">
        <v>55</v>
      </c>
      <c r="B66" s="56" t="s">
        <v>201</v>
      </c>
      <c r="C66" s="56" t="s">
        <v>123</v>
      </c>
      <c r="D66" s="56" t="s">
        <v>202</v>
      </c>
      <c r="E66" s="57" t="s">
        <v>46</v>
      </c>
    </row>
    <row r="67" spans="1:10">
      <c r="A67" s="60" t="s">
        <v>55</v>
      </c>
      <c r="B67" s="56" t="s">
        <v>203</v>
      </c>
      <c r="C67" s="56" t="s">
        <v>126</v>
      </c>
      <c r="D67" s="56" t="s">
        <v>204</v>
      </c>
      <c r="E67" s="57" t="s">
        <v>46</v>
      </c>
    </row>
    <row r="68" spans="1:10">
      <c r="A68" s="60" t="s">
        <v>55</v>
      </c>
      <c r="B68" s="56" t="s">
        <v>205</v>
      </c>
      <c r="C68" s="56" t="s">
        <v>44</v>
      </c>
      <c r="D68" s="56" t="s">
        <v>206</v>
      </c>
      <c r="E68" s="57" t="s">
        <v>46</v>
      </c>
    </row>
    <row r="69" spans="1:10">
      <c r="A69" s="60" t="s">
        <v>55</v>
      </c>
      <c r="B69" s="56" t="s">
        <v>207</v>
      </c>
      <c r="C69" s="56" t="s">
        <v>118</v>
      </c>
      <c r="D69" s="56" t="s">
        <v>208</v>
      </c>
      <c r="E69" s="57" t="s">
        <v>46</v>
      </c>
    </row>
    <row r="70" spans="1:10">
      <c r="A70" s="60" t="s">
        <v>55</v>
      </c>
      <c r="B70" s="56" t="s">
        <v>209</v>
      </c>
      <c r="C70" s="56" t="s">
        <v>118</v>
      </c>
      <c r="D70" s="56" t="s">
        <v>210</v>
      </c>
      <c r="E70" s="57" t="s">
        <v>46</v>
      </c>
    </row>
    <row r="71" spans="1:10">
      <c r="A71" s="60" t="s">
        <v>55</v>
      </c>
      <c r="B71" s="56" t="s">
        <v>211</v>
      </c>
      <c r="C71" s="56" t="s">
        <v>123</v>
      </c>
      <c r="D71" s="56" t="s">
        <v>212</v>
      </c>
      <c r="E71" s="57" t="s">
        <v>46</v>
      </c>
      <c r="J71" s="61"/>
    </row>
    <row r="72" spans="1:10">
      <c r="A72" s="60" t="s">
        <v>55</v>
      </c>
      <c r="B72" s="56" t="s">
        <v>213</v>
      </c>
      <c r="C72" s="56" t="s">
        <v>126</v>
      </c>
      <c r="D72" s="56" t="s">
        <v>214</v>
      </c>
      <c r="E72" s="57" t="s">
        <v>46</v>
      </c>
    </row>
    <row r="73" spans="1:10">
      <c r="A73" s="60" t="s">
        <v>55</v>
      </c>
      <c r="B73" s="56" t="s">
        <v>215</v>
      </c>
      <c r="C73" s="56" t="s">
        <v>44</v>
      </c>
      <c r="D73" s="56" t="s">
        <v>216</v>
      </c>
      <c r="E73" s="57" t="s">
        <v>46</v>
      </c>
    </row>
    <row r="74" spans="1:10">
      <c r="A74" s="60" t="s">
        <v>55</v>
      </c>
      <c r="B74" s="56" t="s">
        <v>217</v>
      </c>
      <c r="C74" s="56" t="s">
        <v>118</v>
      </c>
      <c r="D74" s="56" t="s">
        <v>218</v>
      </c>
      <c r="E74" s="57" t="s">
        <v>46</v>
      </c>
    </row>
    <row r="75" spans="1:10">
      <c r="A75" s="60" t="s">
        <v>55</v>
      </c>
      <c r="B75" s="56" t="s">
        <v>219</v>
      </c>
      <c r="C75" s="56" t="s">
        <v>118</v>
      </c>
      <c r="D75" s="56" t="s">
        <v>220</v>
      </c>
      <c r="E75" s="57" t="s">
        <v>46</v>
      </c>
    </row>
    <row r="76" spans="1:10">
      <c r="A76" s="60" t="s">
        <v>55</v>
      </c>
      <c r="B76" s="56" t="s">
        <v>221</v>
      </c>
      <c r="C76" s="56" t="s">
        <v>123</v>
      </c>
      <c r="D76" s="56" t="s">
        <v>222</v>
      </c>
      <c r="E76" s="57" t="s">
        <v>46</v>
      </c>
    </row>
    <row r="77" spans="1:10">
      <c r="A77" s="60" t="s">
        <v>55</v>
      </c>
      <c r="B77" s="56" t="s">
        <v>223</v>
      </c>
      <c r="C77" s="56" t="s">
        <v>126</v>
      </c>
      <c r="D77" s="56" t="s">
        <v>224</v>
      </c>
      <c r="E77" s="57" t="s">
        <v>46</v>
      </c>
    </row>
    <row r="78" spans="1:10">
      <c r="A78" s="60" t="s">
        <v>55</v>
      </c>
      <c r="B78" s="56" t="s">
        <v>225</v>
      </c>
      <c r="C78" s="56" t="s">
        <v>44</v>
      </c>
      <c r="D78" s="56" t="s">
        <v>226</v>
      </c>
      <c r="E78" s="57" t="s">
        <v>46</v>
      </c>
    </row>
    <row r="79" spans="1:10">
      <c r="A79" s="59" t="s">
        <v>227</v>
      </c>
      <c r="B79" s="59" t="s">
        <v>228</v>
      </c>
      <c r="C79" s="59" t="s">
        <v>123</v>
      </c>
      <c r="D79" s="59" t="s">
        <v>227</v>
      </c>
    </row>
    <row r="209" spans="1:1">
      <c r="A209" s="6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2071-6FE5-4EC2-9E8A-7161161406B1}">
  <sheetPr codeName="Sheet6">
    <tabColor rgb="FFFFDB8E"/>
  </sheetPr>
  <dimension ref="A1:CB17"/>
  <sheetViews>
    <sheetView topLeftCell="C1" zoomScale="80" zoomScaleNormal="80" workbookViewId="0"/>
  </sheetViews>
  <sheetFormatPr defaultColWidth="8.625" defaultRowHeight="13.15"/>
  <cols>
    <col min="1" max="1" width="8.625" style="6"/>
    <col min="2" max="2" width="20.625" style="6" bestFit="1" customWidth="1"/>
    <col min="3" max="3" width="8.25" style="6" bestFit="1" customWidth="1"/>
    <col min="4" max="80" width="14.625" style="6" customWidth="1"/>
    <col min="81" max="89" width="23.375" style="6" bestFit="1" customWidth="1"/>
    <col min="90" max="103" width="24.5" style="6" bestFit="1" customWidth="1"/>
    <col min="104" max="105" width="24.25" style="6" bestFit="1" customWidth="1"/>
    <col min="106" max="106" width="23.875" style="6" bestFit="1" customWidth="1"/>
    <col min="107" max="108" width="24" style="6" bestFit="1" customWidth="1"/>
    <col min="109" max="110" width="24.25" style="6" bestFit="1" customWidth="1"/>
    <col min="111" max="111" width="23.875" style="6" bestFit="1" customWidth="1"/>
    <col min="112" max="113" width="24" style="6" bestFit="1" customWidth="1"/>
    <col min="114" max="115" width="24.25" style="6" bestFit="1" customWidth="1"/>
    <col min="116" max="116" width="23.875" style="6" bestFit="1" customWidth="1"/>
    <col min="117" max="118" width="24" style="6" bestFit="1" customWidth="1"/>
    <col min="119" max="120" width="24.25" style="6" bestFit="1" customWidth="1"/>
    <col min="121" max="121" width="23.875" style="6" bestFit="1" customWidth="1"/>
    <col min="122" max="125" width="24" style="6" bestFit="1" customWidth="1"/>
    <col min="126" max="127" width="24.25" style="6" bestFit="1" customWidth="1"/>
    <col min="128" max="128" width="23.875" style="6" bestFit="1" customWidth="1"/>
    <col min="129" max="131" width="24" style="6" bestFit="1" customWidth="1"/>
    <col min="132" max="133" width="24.25" style="6" bestFit="1" customWidth="1"/>
    <col min="134" max="134" width="23.875" style="6" bestFit="1" customWidth="1"/>
    <col min="135" max="136" width="24" style="6" bestFit="1" customWidth="1"/>
    <col min="137" max="138" width="24.25" style="6" bestFit="1" customWidth="1"/>
    <col min="139" max="139" width="23.875" style="6" bestFit="1" customWidth="1"/>
    <col min="140" max="141" width="24" style="6" bestFit="1" customWidth="1"/>
    <col min="142" max="143" width="24.25" style="6" bestFit="1" customWidth="1"/>
    <col min="144" max="144" width="23.875" style="6" bestFit="1" customWidth="1"/>
    <col min="145" max="146" width="24" style="6" bestFit="1" customWidth="1"/>
    <col min="147" max="148" width="24.25" style="6" bestFit="1" customWidth="1"/>
    <col min="149" max="149" width="23.875" style="6" bestFit="1" customWidth="1"/>
    <col min="150" max="151" width="24" style="6" bestFit="1" customWidth="1"/>
    <col min="152" max="153" width="24.25" style="6" bestFit="1" customWidth="1"/>
    <col min="154" max="154" width="23.875" style="6" bestFit="1" customWidth="1"/>
    <col min="155" max="156" width="25.125" style="6" bestFit="1" customWidth="1"/>
    <col min="157" max="168" width="20.875" style="6" bestFit="1" customWidth="1"/>
    <col min="169" max="169" width="23.625" style="6" bestFit="1" customWidth="1"/>
    <col min="170" max="178" width="23.375" style="6" bestFit="1" customWidth="1"/>
    <col min="179" max="192" width="24.5" style="6" bestFit="1" customWidth="1"/>
    <col min="193" max="194" width="24.25" style="6" bestFit="1" customWidth="1"/>
    <col min="195" max="195" width="23.875" style="6" bestFit="1" customWidth="1"/>
    <col min="196" max="197" width="24" style="6" bestFit="1" customWidth="1"/>
    <col min="198" max="199" width="24.25" style="6" bestFit="1" customWidth="1"/>
    <col min="200" max="200" width="23.875" style="6" bestFit="1" customWidth="1"/>
    <col min="201" max="202" width="24" style="6" bestFit="1" customWidth="1"/>
    <col min="203" max="204" width="24.25" style="6" bestFit="1" customWidth="1"/>
    <col min="205" max="205" width="23.875" style="6" bestFit="1" customWidth="1"/>
    <col min="206" max="207" width="24" style="6" bestFit="1" customWidth="1"/>
    <col min="208" max="209" width="24.25" style="6" bestFit="1" customWidth="1"/>
    <col min="210" max="210" width="23.875" style="6" bestFit="1" customWidth="1"/>
    <col min="211" max="214" width="24" style="6" bestFit="1" customWidth="1"/>
    <col min="215" max="216" width="24.25" style="6" bestFit="1" customWidth="1"/>
    <col min="217" max="217" width="23.875" style="6" bestFit="1" customWidth="1"/>
    <col min="218" max="220" width="24" style="6" bestFit="1" customWidth="1"/>
    <col min="221" max="222" width="24.25" style="6" bestFit="1" customWidth="1"/>
    <col min="223" max="223" width="23.875" style="6" bestFit="1" customWidth="1"/>
    <col min="224" max="225" width="24" style="6" bestFit="1" customWidth="1"/>
    <col min="226" max="227" width="24.25" style="6" bestFit="1" customWidth="1"/>
    <col min="228" max="228" width="23.875" style="6" bestFit="1" customWidth="1"/>
    <col min="229" max="230" width="24" style="6" bestFit="1" customWidth="1"/>
    <col min="231" max="232" width="24.25" style="6" bestFit="1" customWidth="1"/>
    <col min="233" max="233" width="23.875" style="6" bestFit="1" customWidth="1"/>
    <col min="234" max="235" width="24" style="6" bestFit="1" customWidth="1"/>
    <col min="236" max="237" width="24.25" style="6" bestFit="1" customWidth="1"/>
    <col min="238" max="238" width="23.875" style="6" bestFit="1" customWidth="1"/>
    <col min="239" max="240" width="24" style="6" bestFit="1" customWidth="1"/>
    <col min="241" max="242" width="24.25" style="6" bestFit="1" customWidth="1"/>
    <col min="243" max="243" width="23.875" style="6" bestFit="1" customWidth="1"/>
    <col min="244" max="245" width="25.125" style="6" bestFit="1" customWidth="1"/>
    <col min="246" max="257" width="20.875" style="6" bestFit="1" customWidth="1"/>
    <col min="258" max="16384" width="8.625" style="6"/>
  </cols>
  <sheetData>
    <row r="1" spans="1:80">
      <c r="A1" s="6" t="s">
        <v>229</v>
      </c>
      <c r="B1" s="6" t="s">
        <v>230</v>
      </c>
      <c r="C1" s="6" t="s">
        <v>32</v>
      </c>
      <c r="D1" s="6" t="s">
        <v>45</v>
      </c>
      <c r="E1" s="6" t="s">
        <v>50</v>
      </c>
      <c r="F1" s="6" t="s">
        <v>54</v>
      </c>
      <c r="G1" s="6" t="s">
        <v>57</v>
      </c>
      <c r="H1" s="6" t="s">
        <v>60</v>
      </c>
      <c r="I1" s="6" t="s">
        <v>65</v>
      </c>
      <c r="J1" s="6" t="s">
        <v>68</v>
      </c>
      <c r="K1" s="6" t="s">
        <v>71</v>
      </c>
      <c r="L1" s="6" t="s">
        <v>74</v>
      </c>
      <c r="M1" s="6" t="s">
        <v>77</v>
      </c>
      <c r="N1" s="6" t="s">
        <v>80</v>
      </c>
      <c r="O1" s="6" t="s">
        <v>83</v>
      </c>
      <c r="P1" s="6" t="s">
        <v>86</v>
      </c>
      <c r="Q1" s="6" t="s">
        <v>89</v>
      </c>
      <c r="R1" s="6" t="s">
        <v>92</v>
      </c>
      <c r="S1" s="6" t="s">
        <v>95</v>
      </c>
      <c r="T1" s="6" t="s">
        <v>98</v>
      </c>
      <c r="U1" s="6" t="s">
        <v>101</v>
      </c>
      <c r="V1" s="6" t="s">
        <v>104</v>
      </c>
      <c r="W1" s="6" t="s">
        <v>107</v>
      </c>
      <c r="X1" s="6" t="s">
        <v>110</v>
      </c>
      <c r="Y1" s="6" t="s">
        <v>113</v>
      </c>
      <c r="Z1" s="6" t="s">
        <v>116</v>
      </c>
      <c r="AA1" s="6" t="s">
        <v>119</v>
      </c>
      <c r="AB1" s="6" t="s">
        <v>121</v>
      </c>
      <c r="AC1" s="6" t="s">
        <v>124</v>
      </c>
      <c r="AD1" s="6" t="s">
        <v>127</v>
      </c>
      <c r="AE1" s="6" t="s">
        <v>129</v>
      </c>
      <c r="AF1" s="6" t="s">
        <v>131</v>
      </c>
      <c r="AG1" s="6" t="s">
        <v>133</v>
      </c>
      <c r="AH1" s="6" t="s">
        <v>135</v>
      </c>
      <c r="AI1" s="6" t="s">
        <v>137</v>
      </c>
      <c r="AJ1" s="6" t="s">
        <v>139</v>
      </c>
      <c r="AK1" s="6" t="s">
        <v>141</v>
      </c>
      <c r="AL1" s="6" t="s">
        <v>143</v>
      </c>
      <c r="AM1" s="6" t="s">
        <v>145</v>
      </c>
      <c r="AN1" s="6" t="s">
        <v>147</v>
      </c>
      <c r="AO1" s="6" t="s">
        <v>149</v>
      </c>
      <c r="AP1" s="6" t="s">
        <v>151</v>
      </c>
      <c r="AQ1" s="6" t="s">
        <v>153</v>
      </c>
      <c r="AR1" s="6" t="s">
        <v>155</v>
      </c>
      <c r="AS1" s="6" t="s">
        <v>157</v>
      </c>
      <c r="AT1" s="6" t="s">
        <v>159</v>
      </c>
      <c r="AU1" s="6" t="s">
        <v>162</v>
      </c>
      <c r="AV1" s="6" t="s">
        <v>164</v>
      </c>
      <c r="AW1" s="6" t="s">
        <v>166</v>
      </c>
      <c r="AX1" s="6" t="s">
        <v>168</v>
      </c>
      <c r="AY1" s="6" t="s">
        <v>170</v>
      </c>
      <c r="AZ1" s="6" t="s">
        <v>172</v>
      </c>
      <c r="BA1" s="6" t="s">
        <v>174</v>
      </c>
      <c r="BB1" s="6" t="s">
        <v>176</v>
      </c>
      <c r="BC1" s="6" t="s">
        <v>178</v>
      </c>
      <c r="BD1" s="6" t="s">
        <v>180</v>
      </c>
      <c r="BE1" s="6" t="s">
        <v>182</v>
      </c>
      <c r="BF1" s="6" t="s">
        <v>184</v>
      </c>
      <c r="BG1" s="6" t="s">
        <v>186</v>
      </c>
      <c r="BH1" s="6" t="s">
        <v>188</v>
      </c>
      <c r="BI1" s="6" t="s">
        <v>190</v>
      </c>
      <c r="BJ1" s="6" t="s">
        <v>192</v>
      </c>
      <c r="BK1" s="6" t="s">
        <v>194</v>
      </c>
      <c r="BL1" s="6" t="s">
        <v>196</v>
      </c>
      <c r="BM1" s="6" t="s">
        <v>198</v>
      </c>
      <c r="BN1" s="6" t="s">
        <v>200</v>
      </c>
      <c r="BO1" s="6" t="s">
        <v>202</v>
      </c>
      <c r="BP1" s="6" t="s">
        <v>204</v>
      </c>
      <c r="BQ1" s="6" t="s">
        <v>206</v>
      </c>
      <c r="BR1" s="6" t="s">
        <v>208</v>
      </c>
      <c r="BS1" s="6" t="s">
        <v>210</v>
      </c>
      <c r="BT1" s="6" t="s">
        <v>212</v>
      </c>
      <c r="BU1" s="6" t="s">
        <v>214</v>
      </c>
      <c r="BV1" s="6" t="s">
        <v>216</v>
      </c>
      <c r="BW1" s="6" t="s">
        <v>218</v>
      </c>
      <c r="BX1" s="6" t="s">
        <v>220</v>
      </c>
      <c r="BY1" s="6" t="s">
        <v>222</v>
      </c>
      <c r="BZ1" s="6" t="s">
        <v>224</v>
      </c>
      <c r="CA1" s="6" t="s">
        <v>226</v>
      </c>
      <c r="CB1" s="6" t="s">
        <v>227</v>
      </c>
    </row>
    <row r="2" spans="1:80">
      <c r="A2" s="6" t="str">
        <f>Table_0[[#This Row],[Company Acronym]]&amp;RIGHT($C2,2)</f>
        <v>WSH23</v>
      </c>
      <c r="B2" s="6" t="s">
        <v>13</v>
      </c>
      <c r="C2" s="6" t="s">
        <v>231</v>
      </c>
      <c r="D2" s="63">
        <v>2.141</v>
      </c>
      <c r="E2" s="63">
        <v>0.71699999999999997</v>
      </c>
      <c r="F2" s="63">
        <v>0.85599999999999998</v>
      </c>
      <c r="G2" s="63">
        <v>0.85599999999999998</v>
      </c>
      <c r="H2" s="63">
        <v>0.52700000000000002</v>
      </c>
      <c r="I2" s="63">
        <v>1.778</v>
      </c>
      <c r="J2" s="63">
        <v>1.4999999999999999E-2</v>
      </c>
      <c r="K2" s="63">
        <v>6.0339999999999998</v>
      </c>
      <c r="L2" s="63">
        <v>1.2E-2</v>
      </c>
      <c r="M2" s="63">
        <v>3.3000000000000002E-2</v>
      </c>
      <c r="N2" s="63">
        <v>0.11700000000000001</v>
      </c>
      <c r="O2" s="63">
        <v>0.30499999999999999</v>
      </c>
      <c r="P2" s="63">
        <v>0</v>
      </c>
      <c r="Q2" s="63">
        <v>0</v>
      </c>
      <c r="R2" s="63">
        <v>4.3999999999999997E-2</v>
      </c>
      <c r="S2" s="63">
        <v>2E-3</v>
      </c>
      <c r="T2" s="63">
        <v>4.2000000000000003E-2</v>
      </c>
      <c r="U2" s="63">
        <v>6.5429999999999993</v>
      </c>
      <c r="V2" s="63">
        <v>0</v>
      </c>
      <c r="W2" s="63">
        <v>0</v>
      </c>
      <c r="X2" s="63">
        <v>6.5429999999999993</v>
      </c>
      <c r="Y2" s="63">
        <v>0.99099999999999999</v>
      </c>
      <c r="Z2" s="63">
        <v>0.16300000000000001</v>
      </c>
      <c r="AA2" s="63">
        <v>7385</v>
      </c>
      <c r="AB2" s="63">
        <v>12</v>
      </c>
      <c r="AC2" s="63">
        <v>0.01</v>
      </c>
      <c r="AD2" s="63">
        <v>37.340000000000003</v>
      </c>
      <c r="AE2" s="63">
        <v>1.915</v>
      </c>
      <c r="AF2" s="63">
        <v>75426</v>
      </c>
      <c r="AG2" s="63">
        <v>12</v>
      </c>
      <c r="AH2" s="63">
        <v>0.01</v>
      </c>
      <c r="AI2" s="63">
        <v>37.340000000000003</v>
      </c>
      <c r="AJ2" s="63">
        <v>19.184703792671218</v>
      </c>
      <c r="AK2" s="63">
        <v>14630</v>
      </c>
      <c r="AL2" s="63">
        <v>12</v>
      </c>
      <c r="AM2" s="63">
        <v>0.01</v>
      </c>
      <c r="AN2" s="63">
        <v>37.340000000000003</v>
      </c>
      <c r="AO2" s="63">
        <v>36.275073011152713</v>
      </c>
      <c r="AP2" s="63">
        <v>1311</v>
      </c>
      <c r="AQ2" s="63">
        <v>12</v>
      </c>
      <c r="AR2" s="63">
        <v>0.01</v>
      </c>
      <c r="AS2" s="63">
        <v>37.340000000000003</v>
      </c>
      <c r="AT2" s="63">
        <v>16.657733857496979</v>
      </c>
      <c r="AU2" s="63" t="s">
        <v>232</v>
      </c>
      <c r="AV2" s="63" t="s">
        <v>46</v>
      </c>
      <c r="AW2" s="63">
        <v>112</v>
      </c>
      <c r="AX2" s="63">
        <v>36</v>
      </c>
      <c r="AY2" s="63">
        <v>3.1899999999999998E-2</v>
      </c>
      <c r="AZ2" s="63">
        <v>3.3000000000000002E-2</v>
      </c>
      <c r="BA2" s="63">
        <v>238.15</v>
      </c>
      <c r="BB2" s="63">
        <v>7.7714893386791122</v>
      </c>
      <c r="BC2" s="63">
        <v>6879</v>
      </c>
      <c r="BD2" s="63">
        <v>12</v>
      </c>
      <c r="BE2" s="63">
        <v>0.01</v>
      </c>
      <c r="BF2" s="63">
        <v>37.69</v>
      </c>
      <c r="BG2" s="63">
        <v>2.7189999999999999</v>
      </c>
      <c r="BH2" s="63">
        <v>55191</v>
      </c>
      <c r="BI2" s="63">
        <v>12</v>
      </c>
      <c r="BJ2" s="63">
        <v>0.01</v>
      </c>
      <c r="BK2" s="63">
        <v>37.69</v>
      </c>
      <c r="BL2" s="63">
        <v>24.569073265007031</v>
      </c>
      <c r="BM2" s="63">
        <v>8810</v>
      </c>
      <c r="BN2" s="63">
        <v>12</v>
      </c>
      <c r="BO2" s="63">
        <v>0.01</v>
      </c>
      <c r="BP2" s="63">
        <v>37.69</v>
      </c>
      <c r="BQ2" s="63">
        <v>36.804552854624539</v>
      </c>
      <c r="BR2" s="63">
        <v>682</v>
      </c>
      <c r="BS2" s="63">
        <v>12</v>
      </c>
      <c r="BT2" s="63">
        <v>0.01</v>
      </c>
      <c r="BU2" s="63">
        <v>37.69</v>
      </c>
      <c r="BV2" s="63">
        <v>14.181827273752051</v>
      </c>
      <c r="BW2" s="63">
        <v>41</v>
      </c>
      <c r="BX2" s="63">
        <v>12</v>
      </c>
      <c r="BY2" s="63">
        <v>0.01</v>
      </c>
      <c r="BZ2" s="63">
        <v>37.69</v>
      </c>
      <c r="CA2" s="63">
        <v>3.3365466066154079</v>
      </c>
      <c r="CB2" s="63">
        <v>1</v>
      </c>
    </row>
    <row r="3" spans="1:80">
      <c r="A3" s="6" t="str">
        <f>Table_0[[#This Row],[Company Acronym]]&amp;RIGHT($C3,2)</f>
        <v>WSH24</v>
      </c>
      <c r="B3" s="6" t="s">
        <v>13</v>
      </c>
      <c r="C3" s="6" t="s">
        <v>23</v>
      </c>
      <c r="D3" s="63">
        <v>1.964</v>
      </c>
      <c r="E3" s="63">
        <v>0.82099999999999995</v>
      </c>
      <c r="F3" s="63">
        <v>1.1399999999999999</v>
      </c>
      <c r="G3" s="63">
        <v>1.1399999999999999</v>
      </c>
      <c r="H3" s="63">
        <v>0.45700000000000002</v>
      </c>
      <c r="I3" s="63">
        <v>1.238</v>
      </c>
      <c r="J3" s="63">
        <v>1.7999999999999999E-2</v>
      </c>
      <c r="K3" s="63">
        <v>5.637999999999999</v>
      </c>
      <c r="L3" s="63">
        <v>0.12</v>
      </c>
      <c r="M3" s="63">
        <v>0.51600000000000001</v>
      </c>
      <c r="N3" s="63">
        <v>0</v>
      </c>
      <c r="O3" s="63">
        <v>-9.9000000000000005E-2</v>
      </c>
      <c r="P3" s="63">
        <v>0</v>
      </c>
      <c r="Q3" s="63">
        <v>0</v>
      </c>
      <c r="R3" s="63">
        <v>4.2000000000000003E-2</v>
      </c>
      <c r="S3" s="63">
        <v>2E-3</v>
      </c>
      <c r="T3" s="63">
        <v>0.04</v>
      </c>
      <c r="U3" s="63">
        <v>6.214999999999999</v>
      </c>
      <c r="V3" s="63">
        <v>0</v>
      </c>
      <c r="W3" s="63">
        <v>0</v>
      </c>
      <c r="X3" s="63">
        <v>6.214999999999999</v>
      </c>
      <c r="Y3" s="63">
        <v>1.6339999999999999</v>
      </c>
      <c r="Z3" s="63">
        <v>0.17</v>
      </c>
      <c r="AA3" s="63">
        <v>7096</v>
      </c>
      <c r="AB3" s="63">
        <v>14</v>
      </c>
      <c r="AC3" s="63">
        <v>0.01</v>
      </c>
      <c r="AD3" s="63">
        <v>35.659999999999997</v>
      </c>
      <c r="AE3" s="63">
        <v>2.1163612275494912</v>
      </c>
      <c r="AF3" s="63">
        <v>75449</v>
      </c>
      <c r="AG3" s="63">
        <v>14</v>
      </c>
      <c r="AH3" s="63">
        <v>0.01</v>
      </c>
      <c r="AI3" s="63">
        <v>35.659999999999997</v>
      </c>
      <c r="AJ3" s="63">
        <v>21.201965153436571</v>
      </c>
      <c r="AK3" s="63">
        <v>14630</v>
      </c>
      <c r="AL3" s="63">
        <v>14</v>
      </c>
      <c r="AM3" s="63">
        <v>0.01</v>
      </c>
      <c r="AN3" s="63">
        <v>35.659999999999997</v>
      </c>
      <c r="AO3" s="63">
        <v>40.089377570407599</v>
      </c>
      <c r="AP3" s="63">
        <v>1311</v>
      </c>
      <c r="AQ3" s="63">
        <v>14</v>
      </c>
      <c r="AR3" s="63">
        <v>0.01</v>
      </c>
      <c r="AS3" s="63">
        <v>35.659999999999997</v>
      </c>
      <c r="AT3" s="63">
        <v>18.409285678770249</v>
      </c>
      <c r="AU3" s="63" t="s">
        <v>46</v>
      </c>
      <c r="AV3" s="63" t="s">
        <v>46</v>
      </c>
      <c r="AW3" s="63">
        <v>110</v>
      </c>
      <c r="AX3" s="63">
        <v>52</v>
      </c>
      <c r="AY3" s="63">
        <v>3.1899999999999998E-2</v>
      </c>
      <c r="AZ3" s="63">
        <v>3.3000000000000002E-2</v>
      </c>
      <c r="BA3" s="63">
        <v>172.2</v>
      </c>
      <c r="BB3" s="63">
        <v>8.5886572933131617</v>
      </c>
      <c r="BC3" s="63">
        <v>6403</v>
      </c>
      <c r="BD3" s="63">
        <v>14</v>
      </c>
      <c r="BE3" s="63">
        <v>0.01</v>
      </c>
      <c r="BF3" s="63">
        <v>35.909999999999997</v>
      </c>
      <c r="BG3" s="63">
        <v>3.004901398280452</v>
      </c>
      <c r="BH3" s="63">
        <v>55458</v>
      </c>
      <c r="BI3" s="63">
        <v>14</v>
      </c>
      <c r="BJ3" s="63">
        <v>0.01</v>
      </c>
      <c r="BK3" s="63">
        <v>35.909999999999997</v>
      </c>
      <c r="BL3" s="63">
        <v>27.152498200983629</v>
      </c>
      <c r="BM3" s="63">
        <v>8810</v>
      </c>
      <c r="BN3" s="63">
        <v>14</v>
      </c>
      <c r="BO3" s="63">
        <v>0.01</v>
      </c>
      <c r="BP3" s="63">
        <v>35.909999999999997</v>
      </c>
      <c r="BQ3" s="63">
        <v>40.674531936722353</v>
      </c>
      <c r="BR3" s="63">
        <v>682</v>
      </c>
      <c r="BS3" s="63">
        <v>14</v>
      </c>
      <c r="BT3" s="63">
        <v>0.01</v>
      </c>
      <c r="BU3" s="63">
        <v>35.909999999999997</v>
      </c>
      <c r="BV3" s="63">
        <v>15.673038839672451</v>
      </c>
      <c r="BW3" s="63">
        <v>41</v>
      </c>
      <c r="BX3" s="63">
        <v>14</v>
      </c>
      <c r="BY3" s="63">
        <v>0.01</v>
      </c>
      <c r="BZ3" s="63">
        <v>35.909999999999997</v>
      </c>
      <c r="CA3" s="63">
        <v>3.6873827008630138</v>
      </c>
      <c r="CB3" s="63">
        <v>0.94744609856262829</v>
      </c>
    </row>
    <row r="4" spans="1:80">
      <c r="A4" s="6" t="str">
        <f>Table_0[[#This Row],[Company Acronym]]&amp;RIGHT($C4,2)</f>
        <v>WSH25</v>
      </c>
      <c r="B4" s="6" t="s">
        <v>13</v>
      </c>
      <c r="C4" s="6" t="s">
        <v>24</v>
      </c>
      <c r="D4" s="63">
        <v>2.1160000000000001</v>
      </c>
      <c r="E4" s="63">
        <v>0.70199999999999996</v>
      </c>
      <c r="F4" s="63">
        <v>0.69899999999999995</v>
      </c>
      <c r="G4" s="63">
        <v>0.69899999999999995</v>
      </c>
      <c r="H4" s="63">
        <v>0.56100000000000005</v>
      </c>
      <c r="I4" s="63">
        <v>1.3180000000000001</v>
      </c>
      <c r="J4" s="63">
        <v>1.2999999999999999E-2</v>
      </c>
      <c r="K4" s="63">
        <v>5.4090000000000007</v>
      </c>
      <c r="L4" s="63">
        <v>1.2E-2</v>
      </c>
      <c r="M4" s="63">
        <v>3.0000000000000001E-3</v>
      </c>
      <c r="N4" s="63">
        <v>0.11799999999999999</v>
      </c>
      <c r="O4" s="63">
        <v>0.442</v>
      </c>
      <c r="P4" s="63">
        <v>0</v>
      </c>
      <c r="Q4" s="63">
        <v>0</v>
      </c>
      <c r="R4" s="63">
        <v>3.6999999999999998E-2</v>
      </c>
      <c r="S4" s="63">
        <v>2E-3</v>
      </c>
      <c r="T4" s="63">
        <v>3.5000000000000003E-2</v>
      </c>
      <c r="U4" s="63">
        <v>6.019000000000001</v>
      </c>
      <c r="V4" s="63">
        <v>0</v>
      </c>
      <c r="W4" s="63">
        <v>0</v>
      </c>
      <c r="X4" s="63">
        <v>6.019000000000001</v>
      </c>
      <c r="Y4" s="63">
        <v>0.71899999999999997</v>
      </c>
      <c r="Z4" s="63">
        <v>0.32300000000000001</v>
      </c>
      <c r="AA4" s="63">
        <v>6966</v>
      </c>
      <c r="AB4" s="63">
        <v>12</v>
      </c>
      <c r="AC4" s="63">
        <v>0.01</v>
      </c>
      <c r="AD4" s="63">
        <v>34.369999999999997</v>
      </c>
      <c r="AE4" s="63">
        <v>2.1161787180694351</v>
      </c>
      <c r="AF4" s="63">
        <v>75686</v>
      </c>
      <c r="AG4" s="63">
        <v>12</v>
      </c>
      <c r="AH4" s="63">
        <v>0.01</v>
      </c>
      <c r="AI4" s="63">
        <v>34.369999999999997</v>
      </c>
      <c r="AJ4" s="63">
        <v>21.20013675118371</v>
      </c>
      <c r="AK4" s="63">
        <v>14630</v>
      </c>
      <c r="AL4" s="63">
        <v>12</v>
      </c>
      <c r="AM4" s="63">
        <v>0.01</v>
      </c>
      <c r="AN4" s="63">
        <v>34.369999999999997</v>
      </c>
      <c r="AO4" s="63">
        <v>40.085920366901462</v>
      </c>
      <c r="AP4" s="63">
        <v>1311</v>
      </c>
      <c r="AQ4" s="63">
        <v>12</v>
      </c>
      <c r="AR4" s="63">
        <v>0.01</v>
      </c>
      <c r="AS4" s="63">
        <v>34.369999999999997</v>
      </c>
      <c r="AT4" s="63">
        <v>18.407698109921562</v>
      </c>
      <c r="AU4" s="63" t="s">
        <v>46</v>
      </c>
      <c r="AV4" s="63" t="s">
        <v>46</v>
      </c>
      <c r="AW4" s="63">
        <v>110</v>
      </c>
      <c r="AX4" s="63">
        <v>36</v>
      </c>
      <c r="AY4" s="63">
        <v>3.1899999999999998E-2</v>
      </c>
      <c r="AZ4" s="63">
        <v>3.3000000000000002E-2</v>
      </c>
      <c r="BA4" s="63">
        <v>203</v>
      </c>
      <c r="BB4" s="63">
        <v>8.5879166298779346</v>
      </c>
      <c r="BC4" s="63">
        <v>6264</v>
      </c>
      <c r="BD4" s="63">
        <v>12</v>
      </c>
      <c r="BE4" s="63">
        <v>0.01</v>
      </c>
      <c r="BF4" s="63">
        <v>34.67</v>
      </c>
      <c r="BG4" s="63">
        <v>3.0046422634103358</v>
      </c>
      <c r="BH4" s="63">
        <v>55643</v>
      </c>
      <c r="BI4" s="63">
        <v>12</v>
      </c>
      <c r="BJ4" s="63">
        <v>0.01</v>
      </c>
      <c r="BK4" s="63">
        <v>34.67</v>
      </c>
      <c r="BL4" s="63">
        <v>27.150156640259329</v>
      </c>
      <c r="BM4" s="63">
        <v>8810</v>
      </c>
      <c r="BN4" s="63">
        <v>12</v>
      </c>
      <c r="BO4" s="63">
        <v>0.01</v>
      </c>
      <c r="BP4" s="63">
        <v>34.67</v>
      </c>
      <c r="BQ4" s="63">
        <v>40.671024271027733</v>
      </c>
      <c r="BR4" s="63">
        <v>682</v>
      </c>
      <c r="BS4" s="63">
        <v>12</v>
      </c>
      <c r="BT4" s="63">
        <v>0.01</v>
      </c>
      <c r="BU4" s="63">
        <v>34.67</v>
      </c>
      <c r="BV4" s="63">
        <v>15.67168723762442</v>
      </c>
      <c r="BW4" s="63">
        <v>41</v>
      </c>
      <c r="BX4" s="63">
        <v>12</v>
      </c>
      <c r="BY4" s="63">
        <v>0.01</v>
      </c>
      <c r="BZ4" s="63">
        <v>34.67</v>
      </c>
      <c r="CA4" s="63">
        <v>3.6870647105829328</v>
      </c>
      <c r="CB4" s="63">
        <v>0.92393710469462054</v>
      </c>
    </row>
    <row r="5" spans="1:80">
      <c r="A5" s="6" t="str">
        <f>Table_0[[#This Row],[Company Acronym]]&amp;RIGHT($C5,2)</f>
        <v>WSH26</v>
      </c>
      <c r="B5" s="6" t="s">
        <v>13</v>
      </c>
      <c r="C5" s="6" t="s">
        <v>25</v>
      </c>
      <c r="D5" s="63">
        <v>2.129</v>
      </c>
      <c r="E5" s="63">
        <v>0.82099999999999995</v>
      </c>
      <c r="F5" s="63">
        <v>0.67100000000000004</v>
      </c>
      <c r="G5" s="63">
        <v>0.67100000000000004</v>
      </c>
      <c r="H5" s="63">
        <v>0.56499999999999995</v>
      </c>
      <c r="I5" s="63">
        <v>1.262</v>
      </c>
      <c r="J5" s="63">
        <v>0.02</v>
      </c>
      <c r="K5" s="63">
        <v>5.468</v>
      </c>
      <c r="L5" s="63">
        <v>1.2E-2</v>
      </c>
      <c r="M5" s="63">
        <v>0</v>
      </c>
      <c r="N5" s="63">
        <v>0.11799999999999999</v>
      </c>
      <c r="O5" s="63">
        <v>0.44</v>
      </c>
      <c r="P5" s="63">
        <v>0</v>
      </c>
      <c r="Q5" s="63">
        <v>0</v>
      </c>
      <c r="R5" s="63">
        <v>4.1000000000000002E-2</v>
      </c>
      <c r="S5" s="63">
        <v>2E-3</v>
      </c>
      <c r="T5" s="63">
        <v>3.9E-2</v>
      </c>
      <c r="U5" s="63">
        <v>6.077</v>
      </c>
      <c r="V5" s="63">
        <v>0</v>
      </c>
      <c r="W5" s="63">
        <v>0</v>
      </c>
      <c r="X5" s="63">
        <v>6.077</v>
      </c>
      <c r="Y5" s="63">
        <v>0.77500000000000002</v>
      </c>
      <c r="Z5" s="63">
        <v>0.27600000000000002</v>
      </c>
      <c r="AA5" s="63">
        <v>6846</v>
      </c>
      <c r="AB5" s="63">
        <v>12</v>
      </c>
      <c r="AC5" s="63">
        <v>1.2E-2</v>
      </c>
      <c r="AD5" s="63">
        <v>34.47</v>
      </c>
      <c r="AE5" s="63">
        <v>2.486703857563243</v>
      </c>
      <c r="AF5" s="63">
        <v>76175</v>
      </c>
      <c r="AG5" s="63">
        <v>12</v>
      </c>
      <c r="AH5" s="63">
        <v>1.2E-2</v>
      </c>
      <c r="AI5" s="63">
        <v>34.47</v>
      </c>
      <c r="AJ5" s="63">
        <v>24.912102834174259</v>
      </c>
      <c r="AK5" s="63">
        <v>14630</v>
      </c>
      <c r="AL5" s="63">
        <v>12</v>
      </c>
      <c r="AM5" s="63">
        <v>1.2E-2</v>
      </c>
      <c r="AN5" s="63">
        <v>34.47</v>
      </c>
      <c r="AO5" s="63">
        <v>47.104628715520491</v>
      </c>
      <c r="AP5" s="63">
        <v>1311</v>
      </c>
      <c r="AQ5" s="63">
        <v>12</v>
      </c>
      <c r="AR5" s="63">
        <v>1.2E-2</v>
      </c>
      <c r="AS5" s="63">
        <v>34.47</v>
      </c>
      <c r="AT5" s="63">
        <v>21.63073161446453</v>
      </c>
      <c r="AU5" s="63" t="s">
        <v>46</v>
      </c>
      <c r="AV5" s="63" t="s">
        <v>46</v>
      </c>
      <c r="AW5" s="63">
        <v>110</v>
      </c>
      <c r="AX5" s="63">
        <v>36</v>
      </c>
      <c r="AY5" s="63" t="s">
        <v>46</v>
      </c>
      <c r="AZ5" s="63" t="s">
        <v>46</v>
      </c>
      <c r="BA5" s="63">
        <v>294.29000000000002</v>
      </c>
      <c r="BB5" s="63">
        <v>10.09158878198693</v>
      </c>
      <c r="BC5" s="63">
        <v>6118</v>
      </c>
      <c r="BD5" s="63">
        <v>12</v>
      </c>
      <c r="BE5" s="63">
        <v>1.2E-2</v>
      </c>
      <c r="BF5" s="63">
        <v>34.9</v>
      </c>
      <c r="BG5" s="63">
        <v>3.5307299157777838</v>
      </c>
      <c r="BH5" s="63">
        <v>56059</v>
      </c>
      <c r="BI5" s="63">
        <v>12</v>
      </c>
      <c r="BJ5" s="63">
        <v>1.2E-2</v>
      </c>
      <c r="BK5" s="63">
        <v>34.9</v>
      </c>
      <c r="BL5" s="63">
        <v>31.90392128712633</v>
      </c>
      <c r="BM5" s="63">
        <v>8810</v>
      </c>
      <c r="BN5" s="63">
        <v>12</v>
      </c>
      <c r="BO5" s="63">
        <v>1.2E-2</v>
      </c>
      <c r="BP5" s="63">
        <v>34.9</v>
      </c>
      <c r="BQ5" s="63">
        <v>47.792179404430861</v>
      </c>
      <c r="BR5" s="63">
        <v>682</v>
      </c>
      <c r="BS5" s="63">
        <v>12</v>
      </c>
      <c r="BT5" s="63">
        <v>1.2E-2</v>
      </c>
      <c r="BU5" s="63">
        <v>34.9</v>
      </c>
      <c r="BV5" s="63">
        <v>18.415668192655261</v>
      </c>
      <c r="BW5" s="63">
        <v>41</v>
      </c>
      <c r="BX5" s="63">
        <v>12</v>
      </c>
      <c r="BY5" s="63">
        <v>1.2E-2</v>
      </c>
      <c r="BZ5" s="63">
        <v>34.9</v>
      </c>
      <c r="CA5" s="63">
        <v>4.3326388081514793</v>
      </c>
      <c r="CB5" s="63">
        <v>0.90435057512948847</v>
      </c>
    </row>
    <row r="6" spans="1:80">
      <c r="A6" s="6" t="str">
        <f>Table_0[[#This Row],[Company Acronym]]&amp;RIGHT($C6,2)</f>
        <v>WSH27</v>
      </c>
      <c r="B6" s="6" t="s">
        <v>13</v>
      </c>
      <c r="C6" s="6" t="s">
        <v>26</v>
      </c>
      <c r="D6" s="63">
        <v>2.0630000000000002</v>
      </c>
      <c r="E6" s="63">
        <v>0.82599999999999996</v>
      </c>
      <c r="F6" s="63">
        <v>0.66700000000000004</v>
      </c>
      <c r="G6" s="63">
        <v>0.66700000000000004</v>
      </c>
      <c r="H6" s="63">
        <v>0.52500000000000002</v>
      </c>
      <c r="I6" s="63">
        <v>1.2310000000000001</v>
      </c>
      <c r="J6" s="63">
        <v>0.02</v>
      </c>
      <c r="K6" s="63">
        <v>5.3319999999999999</v>
      </c>
      <c r="L6" s="63">
        <v>1.2E-2</v>
      </c>
      <c r="M6" s="63">
        <v>0</v>
      </c>
      <c r="N6" s="63">
        <v>0.11799999999999999</v>
      </c>
      <c r="O6" s="63">
        <v>0.28899999999999998</v>
      </c>
      <c r="P6" s="63">
        <v>0</v>
      </c>
      <c r="Q6" s="63">
        <v>0</v>
      </c>
      <c r="R6" s="63">
        <v>3.5000000000000003E-2</v>
      </c>
      <c r="S6" s="63">
        <v>2E-3</v>
      </c>
      <c r="T6" s="63">
        <v>3.3000000000000002E-2</v>
      </c>
      <c r="U6" s="63">
        <v>5.7839999999999998</v>
      </c>
      <c r="V6" s="63">
        <v>0</v>
      </c>
      <c r="W6" s="63">
        <v>0</v>
      </c>
      <c r="X6" s="63">
        <v>5.7839999999999998</v>
      </c>
      <c r="Y6" s="63">
        <v>0.68500000000000005</v>
      </c>
      <c r="Z6" s="63">
        <v>0.27600000000000002</v>
      </c>
      <c r="AA6" s="63">
        <v>6793</v>
      </c>
      <c r="AB6" s="63">
        <v>12</v>
      </c>
      <c r="AC6" s="63">
        <v>1.2E-2</v>
      </c>
      <c r="AD6" s="63">
        <v>32.64</v>
      </c>
      <c r="AE6" s="63">
        <v>2.6905771876463942</v>
      </c>
      <c r="AF6" s="63">
        <v>76593</v>
      </c>
      <c r="AG6" s="63">
        <v>12</v>
      </c>
      <c r="AH6" s="63">
        <v>1.2E-2</v>
      </c>
      <c r="AI6" s="63">
        <v>32.64</v>
      </c>
      <c r="AJ6" s="63">
        <v>26.95453074481172</v>
      </c>
      <c r="AK6" s="63">
        <v>14630</v>
      </c>
      <c r="AL6" s="63">
        <v>12</v>
      </c>
      <c r="AM6" s="63">
        <v>1.2E-2</v>
      </c>
      <c r="AN6" s="63">
        <v>32.64</v>
      </c>
      <c r="AO6" s="63">
        <v>50.966519020373298</v>
      </c>
      <c r="AP6" s="63">
        <v>1311</v>
      </c>
      <c r="AQ6" s="63">
        <v>12</v>
      </c>
      <c r="AR6" s="63">
        <v>1.2E-2</v>
      </c>
      <c r="AS6" s="63">
        <v>32.64</v>
      </c>
      <c r="AT6" s="63">
        <v>23.404135099146909</v>
      </c>
      <c r="AU6" s="63" t="s">
        <v>46</v>
      </c>
      <c r="AV6" s="63" t="s">
        <v>46</v>
      </c>
      <c r="AW6" s="63">
        <v>110</v>
      </c>
      <c r="AX6" s="63">
        <v>36</v>
      </c>
      <c r="AY6" s="63" t="s">
        <v>46</v>
      </c>
      <c r="AZ6" s="63" t="s">
        <v>46</v>
      </c>
      <c r="BA6" s="63">
        <v>294.14</v>
      </c>
      <c r="BB6" s="63">
        <v>10.91895139879226</v>
      </c>
      <c r="BC6" s="63">
        <v>6023</v>
      </c>
      <c r="BD6" s="63">
        <v>12</v>
      </c>
      <c r="BE6" s="63">
        <v>1.2E-2</v>
      </c>
      <c r="BF6" s="63">
        <v>33.06</v>
      </c>
      <c r="BG6" s="63">
        <v>3.8201981061151669</v>
      </c>
      <c r="BH6" s="63">
        <v>56429</v>
      </c>
      <c r="BI6" s="63">
        <v>12</v>
      </c>
      <c r="BJ6" s="63">
        <v>1.2E-2</v>
      </c>
      <c r="BK6" s="63">
        <v>33.06</v>
      </c>
      <c r="BL6" s="63">
        <v>34.519576004407739</v>
      </c>
      <c r="BM6" s="63">
        <v>8810</v>
      </c>
      <c r="BN6" s="63">
        <v>12</v>
      </c>
      <c r="BO6" s="63">
        <v>1.2E-2</v>
      </c>
      <c r="BP6" s="63">
        <v>33.06</v>
      </c>
      <c r="BQ6" s="63">
        <v>51.710438805315263</v>
      </c>
      <c r="BR6" s="63">
        <v>682</v>
      </c>
      <c r="BS6" s="63">
        <v>12</v>
      </c>
      <c r="BT6" s="63">
        <v>1.2E-2</v>
      </c>
      <c r="BU6" s="63">
        <v>33.06</v>
      </c>
      <c r="BV6" s="63">
        <v>19.925483520573739</v>
      </c>
      <c r="BW6" s="63">
        <v>41</v>
      </c>
      <c r="BX6" s="63">
        <v>12</v>
      </c>
      <c r="BY6" s="63">
        <v>1.2E-2</v>
      </c>
      <c r="BZ6" s="63">
        <v>33.06</v>
      </c>
      <c r="CA6" s="63">
        <v>4.6878517938790614</v>
      </c>
      <c r="CB6" s="63">
        <v>0.88661821091126336</v>
      </c>
    </row>
    <row r="7" spans="1:80">
      <c r="A7" s="6" t="str">
        <f>Table_0[[#This Row],[Company Acronym]]&amp;RIGHT($C7,2)</f>
        <v>WSH28</v>
      </c>
      <c r="B7" s="6" t="s">
        <v>13</v>
      </c>
      <c r="C7" s="6" t="s">
        <v>27</v>
      </c>
      <c r="D7" s="63">
        <v>2.016</v>
      </c>
      <c r="E7" s="63">
        <v>0.78</v>
      </c>
      <c r="F7" s="63">
        <v>0.67100000000000004</v>
      </c>
      <c r="G7" s="63">
        <v>0.67100000000000004</v>
      </c>
      <c r="H7" s="63">
        <v>0.503</v>
      </c>
      <c r="I7" s="63">
        <v>1.218</v>
      </c>
      <c r="J7" s="63">
        <v>0.02</v>
      </c>
      <c r="K7" s="63">
        <v>5.2080000000000002</v>
      </c>
      <c r="L7" s="63">
        <v>1.2E-2</v>
      </c>
      <c r="M7" s="63">
        <v>2E-3</v>
      </c>
      <c r="N7" s="63">
        <v>0.11799999999999999</v>
      </c>
      <c r="O7" s="63">
        <v>0.29299999999999998</v>
      </c>
      <c r="P7" s="63">
        <v>0</v>
      </c>
      <c r="Q7" s="63">
        <v>0</v>
      </c>
      <c r="R7" s="63">
        <v>3.4000000000000002E-2</v>
      </c>
      <c r="S7" s="63">
        <v>2E-3</v>
      </c>
      <c r="T7" s="63">
        <v>3.2000000000000001E-2</v>
      </c>
      <c r="U7" s="63">
        <v>5.665</v>
      </c>
      <c r="V7" s="63">
        <v>0</v>
      </c>
      <c r="W7" s="63">
        <v>0</v>
      </c>
      <c r="X7" s="63">
        <v>5.665</v>
      </c>
      <c r="Y7" s="63">
        <v>0.68500000000000005</v>
      </c>
      <c r="Z7" s="63">
        <v>0.27600000000000002</v>
      </c>
      <c r="AA7" s="63">
        <v>6806</v>
      </c>
      <c r="AB7" s="63">
        <v>12</v>
      </c>
      <c r="AC7" s="63">
        <v>1.2E-2</v>
      </c>
      <c r="AD7" s="63">
        <v>31.82</v>
      </c>
      <c r="AE7" s="63">
        <v>2.9514656053089801</v>
      </c>
      <c r="AF7" s="63">
        <v>76943</v>
      </c>
      <c r="AG7" s="63">
        <v>12</v>
      </c>
      <c r="AH7" s="63">
        <v>1.2E-2</v>
      </c>
      <c r="AI7" s="63">
        <v>31.82</v>
      </c>
      <c r="AJ7" s="63">
        <v>29.56814276350384</v>
      </c>
      <c r="AK7" s="63">
        <v>14630</v>
      </c>
      <c r="AL7" s="63">
        <v>12</v>
      </c>
      <c r="AM7" s="63">
        <v>1.2E-2</v>
      </c>
      <c r="AN7" s="63">
        <v>31.82</v>
      </c>
      <c r="AO7" s="63">
        <v>55.908423144903033</v>
      </c>
      <c r="AP7" s="63">
        <v>1311</v>
      </c>
      <c r="AQ7" s="63">
        <v>12</v>
      </c>
      <c r="AR7" s="63">
        <v>1.2E-2</v>
      </c>
      <c r="AS7" s="63">
        <v>31.82</v>
      </c>
      <c r="AT7" s="63">
        <v>25.673487489709249</v>
      </c>
      <c r="AU7" s="63" t="s">
        <v>46</v>
      </c>
      <c r="AV7" s="63" t="s">
        <v>46</v>
      </c>
      <c r="AW7" s="63">
        <v>110</v>
      </c>
      <c r="AX7" s="63">
        <v>36</v>
      </c>
      <c r="AY7" s="63" t="s">
        <v>46</v>
      </c>
      <c r="AZ7" s="63" t="s">
        <v>46</v>
      </c>
      <c r="BA7" s="63">
        <v>294.64</v>
      </c>
      <c r="BB7" s="63">
        <v>11.97769372592002</v>
      </c>
      <c r="BC7" s="63">
        <v>5978</v>
      </c>
      <c r="BD7" s="63">
        <v>12</v>
      </c>
      <c r="BE7" s="63">
        <v>1.2E-2</v>
      </c>
      <c r="BF7" s="63">
        <v>32.25</v>
      </c>
      <c r="BG7" s="63">
        <v>4.1906187889478419</v>
      </c>
      <c r="BH7" s="63">
        <v>56754</v>
      </c>
      <c r="BI7" s="63">
        <v>12</v>
      </c>
      <c r="BJ7" s="63">
        <v>1.2E-2</v>
      </c>
      <c r="BK7" s="63">
        <v>32.25</v>
      </c>
      <c r="BL7" s="63">
        <v>37.866723078843172</v>
      </c>
      <c r="BM7" s="63">
        <v>8810</v>
      </c>
      <c r="BN7" s="63">
        <v>12</v>
      </c>
      <c r="BO7" s="63">
        <v>1.2E-2</v>
      </c>
      <c r="BP7" s="63">
        <v>32.25</v>
      </c>
      <c r="BQ7" s="63">
        <v>56.724476171906403</v>
      </c>
      <c r="BR7" s="63">
        <v>682</v>
      </c>
      <c r="BS7" s="63">
        <v>12</v>
      </c>
      <c r="BT7" s="63">
        <v>1.2E-2</v>
      </c>
      <c r="BU7" s="63">
        <v>32.25</v>
      </c>
      <c r="BV7" s="63">
        <v>21.857532855828719</v>
      </c>
      <c r="BW7" s="63">
        <v>41</v>
      </c>
      <c r="BX7" s="63">
        <v>12</v>
      </c>
      <c r="BY7" s="63">
        <v>1.2E-2</v>
      </c>
      <c r="BZ7" s="63">
        <v>32.25</v>
      </c>
      <c r="CA7" s="63">
        <v>5.1424034203319939</v>
      </c>
      <c r="CB7" s="63">
        <v>0.86923354010908171</v>
      </c>
    </row>
    <row r="8" spans="1:80">
      <c r="A8" s="6" t="str">
        <f>Table_0[[#This Row],[Company Acronym]]&amp;RIGHT($C8,2)</f>
        <v>WSH29</v>
      </c>
      <c r="B8" s="6" t="s">
        <v>13</v>
      </c>
      <c r="C8" s="6" t="s">
        <v>28</v>
      </c>
      <c r="D8" s="63">
        <v>1.9950000000000001</v>
      </c>
      <c r="E8" s="63">
        <v>0.76600000000000001</v>
      </c>
      <c r="F8" s="63">
        <v>0.67400000000000004</v>
      </c>
      <c r="G8" s="63">
        <v>0.67400000000000004</v>
      </c>
      <c r="H8" s="63">
        <v>0.48699999999999999</v>
      </c>
      <c r="I8" s="63">
        <v>1.198</v>
      </c>
      <c r="J8" s="63">
        <v>0.02</v>
      </c>
      <c r="K8" s="63">
        <v>5.14</v>
      </c>
      <c r="L8" s="63">
        <v>1.2E-2</v>
      </c>
      <c r="M8" s="63">
        <v>2E-3</v>
      </c>
      <c r="N8" s="63">
        <v>0.11799999999999999</v>
      </c>
      <c r="O8" s="63">
        <v>0.248</v>
      </c>
      <c r="P8" s="63">
        <v>0</v>
      </c>
      <c r="Q8" s="63">
        <v>0</v>
      </c>
      <c r="R8" s="63">
        <v>0.03</v>
      </c>
      <c r="S8" s="63">
        <v>1E-3</v>
      </c>
      <c r="T8" s="63">
        <v>2.9000000000000001E-2</v>
      </c>
      <c r="U8" s="63">
        <v>5.5489999999999986</v>
      </c>
      <c r="V8" s="63">
        <v>0</v>
      </c>
      <c r="W8" s="63">
        <v>0</v>
      </c>
      <c r="X8" s="63">
        <v>5.5489999999999986</v>
      </c>
      <c r="Y8" s="63">
        <v>0.68100000000000005</v>
      </c>
      <c r="Z8" s="63">
        <v>0.27700000000000002</v>
      </c>
      <c r="AA8" s="63">
        <v>6825</v>
      </c>
      <c r="AB8" s="63">
        <v>12</v>
      </c>
      <c r="AC8" s="63">
        <v>1.2E-2</v>
      </c>
      <c r="AD8" s="63">
        <v>31.02</v>
      </c>
      <c r="AE8" s="63">
        <v>3.1511834308858049</v>
      </c>
      <c r="AF8" s="63">
        <v>77285</v>
      </c>
      <c r="AG8" s="63">
        <v>12</v>
      </c>
      <c r="AH8" s="63">
        <v>1.2E-2</v>
      </c>
      <c r="AI8" s="63">
        <v>31.02</v>
      </c>
      <c r="AJ8" s="63">
        <v>31.56894032267239</v>
      </c>
      <c r="AK8" s="63">
        <v>14630</v>
      </c>
      <c r="AL8" s="63">
        <v>12</v>
      </c>
      <c r="AM8" s="63">
        <v>1.2E-2</v>
      </c>
      <c r="AN8" s="63">
        <v>31.02</v>
      </c>
      <c r="AO8" s="63">
        <v>59.691597403089958</v>
      </c>
      <c r="AP8" s="63">
        <v>1311</v>
      </c>
      <c r="AQ8" s="63">
        <v>12</v>
      </c>
      <c r="AR8" s="63">
        <v>1.2E-2</v>
      </c>
      <c r="AS8" s="63">
        <v>31.02</v>
      </c>
      <c r="AT8" s="63">
        <v>27.410744087650119</v>
      </c>
      <c r="AU8" s="63" t="s">
        <v>46</v>
      </c>
      <c r="AV8" s="63" t="s">
        <v>46</v>
      </c>
      <c r="AW8" s="63">
        <v>110</v>
      </c>
      <c r="AX8" s="63">
        <v>36</v>
      </c>
      <c r="AY8" s="63" t="s">
        <v>46</v>
      </c>
      <c r="AZ8" s="63" t="s">
        <v>46</v>
      </c>
      <c r="BA8" s="63">
        <v>295.75</v>
      </c>
      <c r="BB8" s="63">
        <v>12.78819239548371</v>
      </c>
      <c r="BC8" s="63">
        <v>5939</v>
      </c>
      <c r="BD8" s="63">
        <v>12</v>
      </c>
      <c r="BE8" s="63">
        <v>1.2E-2</v>
      </c>
      <c r="BF8" s="63">
        <v>31.45</v>
      </c>
      <c r="BG8" s="63">
        <v>4.4741868138791139</v>
      </c>
      <c r="BH8" s="63">
        <v>57072</v>
      </c>
      <c r="BI8" s="63">
        <v>12</v>
      </c>
      <c r="BJ8" s="63">
        <v>1.2E-2</v>
      </c>
      <c r="BK8" s="63">
        <v>31.45</v>
      </c>
      <c r="BL8" s="63">
        <v>40.429063490814393</v>
      </c>
      <c r="BM8" s="63">
        <v>8810</v>
      </c>
      <c r="BN8" s="63">
        <v>12</v>
      </c>
      <c r="BO8" s="63">
        <v>1.2E-2</v>
      </c>
      <c r="BP8" s="63">
        <v>31.45</v>
      </c>
      <c r="BQ8" s="63">
        <v>60.562870567443177</v>
      </c>
      <c r="BR8" s="63">
        <v>682</v>
      </c>
      <c r="BS8" s="63">
        <v>12</v>
      </c>
      <c r="BT8" s="63">
        <v>1.2E-2</v>
      </c>
      <c r="BU8" s="63">
        <v>31.45</v>
      </c>
      <c r="BV8" s="63">
        <v>23.336573955473561</v>
      </c>
      <c r="BW8" s="63">
        <v>41</v>
      </c>
      <c r="BX8" s="63">
        <v>12</v>
      </c>
      <c r="BY8" s="63">
        <v>1.2E-2</v>
      </c>
      <c r="BZ8" s="63">
        <v>31.45</v>
      </c>
      <c r="CA8" s="63">
        <v>5.4903761791878489</v>
      </c>
      <c r="CB8" s="63">
        <v>0.85218974520498214</v>
      </c>
    </row>
    <row r="9" spans="1:80">
      <c r="A9" s="6" t="str">
        <f>Table_0[[#This Row],[Company Acronym]]&amp;RIGHT($C9,2)</f>
        <v>WSH30</v>
      </c>
      <c r="B9" s="6" t="s">
        <v>13</v>
      </c>
      <c r="C9" s="6" t="s">
        <v>29</v>
      </c>
      <c r="D9" s="63">
        <v>1.976</v>
      </c>
      <c r="E9" s="63">
        <v>0.73099999999999998</v>
      </c>
      <c r="F9" s="63">
        <v>0.67900000000000005</v>
      </c>
      <c r="G9" s="63">
        <v>0.67900000000000005</v>
      </c>
      <c r="H9" s="63">
        <v>0.47499999999999998</v>
      </c>
      <c r="I9" s="63">
        <v>1.1870000000000001</v>
      </c>
      <c r="J9" s="63">
        <v>0.02</v>
      </c>
      <c r="K9" s="63">
        <v>5.0679999999999996</v>
      </c>
      <c r="L9" s="63">
        <v>1.2E-2</v>
      </c>
      <c r="M9" s="63">
        <v>3.0000000000000001E-3</v>
      </c>
      <c r="N9" s="63">
        <v>0.11899999999999999</v>
      </c>
      <c r="O9" s="63">
        <v>0.28000000000000003</v>
      </c>
      <c r="P9" s="63">
        <v>0</v>
      </c>
      <c r="Q9" s="63">
        <v>0</v>
      </c>
      <c r="R9" s="63">
        <v>2.8000000000000001E-2</v>
      </c>
      <c r="S9" s="63">
        <v>1E-3</v>
      </c>
      <c r="T9" s="63">
        <v>2.7E-2</v>
      </c>
      <c r="U9" s="63">
        <v>5.5089999999999986</v>
      </c>
      <c r="V9" s="63">
        <v>0</v>
      </c>
      <c r="W9" s="63">
        <v>0</v>
      </c>
      <c r="X9" s="63">
        <v>5.5089999999999986</v>
      </c>
      <c r="Y9" s="63">
        <v>0.67800000000000005</v>
      </c>
      <c r="Z9" s="63">
        <v>0.97599999999999998</v>
      </c>
      <c r="AA9" s="63">
        <v>6847</v>
      </c>
      <c r="AB9" s="63">
        <v>12</v>
      </c>
      <c r="AC9" s="63">
        <v>1.2E-2</v>
      </c>
      <c r="AD9" s="63">
        <v>30.68</v>
      </c>
      <c r="AE9" s="63">
        <v>3.3650591239023409</v>
      </c>
      <c r="AF9" s="63">
        <v>77622</v>
      </c>
      <c r="AG9" s="63">
        <v>12</v>
      </c>
      <c r="AH9" s="63">
        <v>1.2E-2</v>
      </c>
      <c r="AI9" s="63">
        <v>30.68</v>
      </c>
      <c r="AJ9" s="63">
        <v>33.711573126314427</v>
      </c>
      <c r="AK9" s="63">
        <v>14630</v>
      </c>
      <c r="AL9" s="63">
        <v>12</v>
      </c>
      <c r="AM9" s="63">
        <v>1.2E-2</v>
      </c>
      <c r="AN9" s="63">
        <v>30.68</v>
      </c>
      <c r="AO9" s="63">
        <v>63.742958436763978</v>
      </c>
      <c r="AP9" s="63">
        <v>1311</v>
      </c>
      <c r="AQ9" s="63">
        <v>12</v>
      </c>
      <c r="AR9" s="63">
        <v>1.2E-2</v>
      </c>
      <c r="AS9" s="63">
        <v>30.68</v>
      </c>
      <c r="AT9" s="63">
        <v>29.271153681831411</v>
      </c>
      <c r="AU9" s="63" t="s">
        <v>46</v>
      </c>
      <c r="AV9" s="63" t="s">
        <v>46</v>
      </c>
      <c r="AW9" s="63">
        <v>110</v>
      </c>
      <c r="AX9" s="63">
        <v>36</v>
      </c>
      <c r="AY9" s="63" t="s">
        <v>46</v>
      </c>
      <c r="AZ9" s="63" t="s">
        <v>46</v>
      </c>
      <c r="BA9" s="63">
        <v>296.86</v>
      </c>
      <c r="BB9" s="63">
        <v>13.656146791348259</v>
      </c>
      <c r="BC9" s="63">
        <v>5905</v>
      </c>
      <c r="BD9" s="63">
        <v>12</v>
      </c>
      <c r="BE9" s="63">
        <v>1.2E-2</v>
      </c>
      <c r="BF9" s="63">
        <v>31.11</v>
      </c>
      <c r="BG9" s="63">
        <v>4.7778567926320967</v>
      </c>
      <c r="BH9" s="63">
        <v>57383</v>
      </c>
      <c r="BI9" s="63">
        <v>12</v>
      </c>
      <c r="BJ9" s="63">
        <v>1.2E-2</v>
      </c>
      <c r="BK9" s="63">
        <v>31.11</v>
      </c>
      <c r="BL9" s="63">
        <v>43.173046556781721</v>
      </c>
      <c r="BM9" s="63">
        <v>8810</v>
      </c>
      <c r="BN9" s="63">
        <v>12</v>
      </c>
      <c r="BO9" s="63">
        <v>1.2E-2</v>
      </c>
      <c r="BP9" s="63">
        <v>31.11</v>
      </c>
      <c r="BQ9" s="63">
        <v>64.673366258276886</v>
      </c>
      <c r="BR9" s="63">
        <v>682</v>
      </c>
      <c r="BS9" s="63">
        <v>12</v>
      </c>
      <c r="BT9" s="63">
        <v>1.2E-2</v>
      </c>
      <c r="BU9" s="63">
        <v>31.11</v>
      </c>
      <c r="BV9" s="63">
        <v>24.920463321747469</v>
      </c>
      <c r="BW9" s="63">
        <v>41</v>
      </c>
      <c r="BX9" s="63">
        <v>12</v>
      </c>
      <c r="BY9" s="63">
        <v>1.2E-2</v>
      </c>
      <c r="BZ9" s="63">
        <v>31.11</v>
      </c>
      <c r="CA9" s="63">
        <v>5.8630165017841112</v>
      </c>
      <c r="CB9" s="63">
        <v>0.83548014235782553</v>
      </c>
    </row>
    <row r="10" spans="1:80">
      <c r="A10" s="6" t="str">
        <f>Table_0[[#This Row],[Company Acronym]]&amp;RIGHT($C10,2)</f>
        <v>HDD23</v>
      </c>
      <c r="B10" s="6" t="s">
        <v>233</v>
      </c>
      <c r="C10" s="6" t="s">
        <v>231</v>
      </c>
      <c r="D10" s="63">
        <v>0.187149969</v>
      </c>
      <c r="E10" s="63">
        <v>2.1704754E-2</v>
      </c>
      <c r="F10" s="63">
        <v>-1.7858585E-2</v>
      </c>
      <c r="G10" s="63">
        <v>-1.7858585E-2</v>
      </c>
      <c r="H10" s="63">
        <v>1.6780468E-2</v>
      </c>
      <c r="I10" s="63">
        <v>4.4189139000000002E-2</v>
      </c>
      <c r="J10" s="63">
        <v>1.290432E-3</v>
      </c>
      <c r="K10" s="63">
        <v>0.25325617700000003</v>
      </c>
      <c r="L10" s="63">
        <v>0</v>
      </c>
      <c r="M10" s="63">
        <v>0</v>
      </c>
      <c r="N10" s="63">
        <v>0</v>
      </c>
      <c r="O10" s="63">
        <v>0.106</v>
      </c>
      <c r="P10" s="63">
        <v>0</v>
      </c>
      <c r="Q10" s="63">
        <v>0</v>
      </c>
      <c r="R10" s="63">
        <v>3.1515107473004962E-2</v>
      </c>
      <c r="S10" s="63">
        <v>0</v>
      </c>
      <c r="T10" s="63">
        <v>3.1515107473004962E-2</v>
      </c>
      <c r="U10" s="63">
        <v>0.35925617700000001</v>
      </c>
      <c r="V10" s="63">
        <v>0</v>
      </c>
      <c r="W10" s="63">
        <v>0</v>
      </c>
      <c r="X10" s="63">
        <v>0.35925617700000001</v>
      </c>
      <c r="Y10" s="63">
        <v>4.6101910000000003E-2</v>
      </c>
      <c r="Z10" s="63">
        <v>0</v>
      </c>
      <c r="AA10" s="63">
        <v>445</v>
      </c>
      <c r="AB10" s="63">
        <v>199.07596712096591</v>
      </c>
      <c r="AC10" s="63">
        <v>1.15E-2</v>
      </c>
      <c r="AD10" s="63">
        <v>33.078004516783501</v>
      </c>
      <c r="AE10" s="63">
        <v>0.112194045709928</v>
      </c>
      <c r="AF10" s="63">
        <v>5053</v>
      </c>
      <c r="AG10" s="63">
        <v>102.0452565925807</v>
      </c>
      <c r="AH10" s="63">
        <v>1.15E-2</v>
      </c>
      <c r="AI10" s="63">
        <v>37.883550091450701</v>
      </c>
      <c r="AJ10" s="63">
        <v>0.97300583953404496</v>
      </c>
      <c r="AK10" s="63">
        <v>1220</v>
      </c>
      <c r="AL10" s="63">
        <v>127.5584442909972</v>
      </c>
      <c r="AM10" s="63">
        <v>1.15E-2</v>
      </c>
      <c r="AN10" s="63">
        <v>85.2766931886664</v>
      </c>
      <c r="AO10" s="63">
        <v>2.9636279280945299</v>
      </c>
      <c r="AP10" s="63">
        <v>87</v>
      </c>
      <c r="AQ10" s="63">
        <v>124.51123296936331</v>
      </c>
      <c r="AR10" s="63">
        <v>6.0999999999999995E-3</v>
      </c>
      <c r="AS10" s="63">
        <v>270.43377226171799</v>
      </c>
      <c r="AT10" s="63">
        <v>1.4369842777237209</v>
      </c>
      <c r="AU10" s="63" t="s">
        <v>234</v>
      </c>
      <c r="AV10" s="63" t="s">
        <v>46</v>
      </c>
      <c r="AW10" s="63">
        <v>15</v>
      </c>
      <c r="AX10" s="63">
        <v>132.24655259500551</v>
      </c>
      <c r="AY10" s="63">
        <v>2.8602855384449198E-2</v>
      </c>
      <c r="AZ10" s="63">
        <v>3.3000000000000002E-2</v>
      </c>
      <c r="BA10" s="63">
        <v>427.45846721061503</v>
      </c>
      <c r="BB10" s="63">
        <v>1.8567657389377721</v>
      </c>
      <c r="BC10" s="63">
        <v>218</v>
      </c>
      <c r="BD10" s="63">
        <v>199.07596712096591</v>
      </c>
      <c r="BE10" s="63">
        <v>1.1299999999999999E-2</v>
      </c>
      <c r="BF10" s="63">
        <v>31.473573648663901</v>
      </c>
      <c r="BG10" s="63">
        <v>3.2000000000000001E-2</v>
      </c>
      <c r="BH10" s="63">
        <v>885</v>
      </c>
      <c r="BI10" s="63">
        <v>102.0452565925807</v>
      </c>
      <c r="BJ10" s="63">
        <v>1.1299999999999999E-2</v>
      </c>
      <c r="BK10" s="63">
        <v>35.621185026192798</v>
      </c>
      <c r="BL10" s="63">
        <v>0.36799999999999999</v>
      </c>
      <c r="BM10" s="63">
        <v>214</v>
      </c>
      <c r="BN10" s="63">
        <v>127.5584442909972</v>
      </c>
      <c r="BO10" s="63">
        <v>1.1299999999999999E-2</v>
      </c>
      <c r="BP10" s="63">
        <v>46.38</v>
      </c>
      <c r="BQ10" s="63">
        <v>0.21199999999999999</v>
      </c>
      <c r="BR10" s="63">
        <v>17</v>
      </c>
      <c r="BS10" s="63">
        <v>124.51123296936331</v>
      </c>
      <c r="BT10" s="63">
        <v>6.7999999999999996E-3</v>
      </c>
      <c r="BU10" s="63">
        <v>143.36000000000001</v>
      </c>
      <c r="BV10" s="63">
        <v>0.11149651708680169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1</v>
      </c>
    </row>
    <row r="11" spans="1:80">
      <c r="A11" s="6" t="str">
        <f>Table_0[[#This Row],[Company Acronym]]&amp;RIGHT($C11,2)</f>
        <v>HDD24</v>
      </c>
      <c r="B11" s="6" t="s">
        <v>233</v>
      </c>
      <c r="C11" s="6" t="s">
        <v>23</v>
      </c>
      <c r="D11" s="63">
        <v>0.12</v>
      </c>
      <c r="E11" s="63">
        <v>8.9999999999999993E-3</v>
      </c>
      <c r="F11" s="63">
        <v>5.1999999999999998E-2</v>
      </c>
      <c r="G11" s="63">
        <v>0.1</v>
      </c>
      <c r="H11" s="63">
        <v>1.9E-2</v>
      </c>
      <c r="I11" s="63">
        <v>6.8000000000000005E-2</v>
      </c>
      <c r="J11" s="63">
        <v>2E-3</v>
      </c>
      <c r="K11" s="63">
        <v>0.27</v>
      </c>
      <c r="L11" s="63">
        <v>0</v>
      </c>
      <c r="M11" s="63">
        <v>0</v>
      </c>
      <c r="N11" s="63">
        <v>0</v>
      </c>
      <c r="O11" s="63">
        <v>0.1</v>
      </c>
      <c r="P11" s="63">
        <v>0</v>
      </c>
      <c r="Q11" s="63">
        <v>0</v>
      </c>
      <c r="R11" s="63">
        <v>0.02</v>
      </c>
      <c r="S11" s="63">
        <v>0</v>
      </c>
      <c r="T11" s="63">
        <v>0.02</v>
      </c>
      <c r="U11" s="63">
        <v>0.37</v>
      </c>
      <c r="V11" s="63">
        <v>0</v>
      </c>
      <c r="W11" s="63">
        <v>0</v>
      </c>
      <c r="X11" s="63">
        <v>0.37</v>
      </c>
      <c r="Y11" s="63">
        <v>0.11700000000000001</v>
      </c>
      <c r="Z11" s="63">
        <v>0</v>
      </c>
      <c r="AA11" s="63">
        <v>445.53551914743201</v>
      </c>
      <c r="AB11" s="63">
        <v>209.55544086366859</v>
      </c>
      <c r="AC11" s="63">
        <v>1.15E-2</v>
      </c>
      <c r="AD11" s="63">
        <v>49.103927499419079</v>
      </c>
      <c r="AE11" s="63">
        <v>0.1000036242999893</v>
      </c>
      <c r="AF11" s="63">
        <v>5118.1174863530096</v>
      </c>
      <c r="AG11" s="63">
        <v>102.0452565925807</v>
      </c>
      <c r="AH11" s="63">
        <v>1.15E-2</v>
      </c>
      <c r="AI11" s="63">
        <v>56.399037300507892</v>
      </c>
      <c r="AJ11" s="63">
        <v>0.83314621469984529</v>
      </c>
      <c r="AK11" s="63">
        <v>1241</v>
      </c>
      <c r="AL11" s="63">
        <v>127.5584442909972</v>
      </c>
      <c r="AM11" s="63">
        <v>1.15E-2</v>
      </c>
      <c r="AN11" s="63">
        <v>101.7875038227602</v>
      </c>
      <c r="AO11" s="63">
        <v>2.5109580686445612</v>
      </c>
      <c r="AP11" s="63">
        <v>118</v>
      </c>
      <c r="AQ11" s="63">
        <v>124.51123296936331</v>
      </c>
      <c r="AR11" s="63">
        <v>6.0999999999999995E-3</v>
      </c>
      <c r="AS11" s="63">
        <v>426.48254812801162</v>
      </c>
      <c r="AT11" s="63">
        <v>1.8520026446001281</v>
      </c>
      <c r="AU11" s="63" t="s">
        <v>46</v>
      </c>
      <c r="AV11" s="63" t="s">
        <v>46</v>
      </c>
      <c r="AW11" s="63">
        <v>12</v>
      </c>
      <c r="AX11" s="63">
        <v>132.24655259500551</v>
      </c>
      <c r="AY11" s="63">
        <v>2.6397727617172989E-2</v>
      </c>
      <c r="AZ11" s="63">
        <v>3.3000000000000002E-2</v>
      </c>
      <c r="BA11" s="63">
        <v>993.85520643462235</v>
      </c>
      <c r="BB11" s="63">
        <v>2.0809554709071429</v>
      </c>
      <c r="BC11" s="63">
        <v>211.97961749666669</v>
      </c>
      <c r="BD11" s="63">
        <v>209.55544086366859</v>
      </c>
      <c r="BE11" s="63">
        <v>1.1299999999999999E-2</v>
      </c>
      <c r="BF11" s="63">
        <v>49.34597583537326</v>
      </c>
      <c r="BG11" s="63">
        <v>4.9883750602393452E-2</v>
      </c>
      <c r="BH11" s="63">
        <v>917.00683060333324</v>
      </c>
      <c r="BI11" s="63">
        <v>102.0452565925807</v>
      </c>
      <c r="BJ11" s="63">
        <v>1.1299999999999999E-2</v>
      </c>
      <c r="BK11" s="63">
        <v>57.500200995796057</v>
      </c>
      <c r="BL11" s="63">
        <v>0.55147741544751983</v>
      </c>
      <c r="BM11" s="63">
        <v>221</v>
      </c>
      <c r="BN11" s="63">
        <v>127.5584442909972</v>
      </c>
      <c r="BO11" s="63">
        <v>1.1299999999999999E-2</v>
      </c>
      <c r="BP11" s="63">
        <v>83.170191302253571</v>
      </c>
      <c r="BQ11" s="63">
        <v>0.2736792076050511</v>
      </c>
      <c r="BR11" s="63">
        <v>15</v>
      </c>
      <c r="BS11" s="63">
        <v>124.51123296936331</v>
      </c>
      <c r="BT11" s="63">
        <v>6.7999999999999996E-3</v>
      </c>
      <c r="BU11" s="63">
        <v>178.98371075517571</v>
      </c>
      <c r="BV11" s="63">
        <v>7.4006814755946879E-2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0.94744609856262829</v>
      </c>
    </row>
    <row r="12" spans="1:80">
      <c r="A12" s="6" t="str">
        <f>Table_0[[#This Row],[Company Acronym]]&amp;RIGHT($C12,2)</f>
        <v>HDD25</v>
      </c>
      <c r="B12" s="6" t="s">
        <v>233</v>
      </c>
      <c r="C12" s="6" t="s">
        <v>24</v>
      </c>
      <c r="D12" s="63">
        <v>0.13802545489172111</v>
      </c>
      <c r="E12" s="63">
        <v>1.7456556162838401E-2</v>
      </c>
      <c r="F12" s="63">
        <v>7.4154450562123955E-2</v>
      </c>
      <c r="G12" s="63">
        <v>7.4154450562123955E-2</v>
      </c>
      <c r="H12" s="63">
        <v>2.7372010611832191E-2</v>
      </c>
      <c r="I12" s="63">
        <v>6.1641894624652797E-2</v>
      </c>
      <c r="J12" s="63">
        <v>3.0159943555274689E-2</v>
      </c>
      <c r="K12" s="63">
        <v>0.34881031040844312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2.9049999999999999E-2</v>
      </c>
      <c r="S12" s="63">
        <v>0</v>
      </c>
      <c r="T12" s="63">
        <v>2.9049999999999999E-2</v>
      </c>
      <c r="U12" s="63">
        <v>0.34881031040844312</v>
      </c>
      <c r="V12" s="63">
        <v>0</v>
      </c>
      <c r="W12" s="63">
        <v>0</v>
      </c>
      <c r="X12" s="63">
        <v>0.34881031040844312</v>
      </c>
      <c r="Y12" s="63">
        <v>4.9324049039653053E-2</v>
      </c>
      <c r="Z12" s="63">
        <v>0</v>
      </c>
      <c r="AA12" s="63">
        <v>503</v>
      </c>
      <c r="AB12" s="63">
        <v>197.5271265734265</v>
      </c>
      <c r="AC12" s="63">
        <v>1.15E-2</v>
      </c>
      <c r="AD12" s="63">
        <v>38.536277969820887</v>
      </c>
      <c r="AE12" s="63">
        <v>0.1354935195575469</v>
      </c>
      <c r="AF12" s="63">
        <v>5460.9629629629617</v>
      </c>
      <c r="AG12" s="63">
        <v>102.0452565925807</v>
      </c>
      <c r="AH12" s="63">
        <v>1.15E-2</v>
      </c>
      <c r="AI12" s="63">
        <v>43.591573536123491</v>
      </c>
      <c r="AJ12" s="63">
        <v>0.94483174128665393</v>
      </c>
      <c r="AK12" s="63">
        <v>1323</v>
      </c>
      <c r="AL12" s="63">
        <v>127.5584442909972</v>
      </c>
      <c r="AM12" s="63">
        <v>1.15E-2</v>
      </c>
      <c r="AN12" s="63">
        <v>82.165552341023187</v>
      </c>
      <c r="AO12" s="63">
        <v>2.8526196051794841</v>
      </c>
      <c r="AP12" s="63">
        <v>118</v>
      </c>
      <c r="AQ12" s="63">
        <v>124.51123296936331</v>
      </c>
      <c r="AR12" s="63">
        <v>6.0999999999999995E-3</v>
      </c>
      <c r="AS12" s="63">
        <v>366.02238684523581</v>
      </c>
      <c r="AT12" s="63">
        <v>2.081689661471724</v>
      </c>
      <c r="AU12" s="63" t="s">
        <v>46</v>
      </c>
      <c r="AV12" s="63" t="s">
        <v>46</v>
      </c>
      <c r="AW12" s="63">
        <v>12.03703703703704</v>
      </c>
      <c r="AX12" s="63">
        <v>132.24655259500551</v>
      </c>
      <c r="AY12" s="63">
        <v>2.7709620174679941E-2</v>
      </c>
      <c r="AZ12" s="63">
        <v>3.3000000000000002E-2</v>
      </c>
      <c r="BA12" s="63">
        <v>835.20051712369445</v>
      </c>
      <c r="BB12" s="63">
        <v>2.297400830246473</v>
      </c>
      <c r="BC12" s="63">
        <v>218</v>
      </c>
      <c r="BD12" s="63">
        <v>197.5271265734265</v>
      </c>
      <c r="BE12" s="63">
        <v>1.1299999999999999E-2</v>
      </c>
      <c r="BF12" s="63">
        <v>38.875568426055167</v>
      </c>
      <c r="BG12" s="63">
        <v>6.3106377101043387E-2</v>
      </c>
      <c r="BH12" s="63">
        <v>955.99999999999989</v>
      </c>
      <c r="BI12" s="63">
        <v>102.0452565925807</v>
      </c>
      <c r="BJ12" s="63">
        <v>1.1299999999999999E-2</v>
      </c>
      <c r="BK12" s="63">
        <v>45.028660894931299</v>
      </c>
      <c r="BL12" s="63">
        <v>0.62535838156119317</v>
      </c>
      <c r="BM12" s="63">
        <v>230</v>
      </c>
      <c r="BN12" s="63">
        <v>127.5584442909972</v>
      </c>
      <c r="BO12" s="63">
        <v>1.1299999999999999E-2</v>
      </c>
      <c r="BP12" s="63">
        <v>84.621738480862078</v>
      </c>
      <c r="BQ12" s="63">
        <v>0.38257151752476848</v>
      </c>
      <c r="BR12" s="63">
        <v>15</v>
      </c>
      <c r="BS12" s="63">
        <v>124.51123296936331</v>
      </c>
      <c r="BT12" s="63">
        <v>6.7999999999999996E-3</v>
      </c>
      <c r="BU12" s="63">
        <v>172.74209337355751</v>
      </c>
      <c r="BV12" s="63">
        <v>9.3545818982402162E-2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0.93120932587923888</v>
      </c>
    </row>
    <row r="13" spans="1:80">
      <c r="A13" s="6" t="str">
        <f>Table_0[[#This Row],[Company Acronym]]&amp;RIGHT($C13,2)</f>
        <v>HDD26</v>
      </c>
      <c r="B13" s="6" t="s">
        <v>233</v>
      </c>
      <c r="C13" s="6" t="s">
        <v>25</v>
      </c>
      <c r="D13" s="63">
        <v>0.25700000000000001</v>
      </c>
      <c r="E13" s="63">
        <v>0</v>
      </c>
      <c r="F13" s="63">
        <v>0.1</v>
      </c>
      <c r="G13" s="63">
        <v>0.1</v>
      </c>
      <c r="H13" s="63">
        <v>2.3E-2</v>
      </c>
      <c r="I13" s="63">
        <v>3.4000000000000002E-2</v>
      </c>
      <c r="J13" s="63">
        <v>1E-3</v>
      </c>
      <c r="K13" s="63">
        <v>0.41499999999999998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2.9000000000000001E-2</v>
      </c>
      <c r="S13" s="63">
        <v>0</v>
      </c>
      <c r="T13" s="63">
        <v>2.9000000000000001E-2</v>
      </c>
      <c r="U13" s="63">
        <v>0.41499999999999998</v>
      </c>
      <c r="V13" s="63">
        <v>0</v>
      </c>
      <c r="W13" s="63">
        <v>0</v>
      </c>
      <c r="X13" s="63">
        <v>0.41499999999999998</v>
      </c>
      <c r="Y13" s="63">
        <v>5.1732678408052762E-2</v>
      </c>
      <c r="Z13" s="63">
        <v>0</v>
      </c>
      <c r="AA13" s="63">
        <v>521</v>
      </c>
      <c r="AB13" s="63">
        <v>199.07596712096591</v>
      </c>
      <c r="AC13" s="63">
        <v>1.2E-2</v>
      </c>
      <c r="AD13" s="63">
        <v>34.924123694586036</v>
      </c>
      <c r="AE13" s="63">
        <v>0.1505571862847789</v>
      </c>
      <c r="AF13" s="63">
        <v>5510.9629629629626</v>
      </c>
      <c r="AG13" s="63">
        <v>102.0452565925807</v>
      </c>
      <c r="AH13" s="63">
        <v>1.2E-2</v>
      </c>
      <c r="AI13" s="63">
        <v>39.343096780446793</v>
      </c>
      <c r="AJ13" s="63">
        <v>1.007454861552171</v>
      </c>
      <c r="AK13" s="63">
        <v>1341</v>
      </c>
      <c r="AL13" s="63">
        <v>127.5584442909972</v>
      </c>
      <c r="AM13" s="63">
        <v>1.2E-2</v>
      </c>
      <c r="AN13" s="63">
        <v>77.105725415037156</v>
      </c>
      <c r="AO13" s="63">
        <v>3.0509644952143038</v>
      </c>
      <c r="AP13" s="63">
        <v>147</v>
      </c>
      <c r="AQ13" s="63">
        <v>124.51123296936331</v>
      </c>
      <c r="AR13" s="63">
        <v>1.2E-2</v>
      </c>
      <c r="AS13" s="63">
        <v>294.61190049344413</v>
      </c>
      <c r="AT13" s="63">
        <v>2.2724074113370238</v>
      </c>
      <c r="AU13" s="63" t="s">
        <v>46</v>
      </c>
      <c r="AV13" s="63" t="s">
        <v>46</v>
      </c>
      <c r="AW13" s="63">
        <v>12.03703703703704</v>
      </c>
      <c r="AX13" s="63">
        <v>132.24655259500551</v>
      </c>
      <c r="AY13" s="63">
        <v>2.8054611761682158E-2</v>
      </c>
      <c r="AZ13" s="63">
        <v>3.3000000000000002E-2</v>
      </c>
      <c r="BA13" s="63">
        <v>858.95375592238167</v>
      </c>
      <c r="BB13" s="63">
        <v>2.5722196375596988</v>
      </c>
      <c r="BC13" s="63">
        <v>234</v>
      </c>
      <c r="BD13" s="63">
        <v>199.07596712096591</v>
      </c>
      <c r="BE13" s="63">
        <v>1.2E-2</v>
      </c>
      <c r="BF13" s="63">
        <v>37.296300513669443</v>
      </c>
      <c r="BG13" s="63">
        <v>0.104610940147362</v>
      </c>
      <c r="BH13" s="63">
        <v>976</v>
      </c>
      <c r="BI13" s="63">
        <v>102.0452565925807</v>
      </c>
      <c r="BJ13" s="63">
        <v>1.2E-2</v>
      </c>
      <c r="BK13" s="63">
        <v>42.22018076655371</v>
      </c>
      <c r="BL13" s="63">
        <v>0.75657041820043813</v>
      </c>
      <c r="BM13" s="63">
        <v>235</v>
      </c>
      <c r="BN13" s="63">
        <v>127.5584442909972</v>
      </c>
      <c r="BO13" s="63">
        <v>1.2E-2</v>
      </c>
      <c r="BP13" s="63">
        <v>142.5667835730271</v>
      </c>
      <c r="BQ13" s="63">
        <v>0.74048553171476794</v>
      </c>
      <c r="BR13" s="63">
        <v>15</v>
      </c>
      <c r="BS13" s="63">
        <v>124.51123296936331</v>
      </c>
      <c r="BT13" s="63">
        <v>1.2E-2</v>
      </c>
      <c r="BU13" s="63">
        <v>322.7493435722767</v>
      </c>
      <c r="BV13" s="63">
        <v>0.19027591464135629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0.92032013308434635</v>
      </c>
    </row>
    <row r="14" spans="1:80">
      <c r="A14" s="6" t="str">
        <f>Table_0[[#This Row],[Company Acronym]]&amp;RIGHT($C14,2)</f>
        <v>HDD27</v>
      </c>
      <c r="B14" s="6" t="s">
        <v>233</v>
      </c>
      <c r="C14" s="6" t="s">
        <v>26</v>
      </c>
      <c r="D14" s="63">
        <v>0.25700000000000001</v>
      </c>
      <c r="E14" s="63">
        <v>0</v>
      </c>
      <c r="F14" s="63">
        <v>0.1</v>
      </c>
      <c r="G14" s="63">
        <v>0.1</v>
      </c>
      <c r="H14" s="63">
        <v>2.3E-2</v>
      </c>
      <c r="I14" s="63">
        <v>3.2000000000000001E-2</v>
      </c>
      <c r="J14" s="63">
        <v>1E-3</v>
      </c>
      <c r="K14" s="63">
        <v>0.41299999999999998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2.8000000000000001E-2</v>
      </c>
      <c r="S14" s="63">
        <v>0</v>
      </c>
      <c r="T14" s="63">
        <v>2.8000000000000001E-2</v>
      </c>
      <c r="U14" s="63">
        <v>0.41299999999999998</v>
      </c>
      <c r="V14" s="63">
        <v>0</v>
      </c>
      <c r="W14" s="63">
        <v>0</v>
      </c>
      <c r="X14" s="63">
        <v>0.41299999999999998</v>
      </c>
      <c r="Y14" s="63">
        <v>5.4513359198465991E-2</v>
      </c>
      <c r="Z14" s="63">
        <v>0</v>
      </c>
      <c r="AA14" s="63">
        <v>544</v>
      </c>
      <c r="AB14" s="63">
        <v>199.07596712096591</v>
      </c>
      <c r="AC14" s="63">
        <v>1.2E-2</v>
      </c>
      <c r="AD14" s="63">
        <v>33.086423265284722</v>
      </c>
      <c r="AE14" s="63">
        <v>0.17355662084145371</v>
      </c>
      <c r="AF14" s="63">
        <v>5585.9629629629626</v>
      </c>
      <c r="AG14" s="63">
        <v>102.0452565925807</v>
      </c>
      <c r="AH14" s="63">
        <v>1.2E-2</v>
      </c>
      <c r="AI14" s="63">
        <v>37.212330844118661</v>
      </c>
      <c r="AJ14" s="63">
        <v>1.1702490736600859</v>
      </c>
      <c r="AK14" s="63">
        <v>1359</v>
      </c>
      <c r="AL14" s="63">
        <v>127.5584442909972</v>
      </c>
      <c r="AM14" s="63">
        <v>1.2E-2</v>
      </c>
      <c r="AN14" s="63">
        <v>82.110161338880744</v>
      </c>
      <c r="AO14" s="63">
        <v>3.5798410748756782</v>
      </c>
      <c r="AP14" s="63">
        <v>149</v>
      </c>
      <c r="AQ14" s="63">
        <v>124.51123296936331</v>
      </c>
      <c r="AR14" s="63">
        <v>1.2E-2</v>
      </c>
      <c r="AS14" s="63">
        <v>329.5299373088427</v>
      </c>
      <c r="AT14" s="63">
        <v>2.6767173501546591</v>
      </c>
      <c r="AU14" s="63" t="s">
        <v>46</v>
      </c>
      <c r="AV14" s="63" t="s">
        <v>46</v>
      </c>
      <c r="AW14" s="63">
        <v>12.03703703703704</v>
      </c>
      <c r="AX14" s="63">
        <v>132.24655259500551</v>
      </c>
      <c r="AY14" s="63">
        <v>2.82005613605384E-2</v>
      </c>
      <c r="AZ14" s="63">
        <v>3.3000000000000002E-2</v>
      </c>
      <c r="BA14" s="63">
        <v>974.05506810686279</v>
      </c>
      <c r="BB14" s="63">
        <v>3.030571746352229</v>
      </c>
      <c r="BC14" s="63">
        <v>235</v>
      </c>
      <c r="BD14" s="63">
        <v>199.07596712096591</v>
      </c>
      <c r="BE14" s="63">
        <v>1.2E-2</v>
      </c>
      <c r="BF14" s="63">
        <v>35.480206505428683</v>
      </c>
      <c r="BG14" s="63">
        <v>0.1157309470184243</v>
      </c>
      <c r="BH14" s="63">
        <v>989.99999999999989</v>
      </c>
      <c r="BI14" s="63">
        <v>102.0452565925807</v>
      </c>
      <c r="BJ14" s="63">
        <v>1.2E-2</v>
      </c>
      <c r="BK14" s="63">
        <v>39.670918926015787</v>
      </c>
      <c r="BL14" s="63">
        <v>0.78813633306371211</v>
      </c>
      <c r="BM14" s="63">
        <v>238</v>
      </c>
      <c r="BN14" s="63">
        <v>127.5584442909972</v>
      </c>
      <c r="BO14" s="63">
        <v>1.2E-2</v>
      </c>
      <c r="BP14" s="63">
        <v>140.36736682167609</v>
      </c>
      <c r="BQ14" s="63">
        <v>0.80278474198185656</v>
      </c>
      <c r="BR14" s="63">
        <v>15</v>
      </c>
      <c r="BS14" s="63">
        <v>124.51123296936331</v>
      </c>
      <c r="BT14" s="63">
        <v>1.2E-2</v>
      </c>
      <c r="BU14" s="63">
        <v>318.1775285204933</v>
      </c>
      <c r="BV14" s="63">
        <v>0.19489053503618631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0.90268189151196565</v>
      </c>
    </row>
    <row r="15" spans="1:80">
      <c r="A15" s="6" t="str">
        <f>Table_0[[#This Row],[Company Acronym]]&amp;RIGHT($C15,2)</f>
        <v>HDD28</v>
      </c>
      <c r="B15" s="6" t="s">
        <v>233</v>
      </c>
      <c r="C15" s="6" t="s">
        <v>27</v>
      </c>
      <c r="D15" s="63">
        <v>0.25900000000000001</v>
      </c>
      <c r="E15" s="63">
        <v>0</v>
      </c>
      <c r="F15" s="63">
        <v>0.1</v>
      </c>
      <c r="G15" s="63">
        <v>0.1</v>
      </c>
      <c r="H15" s="63">
        <v>2.3E-2</v>
      </c>
      <c r="I15" s="63">
        <v>0.03</v>
      </c>
      <c r="J15" s="63">
        <v>1E-3</v>
      </c>
      <c r="K15" s="63">
        <v>0.41299999999999998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2.8000000000000001E-2</v>
      </c>
      <c r="S15" s="63">
        <v>0</v>
      </c>
      <c r="T15" s="63">
        <v>2.8000000000000001E-2</v>
      </c>
      <c r="U15" s="63">
        <v>0.41299999999999998</v>
      </c>
      <c r="V15" s="63">
        <v>0</v>
      </c>
      <c r="W15" s="63">
        <v>0</v>
      </c>
      <c r="X15" s="63">
        <v>0.41299999999999998</v>
      </c>
      <c r="Y15" s="63">
        <v>5.7737148177422398E-2</v>
      </c>
      <c r="Z15" s="63">
        <v>0</v>
      </c>
      <c r="AA15" s="63">
        <v>563</v>
      </c>
      <c r="AB15" s="63">
        <v>199.07596712096591</v>
      </c>
      <c r="AC15" s="63">
        <v>1.2E-2</v>
      </c>
      <c r="AD15" s="63">
        <v>33.087636276729462</v>
      </c>
      <c r="AE15" s="63">
        <v>0.19158260764422069</v>
      </c>
      <c r="AF15" s="63">
        <v>5657.9629629629644</v>
      </c>
      <c r="AG15" s="63">
        <v>102.0452565925807</v>
      </c>
      <c r="AH15" s="63">
        <v>1.2E-2</v>
      </c>
      <c r="AI15" s="63">
        <v>37.013274429907092</v>
      </c>
      <c r="AJ15" s="63">
        <v>1.2215620398245159</v>
      </c>
      <c r="AK15" s="63">
        <v>1377</v>
      </c>
      <c r="AL15" s="63">
        <v>127.5584442909972</v>
      </c>
      <c r="AM15" s="63">
        <v>1.2E-2</v>
      </c>
      <c r="AN15" s="63">
        <v>82.646550262035134</v>
      </c>
      <c r="AO15" s="63">
        <v>3.738865636535385</v>
      </c>
      <c r="AP15" s="63">
        <v>151</v>
      </c>
      <c r="AQ15" s="63">
        <v>124.51123296936331</v>
      </c>
      <c r="AR15" s="63">
        <v>1.2E-2</v>
      </c>
      <c r="AS15" s="63">
        <v>329.29656739888128</v>
      </c>
      <c r="AT15" s="63">
        <v>2.7801485270173578</v>
      </c>
      <c r="AU15" s="63" t="s">
        <v>46</v>
      </c>
      <c r="AV15" s="63" t="s">
        <v>46</v>
      </c>
      <c r="AW15" s="63">
        <v>12.03703703703704</v>
      </c>
      <c r="AX15" s="63">
        <v>132.24655259500551</v>
      </c>
      <c r="AY15" s="63">
        <v>2.829408352791726E-2</v>
      </c>
      <c r="AZ15" s="63">
        <v>3.3000000000000002E-2</v>
      </c>
      <c r="BA15" s="63">
        <v>976.59706181308502</v>
      </c>
      <c r="BB15" s="63">
        <v>3.116297782147309</v>
      </c>
      <c r="BC15" s="63">
        <v>235</v>
      </c>
      <c r="BD15" s="63">
        <v>199.07596712096591</v>
      </c>
      <c r="BE15" s="63">
        <v>1.2E-2</v>
      </c>
      <c r="BF15" s="63">
        <v>35.593709066414142</v>
      </c>
      <c r="BG15" s="63">
        <v>0.1236642362850134</v>
      </c>
      <c r="BH15" s="63">
        <v>1004</v>
      </c>
      <c r="BI15" s="63">
        <v>102.0452565925807</v>
      </c>
      <c r="BJ15" s="63">
        <v>1.2E-2</v>
      </c>
      <c r="BK15" s="63">
        <v>39.50923552396619</v>
      </c>
      <c r="BL15" s="63">
        <v>0.82001636684744927</v>
      </c>
      <c r="BM15" s="63">
        <v>241</v>
      </c>
      <c r="BN15" s="63">
        <v>127.5584442909972</v>
      </c>
      <c r="BO15" s="63">
        <v>1.2E-2</v>
      </c>
      <c r="BP15" s="63">
        <v>141.54365519949249</v>
      </c>
      <c r="BQ15" s="63">
        <v>0.83945467396822415</v>
      </c>
      <c r="BR15" s="63">
        <v>15</v>
      </c>
      <c r="BS15" s="63">
        <v>124.51123296936331</v>
      </c>
      <c r="BT15" s="63">
        <v>1.2E-2</v>
      </c>
      <c r="BU15" s="63">
        <v>313.73067609050048</v>
      </c>
      <c r="BV15" s="63">
        <v>0.1970882379704752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0.88707476096865978</v>
      </c>
    </row>
    <row r="16" spans="1:80">
      <c r="A16" s="6" t="str">
        <f>Table_0[[#This Row],[Company Acronym]]&amp;RIGHT($C16,2)</f>
        <v>HDD29</v>
      </c>
      <c r="B16" s="6" t="s">
        <v>233</v>
      </c>
      <c r="C16" s="6" t="s">
        <v>28</v>
      </c>
      <c r="D16" s="63">
        <v>0.246</v>
      </c>
      <c r="E16" s="63">
        <v>0</v>
      </c>
      <c r="F16" s="63">
        <v>0.1</v>
      </c>
      <c r="G16" s="63">
        <v>0.1</v>
      </c>
      <c r="H16" s="63">
        <v>2.3E-2</v>
      </c>
      <c r="I16" s="63">
        <v>2.8000000000000001E-2</v>
      </c>
      <c r="J16" s="63">
        <v>1E-3</v>
      </c>
      <c r="K16" s="63">
        <v>0.39800000000000002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1.2E-2</v>
      </c>
      <c r="S16" s="63">
        <v>0</v>
      </c>
      <c r="T16" s="63">
        <v>1.2E-2</v>
      </c>
      <c r="U16" s="63">
        <v>0.39800000000000002</v>
      </c>
      <c r="V16" s="63">
        <v>0</v>
      </c>
      <c r="W16" s="63">
        <v>0</v>
      </c>
      <c r="X16" s="63">
        <v>0.39800000000000002</v>
      </c>
      <c r="Y16" s="63">
        <v>6.1746554116496578E-2</v>
      </c>
      <c r="Z16" s="63">
        <v>0</v>
      </c>
      <c r="AA16" s="63">
        <v>583</v>
      </c>
      <c r="AB16" s="63">
        <v>199.07596712096591</v>
      </c>
      <c r="AC16" s="63">
        <v>1.2E-2</v>
      </c>
      <c r="AD16" s="63">
        <v>31.86913193864785</v>
      </c>
      <c r="AE16" s="63">
        <v>0.20022155880861911</v>
      </c>
      <c r="AF16" s="63">
        <v>5729.9629629629653</v>
      </c>
      <c r="AG16" s="63">
        <v>102.0452565925807</v>
      </c>
      <c r="AH16" s="63">
        <v>1.2E-2</v>
      </c>
      <c r="AI16" s="63">
        <v>35.493620381081037</v>
      </c>
      <c r="AJ16" s="63">
        <v>1.1663191985008181</v>
      </c>
      <c r="AK16" s="63">
        <v>1395</v>
      </c>
      <c r="AL16" s="63">
        <v>127.5584442909972</v>
      </c>
      <c r="AM16" s="63">
        <v>1.2E-2</v>
      </c>
      <c r="AN16" s="63">
        <v>73.142390286314139</v>
      </c>
      <c r="AO16" s="63">
        <v>3.5497220776539282</v>
      </c>
      <c r="AP16" s="63">
        <v>153</v>
      </c>
      <c r="AQ16" s="63">
        <v>124.51123296936331</v>
      </c>
      <c r="AR16" s="63">
        <v>1.2E-2</v>
      </c>
      <c r="AS16" s="63">
        <v>282.25528317912853</v>
      </c>
      <c r="AT16" s="63">
        <v>2.6411463012409779</v>
      </c>
      <c r="AU16" s="63" t="s">
        <v>46</v>
      </c>
      <c r="AV16" s="63" t="s">
        <v>46</v>
      </c>
      <c r="AW16" s="63">
        <v>12.03703703703704</v>
      </c>
      <c r="AX16" s="63">
        <v>132.24655259500551</v>
      </c>
      <c r="AY16" s="63">
        <v>2.8607371549592281E-2</v>
      </c>
      <c r="AZ16" s="63">
        <v>3.3000000000000002E-2</v>
      </c>
      <c r="BA16" s="63">
        <v>847.12661157206173</v>
      </c>
      <c r="BB16" s="63">
        <v>2.9568341331037371</v>
      </c>
      <c r="BC16" s="63">
        <v>234</v>
      </c>
      <c r="BD16" s="63">
        <v>199.07596712096591</v>
      </c>
      <c r="BE16" s="63">
        <v>1.2E-2</v>
      </c>
      <c r="BF16" s="63">
        <v>34.347771104435438</v>
      </c>
      <c r="BG16" s="63">
        <v>0.12593375719300681</v>
      </c>
      <c r="BH16" s="63">
        <v>1019</v>
      </c>
      <c r="BI16" s="63">
        <v>102.0452565925807</v>
      </c>
      <c r="BJ16" s="63">
        <v>1.2E-2</v>
      </c>
      <c r="BK16" s="63">
        <v>37.965031865969372</v>
      </c>
      <c r="BL16" s="63">
        <v>0.83800983918697625</v>
      </c>
      <c r="BM16" s="63">
        <v>244</v>
      </c>
      <c r="BN16" s="63">
        <v>127.5584442909972</v>
      </c>
      <c r="BO16" s="63">
        <v>1.2E-2</v>
      </c>
      <c r="BP16" s="63">
        <v>132.06625151356951</v>
      </c>
      <c r="BQ16" s="63">
        <v>0.83973312983401238</v>
      </c>
      <c r="BR16" s="63">
        <v>15</v>
      </c>
      <c r="BS16" s="63">
        <v>124.51123296936331</v>
      </c>
      <c r="BT16" s="63">
        <v>1.2E-2</v>
      </c>
      <c r="BU16" s="63">
        <v>279.69246768758342</v>
      </c>
      <c r="BV16" s="63">
        <v>0.1921938970607534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0.86826734427030228</v>
      </c>
    </row>
    <row r="17" spans="1:80">
      <c r="A17" s="6" t="str">
        <f>Table_0[[#This Row],[Company Acronym]]&amp;RIGHT($C17,2)</f>
        <v>HDD30</v>
      </c>
      <c r="B17" s="6" t="s">
        <v>233</v>
      </c>
      <c r="C17" s="6" t="s">
        <v>29</v>
      </c>
      <c r="D17" s="63">
        <v>0.23899999999999999</v>
      </c>
      <c r="E17" s="63">
        <v>0</v>
      </c>
      <c r="F17" s="63">
        <v>0.1</v>
      </c>
      <c r="G17" s="63">
        <v>0.1</v>
      </c>
      <c r="H17" s="63">
        <v>2.4E-2</v>
      </c>
      <c r="I17" s="63">
        <v>2.7E-2</v>
      </c>
      <c r="J17" s="63">
        <v>1E-3</v>
      </c>
      <c r="K17" s="63">
        <v>0.39100000000000001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6.0000000000000001E-3</v>
      </c>
      <c r="S17" s="63">
        <v>0</v>
      </c>
      <c r="T17" s="63">
        <v>6.0000000000000001E-3</v>
      </c>
      <c r="U17" s="63">
        <v>0.39100000000000001</v>
      </c>
      <c r="V17" s="63">
        <v>0</v>
      </c>
      <c r="W17" s="63">
        <v>0</v>
      </c>
      <c r="X17" s="63">
        <v>0.39100000000000001</v>
      </c>
      <c r="Y17" s="63">
        <v>6.6152298346183955E-2</v>
      </c>
      <c r="Z17" s="63">
        <v>0</v>
      </c>
      <c r="AA17" s="63">
        <v>606</v>
      </c>
      <c r="AB17" s="63">
        <v>199.07596712096591</v>
      </c>
      <c r="AC17" s="63">
        <v>1.2E-2</v>
      </c>
      <c r="AD17" s="63">
        <v>30.561227604870538</v>
      </c>
      <c r="AE17" s="63">
        <v>0.23575080548227509</v>
      </c>
      <c r="AF17" s="63">
        <v>5799.9629629629644</v>
      </c>
      <c r="AG17" s="63">
        <v>102.0452565925807</v>
      </c>
      <c r="AH17" s="63">
        <v>1.2E-2</v>
      </c>
      <c r="AI17" s="63">
        <v>33.659014391534569</v>
      </c>
      <c r="AJ17" s="63">
        <v>1.269267428696615</v>
      </c>
      <c r="AK17" s="63">
        <v>1412</v>
      </c>
      <c r="AL17" s="63">
        <v>127.5584442909972</v>
      </c>
      <c r="AM17" s="63">
        <v>1.2E-2</v>
      </c>
      <c r="AN17" s="63">
        <v>73.151463341002554</v>
      </c>
      <c r="AO17" s="63">
        <v>3.877645319831633</v>
      </c>
      <c r="AP17" s="63">
        <v>155</v>
      </c>
      <c r="AQ17" s="63">
        <v>124.51123296936331</v>
      </c>
      <c r="AR17" s="63">
        <v>1.2E-2</v>
      </c>
      <c r="AS17" s="63">
        <v>290.61543738388531</v>
      </c>
      <c r="AT17" s="63">
        <v>2.9024555021603859</v>
      </c>
      <c r="AU17" s="63" t="s">
        <v>46</v>
      </c>
      <c r="AV17" s="63" t="s">
        <v>46</v>
      </c>
      <c r="AW17" s="63">
        <v>12.03703703703704</v>
      </c>
      <c r="AX17" s="63">
        <v>132.24655259500551</v>
      </c>
      <c r="AY17" s="63">
        <v>2.8777065107961439E-2</v>
      </c>
      <c r="AZ17" s="63">
        <v>3.3000000000000002E-2</v>
      </c>
      <c r="BA17" s="63">
        <v>888.99883151140534</v>
      </c>
      <c r="BB17" s="63">
        <v>3.2691592132336229</v>
      </c>
      <c r="BC17" s="63">
        <v>235</v>
      </c>
      <c r="BD17" s="63">
        <v>199.07596712096591</v>
      </c>
      <c r="BE17" s="63">
        <v>1.2E-2</v>
      </c>
      <c r="BF17" s="63">
        <v>32.398264216202428</v>
      </c>
      <c r="BG17" s="63">
        <v>0.128022992950616</v>
      </c>
      <c r="BH17" s="63">
        <v>1032</v>
      </c>
      <c r="BI17" s="63">
        <v>102.0452565925807</v>
      </c>
      <c r="BJ17" s="63">
        <v>1.2E-2</v>
      </c>
      <c r="BK17" s="63">
        <v>35.87213279640747</v>
      </c>
      <c r="BL17" s="63">
        <v>0.86616431251117298</v>
      </c>
      <c r="BM17" s="63">
        <v>248</v>
      </c>
      <c r="BN17" s="63">
        <v>127.5584442909972</v>
      </c>
      <c r="BO17" s="63">
        <v>1.2E-2</v>
      </c>
      <c r="BP17" s="63">
        <v>124.0868837394608</v>
      </c>
      <c r="BQ17" s="63">
        <v>0.86535945126750313</v>
      </c>
      <c r="BR17" s="63">
        <v>15</v>
      </c>
      <c r="BS17" s="63">
        <v>124.51123296936331</v>
      </c>
      <c r="BT17" s="63">
        <v>1.2E-2</v>
      </c>
      <c r="BU17" s="63">
        <v>272.30203534294839</v>
      </c>
      <c r="BV17" s="63">
        <v>0.19713600599346459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0.85187901166654545</v>
      </c>
    </row>
  </sheetData>
  <phoneticPr fontId="4" type="noConversion"/>
  <dataValidations count="144">
    <dataValidation type="custom" allowBlank="1" showInputMessage="1" showErrorMessage="1" errorTitle="Input Error: £'s" error="Please input a numeric value, in units of £'s." sqref="AD10" xr:uid="{D5044B18-A812-42F6-92D8-A0E737AA9033}">
      <formula1>ISNUMBER($F$13)</formula1>
    </dataValidation>
    <dataValidation type="custom" allowBlank="1" showInputMessage="1" showErrorMessage="1" errorTitle="Input Error: £'s" error="Please input a numeric value, in units of £'s." sqref="AD11" xr:uid="{B62F5C73-510E-415F-93F2-3F1401B951EF}">
      <formula1>ISNUMBER($G$13)</formula1>
    </dataValidation>
    <dataValidation type="custom" allowBlank="1" showInputMessage="1" showErrorMessage="1" errorTitle="Input Error: £'s" error="Please input a numeric value, in units of £'s." sqref="AD12" xr:uid="{7F477B7E-A1E1-404E-9CC9-6F33BFD72C42}">
      <formula1>ISNUMBER($H$13)</formula1>
    </dataValidation>
    <dataValidation type="custom" allowBlank="1" showInputMessage="1" showErrorMessage="1" errorTitle="Input Error: £'s" error="Please input a numeric value, in units of £'s." sqref="AD13" xr:uid="{CEBFF192-D06C-47FF-AAA7-0BD52FEC3BA8}">
      <formula1>ISNUMBER($I$13)</formula1>
    </dataValidation>
    <dataValidation type="custom" allowBlank="1" showInputMessage="1" showErrorMessage="1" errorTitle="Input Error: £'s" error="Please input a numeric value, in units of £'s." sqref="AD14" xr:uid="{34F68202-1B0B-4533-B0C6-98A5A4D83B8A}">
      <formula1>ISNUMBER($J$13)</formula1>
    </dataValidation>
    <dataValidation type="custom" allowBlank="1" showInputMessage="1" showErrorMessage="1" errorTitle="Input Error: £'s" error="Please input a numeric value, in units of £'s." sqref="AD15" xr:uid="{48418058-CD9C-451D-B5AF-1F210A9DBF41}">
      <formula1>ISNUMBER($K$13)</formula1>
    </dataValidation>
    <dataValidation type="custom" allowBlank="1" showInputMessage="1" showErrorMessage="1" errorTitle="Input Error: £'s" error="Please input a numeric value, in units of £'s." sqref="AD16" xr:uid="{BB2E6CE6-3ED7-43D7-BD0B-46503F84D4FD}">
      <formula1>ISNUMBER($L$13)</formula1>
    </dataValidation>
    <dataValidation type="custom" allowBlank="1" showInputMessage="1" showErrorMessage="1" errorTitle="Input Error: £'s" error="Please input a numeric value, in units of £'s." sqref="AD17" xr:uid="{9717946B-DEB0-4051-AAA1-35085F35C2C8}">
      <formula1>ISNUMBER($M$13)</formula1>
    </dataValidation>
    <dataValidation type="custom" allowBlank="1" showInputMessage="1" showErrorMessage="1" errorTitle="Input Error: £m's" error="Please input a numeric value, in units of £m's." sqref="AE10" xr:uid="{0CD3C0BE-B241-49FF-A3D5-0A1B10848940}">
      <formula1>ISNUMBER($F$14)</formula1>
    </dataValidation>
    <dataValidation type="custom" allowBlank="1" showInputMessage="1" showErrorMessage="1" errorTitle="Input Error: £m's" error="Please input a numeric value, in units of £m's." sqref="AE11" xr:uid="{72AF0DF0-D494-4376-967E-880063EF27E3}">
      <formula1>ISNUMBER($G$14)</formula1>
    </dataValidation>
    <dataValidation type="custom" allowBlank="1" showInputMessage="1" showErrorMessage="1" errorTitle="Input Error: £m's" error="Please input a numeric value, in units of £m's." sqref="AE12" xr:uid="{0FA6962D-CF18-436F-A80C-1B6717E0C013}">
      <formula1>ISNUMBER($H$14)</formula1>
    </dataValidation>
    <dataValidation type="custom" allowBlank="1" showInputMessage="1" showErrorMessage="1" errorTitle="Input Error: £m's" error="Please input a numeric value, in units of £m's." sqref="AE13" xr:uid="{99AE34D0-3D76-4B03-B465-EBC95A452815}">
      <formula1>ISNUMBER($I$14)</formula1>
    </dataValidation>
    <dataValidation type="custom" allowBlank="1" showInputMessage="1" showErrorMessage="1" errorTitle="Input Error: £m's" error="Please input a numeric value, in units of £m's." sqref="AE14" xr:uid="{B47CB2B2-6ABD-4EE9-BFB6-3AF3AE459EB5}">
      <formula1>ISNUMBER($J$14)</formula1>
    </dataValidation>
    <dataValidation type="custom" allowBlank="1" showInputMessage="1" showErrorMessage="1" errorTitle="Input Error: £m's" error="Please input a numeric value, in units of £m's." sqref="AE15" xr:uid="{B504F651-F9EC-42F3-AC5E-7B3168B9A856}">
      <formula1>ISNUMBER($K$14)</formula1>
    </dataValidation>
    <dataValidation type="custom" allowBlank="1" showInputMessage="1" showErrorMessage="1" errorTitle="Input Error: £m's" error="Please input a numeric value, in units of £m's." sqref="AE16" xr:uid="{E96C4E34-7FF4-4F79-A083-E99FD2078F8B}">
      <formula1>ISNUMBER($L$14)</formula1>
    </dataValidation>
    <dataValidation type="custom" allowBlank="1" showInputMessage="1" showErrorMessage="1" errorTitle="Input Error: £m's" error="Please input a numeric value, in units of £m's." sqref="AE17" xr:uid="{58A354F3-F4E6-4736-AA78-BB04F67B755C}">
      <formula1>ISNUMBER($M$14)</formula1>
    </dataValidation>
    <dataValidation type="custom" allowBlank="1" showInputMessage="1" showErrorMessage="1" errorTitle="Input Error: £'s" error="Please input a numeric value, in units of £'s." sqref="AI10" xr:uid="{F1C1D03A-2FF2-4FCD-B442-E24ABF832020}">
      <formula1>ISNUMBER($F$20)</formula1>
    </dataValidation>
    <dataValidation type="custom" allowBlank="1" showInputMessage="1" showErrorMessage="1" errorTitle="Input Error: £'s" error="Please input a numeric value, in units of £'s." sqref="AI11" xr:uid="{F4808DDE-66DB-47D9-A577-55953A625799}">
      <formula1>ISNUMBER($G$20)</formula1>
    </dataValidation>
    <dataValidation type="custom" allowBlank="1" showInputMessage="1" showErrorMessage="1" errorTitle="Input Error: £'s" error="Please input a numeric value, in units of £'s." sqref="AI12" xr:uid="{56F04F32-5B73-4F33-86AE-0123ED28B956}">
      <formula1>ISNUMBER($H$20)</formula1>
    </dataValidation>
    <dataValidation type="custom" allowBlank="1" showInputMessage="1" showErrorMessage="1" errorTitle="Input Error: £'s" error="Please input a numeric value, in units of £'s." sqref="AI13" xr:uid="{9B1C7CC1-29B5-4DB9-BA6E-6E249FE9081C}">
      <formula1>ISNUMBER($I$20)</formula1>
    </dataValidation>
    <dataValidation type="custom" allowBlank="1" showInputMessage="1" showErrorMessage="1" errorTitle="Input Error: £'s" error="Please input a numeric value, in units of £'s." sqref="AI14" xr:uid="{831BEFC0-D9FA-4D34-9F29-404CE70F4638}">
      <formula1>ISNUMBER($J$20)</formula1>
    </dataValidation>
    <dataValidation type="custom" allowBlank="1" showInputMessage="1" showErrorMessage="1" errorTitle="Input Error: £'s" error="Please input a numeric value, in units of £'s." sqref="AI15" xr:uid="{9BCED875-3AE4-4AFB-A058-89FDF94E29C6}">
      <formula1>ISNUMBER($K$20)</formula1>
    </dataValidation>
    <dataValidation type="custom" allowBlank="1" showInputMessage="1" showErrorMessage="1" errorTitle="Input Error: £'s" error="Please input a numeric value, in units of £'s." sqref="AI16" xr:uid="{A6B2A3BF-F6F4-47DF-BBE7-DF6D47EFB87C}">
      <formula1>ISNUMBER($L$20)</formula1>
    </dataValidation>
    <dataValidation type="custom" allowBlank="1" showInputMessage="1" showErrorMessage="1" errorTitle="Input Error: £'s" error="Please input a numeric value, in units of £'s." sqref="AI17" xr:uid="{7E626FAC-E83F-40E8-BB58-591689C941B2}">
      <formula1>ISNUMBER($M$20)</formula1>
    </dataValidation>
    <dataValidation type="custom" allowBlank="1" showInputMessage="1" showErrorMessage="1" errorTitle="Input Error: £m's" error="Please input a numeric value, in units of £m's." sqref="AJ10" xr:uid="{660321CC-C197-4E34-8C05-40159A5A9067}">
      <formula1>ISNUMBER($F$21)</formula1>
    </dataValidation>
    <dataValidation type="custom" allowBlank="1" showInputMessage="1" showErrorMessage="1" errorTitle="Input Error: £m's" error="Please input a numeric value, in units of £m's." sqref="AJ11" xr:uid="{79505EA5-5D1C-4757-90D0-09E7E79B72A9}">
      <formula1>ISNUMBER($G$21)</formula1>
    </dataValidation>
    <dataValidation type="custom" allowBlank="1" showInputMessage="1" showErrorMessage="1" errorTitle="Input Error: £m's" error="Please input a numeric value, in units of £m's." sqref="AJ12" xr:uid="{B3E9FAE0-D8D2-4285-A7DB-DCE2E97EADEF}">
      <formula1>ISNUMBER($H$21)</formula1>
    </dataValidation>
    <dataValidation type="custom" allowBlank="1" showInputMessage="1" showErrorMessage="1" errorTitle="Input Error: £m's" error="Please input a numeric value, in units of £m's." sqref="AJ13" xr:uid="{EAFD0F15-1FEE-49D4-97A4-0CB2D007CB4A}">
      <formula1>ISNUMBER($I$21)</formula1>
    </dataValidation>
    <dataValidation type="custom" allowBlank="1" showInputMessage="1" showErrorMessage="1" errorTitle="Input Error: £m's" error="Please input a numeric value, in units of £m's." sqref="AJ14" xr:uid="{5B43D2FD-AAAE-4616-A64D-59127A4D3983}">
      <formula1>ISNUMBER($J$21)</formula1>
    </dataValidation>
    <dataValidation type="custom" allowBlank="1" showInputMessage="1" showErrorMessage="1" errorTitle="Input Error: £m's" error="Please input a numeric value, in units of £m's." sqref="AJ15" xr:uid="{50DC0AB1-451E-483C-8DB8-52657AC9FB93}">
      <formula1>ISNUMBER($K$21)</formula1>
    </dataValidation>
    <dataValidation type="custom" allowBlank="1" showInputMessage="1" showErrorMessage="1" errorTitle="Input Error: £m's" error="Please input a numeric value, in units of £m's." sqref="AJ16" xr:uid="{346FFF7B-C6C2-4C91-9C6D-6CE96C7C0410}">
      <formula1>ISNUMBER($L$21)</formula1>
    </dataValidation>
    <dataValidation type="custom" allowBlank="1" showInputMessage="1" showErrorMessage="1" errorTitle="Input Error: £m's" error="Please input a numeric value, in units of £m's." sqref="AJ17" xr:uid="{6A1CE189-3A1C-4F8A-AC18-7E0FF36AB261}">
      <formula1>ISNUMBER($M$21)</formula1>
    </dataValidation>
    <dataValidation type="custom" allowBlank="1" showInputMessage="1" showErrorMessage="1" errorTitle="Input Error: £'s" error="Please input a numeric value, in units of £'s." sqref="AN10" xr:uid="{7832171B-3DC5-432A-8880-8AA34D1A3DB6}">
      <formula1>ISNUMBER($F$27)</formula1>
    </dataValidation>
    <dataValidation type="custom" allowBlank="1" showInputMessage="1" showErrorMessage="1" errorTitle="Input Error: £'s" error="Please input a numeric value, in units of £'s." sqref="AN11" xr:uid="{0A06FD05-A5AD-468C-86BA-55D031D450DC}">
      <formula1>ISNUMBER($G$27)</formula1>
    </dataValidation>
    <dataValidation type="custom" allowBlank="1" showInputMessage="1" showErrorMessage="1" errorTitle="Input Error: £'s" error="Please input a numeric value, in units of £'s." sqref="AN12" xr:uid="{8BF07621-6263-4A31-85F5-1ADFC5F6C072}">
      <formula1>ISNUMBER($H$27)</formula1>
    </dataValidation>
    <dataValidation type="custom" allowBlank="1" showInputMessage="1" showErrorMessage="1" errorTitle="Input Error: £'s" error="Please input a numeric value, in units of £'s." sqref="AN13" xr:uid="{5E6EDB91-F9F5-4817-8535-1EF02E69A578}">
      <formula1>ISNUMBER($I$27)</formula1>
    </dataValidation>
    <dataValidation type="custom" allowBlank="1" showInputMessage="1" showErrorMessage="1" errorTitle="Input Error: £'s" error="Please input a numeric value, in units of £'s." sqref="AN14" xr:uid="{50014E66-D8AA-4DEF-8209-EBFF3DBC90E7}">
      <formula1>ISNUMBER($J$27)</formula1>
    </dataValidation>
    <dataValidation type="custom" allowBlank="1" showInputMessage="1" showErrorMessage="1" errorTitle="Input Error: £'s" error="Please input a numeric value, in units of £'s." sqref="AN15" xr:uid="{BD2BEFBE-399E-492F-93FA-4671B73CD167}">
      <formula1>ISNUMBER($K$27)</formula1>
    </dataValidation>
    <dataValidation type="custom" allowBlank="1" showInputMessage="1" showErrorMessage="1" errorTitle="Input Error: £'s" error="Please input a numeric value, in units of £'s." sqref="AN16" xr:uid="{C9F57F86-E446-4C9A-BD32-6440FBDA02E7}">
      <formula1>ISNUMBER($L$27)</formula1>
    </dataValidation>
    <dataValidation type="custom" allowBlank="1" showInputMessage="1" showErrorMessage="1" errorTitle="Input Error: £'s" error="Please input a numeric value, in units of £'s." sqref="AN17" xr:uid="{9F88E62B-D949-48CD-B147-2081F58313A8}">
      <formula1>ISNUMBER($M$27)</formula1>
    </dataValidation>
    <dataValidation type="custom" allowBlank="1" showInputMessage="1" showErrorMessage="1" errorTitle="Input Error: £m's" error="Please input a numeric value, in units of £m's." sqref="AO10" xr:uid="{223B9B10-CE7D-48B8-B4F9-E0EB4193AD80}">
      <formula1>ISNUMBER($F$31)</formula1>
    </dataValidation>
    <dataValidation type="custom" allowBlank="1" showInputMessage="1" showErrorMessage="1" errorTitle="Input Error: £m's" error="Please input a numeric value, in units of £m's." sqref="AO11" xr:uid="{9758D492-99B3-4546-BC51-F9D97036C6BB}">
      <formula1>ISNUMBER($G$31)</formula1>
    </dataValidation>
    <dataValidation type="custom" allowBlank="1" showInputMessage="1" showErrorMessage="1" errorTitle="Input Error: £m's" error="Please input a numeric value, in units of £m's." sqref="AO12" xr:uid="{4598CB11-A1E7-4D47-B8BF-791AF22FF9C0}">
      <formula1>ISNUMBER($H$31)</formula1>
    </dataValidation>
    <dataValidation type="custom" allowBlank="1" showInputMessage="1" showErrorMessage="1" errorTitle="Input Error: £m's" error="Please input a numeric value, in units of £m's." sqref="AO13" xr:uid="{5349DADF-7992-4B85-988B-811E1EB333F5}">
      <formula1>ISNUMBER($I$31)</formula1>
    </dataValidation>
    <dataValidation type="custom" allowBlank="1" showInputMessage="1" showErrorMessage="1" errorTitle="Input Error: £m's" error="Please input a numeric value, in units of £m's." sqref="AO14" xr:uid="{9C1439D8-56DB-4C60-ACE4-23277669C7F9}">
      <formula1>ISNUMBER($J$31)</formula1>
    </dataValidation>
    <dataValidation type="custom" allowBlank="1" showInputMessage="1" showErrorMessage="1" errorTitle="Input Error: £m's" error="Please input a numeric value, in units of £m's." sqref="AO15" xr:uid="{76C37A2D-4746-497F-AE6A-D7E7261658ED}">
      <formula1>ISNUMBER($K$31)</formula1>
    </dataValidation>
    <dataValidation type="custom" allowBlank="1" showInputMessage="1" showErrorMessage="1" errorTitle="Input Error: £m's" error="Please input a numeric value, in units of £m's." sqref="AO16" xr:uid="{325A8DCE-E1F5-4B6D-9718-7EC8FE5B75EC}">
      <formula1>ISNUMBER($L$31)</formula1>
    </dataValidation>
    <dataValidation type="custom" allowBlank="1" showInputMessage="1" showErrorMessage="1" errorTitle="Input Error: £m's" error="Please input a numeric value, in units of £m's." sqref="AO17" xr:uid="{4DA11564-7504-41E1-A624-D28BED39497B}">
      <formula1>ISNUMBER($M$31)</formula1>
    </dataValidation>
    <dataValidation type="custom" allowBlank="1" showInputMessage="1" showErrorMessage="1" errorTitle="Input Error: £'s" error="Please input a numeric value, in units of £'s." sqref="AS10" xr:uid="{9B26850B-7C17-41B2-B8B3-677C27430451}">
      <formula1>ISNUMBER($F$37)</formula1>
    </dataValidation>
    <dataValidation type="custom" allowBlank="1" showInputMessage="1" showErrorMessage="1" errorTitle="Input Error: £'s" error="Please input a numeric value, in units of £'s." sqref="AS11" xr:uid="{42B65D9F-F6D7-4766-BE44-0C2FEE0F1AE0}">
      <formula1>ISNUMBER($G$37)</formula1>
    </dataValidation>
    <dataValidation type="custom" allowBlank="1" showInputMessage="1" showErrorMessage="1" errorTitle="Input Error: £'s" error="Please input a numeric value, in units of £'s." sqref="AS12" xr:uid="{AD70D08B-E3E2-4CC8-9227-D369BB734FF3}">
      <formula1>ISNUMBER($H$37)</formula1>
    </dataValidation>
    <dataValidation type="custom" allowBlank="1" showInputMessage="1" showErrorMessage="1" errorTitle="Input Error: £'s" error="Please input a numeric value, in units of £'s." sqref="AS13" xr:uid="{29AF9FC9-C430-4732-9473-303C5CDAD10A}">
      <formula1>ISNUMBER($I$37)</formula1>
    </dataValidation>
    <dataValidation type="custom" allowBlank="1" showInputMessage="1" showErrorMessage="1" errorTitle="Input Error: £'s" error="Please input a numeric value, in units of £'s." sqref="AS14" xr:uid="{BB054034-2F6A-4A92-A464-15A0296249D7}">
      <formula1>ISNUMBER($J$37)</formula1>
    </dataValidation>
    <dataValidation type="custom" allowBlank="1" showInputMessage="1" showErrorMessage="1" errorTitle="Input Error: £'s" error="Please input a numeric value, in units of £'s." sqref="AS15" xr:uid="{320F38C3-E99A-4837-97EA-25ADB629EDFC}">
      <formula1>ISNUMBER($K$37)</formula1>
    </dataValidation>
    <dataValidation type="custom" allowBlank="1" showInputMessage="1" showErrorMessage="1" errorTitle="Input Error: £'s" error="Please input a numeric value, in units of £'s." sqref="AS16" xr:uid="{7E583E60-24DF-4064-BA43-AC778FAAD058}">
      <formula1>ISNUMBER($L$37)</formula1>
    </dataValidation>
    <dataValidation type="custom" allowBlank="1" showInputMessage="1" showErrorMessage="1" errorTitle="Input Error: £'s" error="Please input a numeric value, in units of £'s." sqref="AS17" xr:uid="{D2CF25BC-838D-4A79-B5AC-F0EE781B496C}">
      <formula1>ISNUMBER($M$37)</formula1>
    </dataValidation>
    <dataValidation type="custom" allowBlank="1" showInputMessage="1" showErrorMessage="1" errorTitle="Input Error: £m's" error="Please input a numeric value, in units of £m's." sqref="AT10" xr:uid="{26FF933F-583E-422D-A573-210AB720BD72}">
      <formula1>ISNUMBER($F$38)</formula1>
    </dataValidation>
    <dataValidation type="custom" allowBlank="1" showInputMessage="1" showErrorMessage="1" errorTitle="Input Error: £m's" error="Please input a numeric value, in units of £m's." sqref="AT11" xr:uid="{1110E8BF-B7FC-46E0-827A-F5F15DCF516C}">
      <formula1>ISNUMBER($G$38)</formula1>
    </dataValidation>
    <dataValidation type="custom" allowBlank="1" showInputMessage="1" showErrorMessage="1" errorTitle="Input Error: £m's" error="Please input a numeric value, in units of £m's." sqref="AT12" xr:uid="{AB451E9D-61B8-43C8-96F0-F06481530E79}">
      <formula1>ISNUMBER($H$38)</formula1>
    </dataValidation>
    <dataValidation type="custom" allowBlank="1" showInputMessage="1" showErrorMessage="1" errorTitle="Input Error: £m's" error="Please input a numeric value, in units of £m's." sqref="AT13" xr:uid="{E399432E-035C-4197-8B20-21865C8EE78A}">
      <formula1>ISNUMBER($I$38)</formula1>
    </dataValidation>
    <dataValidation type="custom" allowBlank="1" showInputMessage="1" showErrorMessage="1" errorTitle="Input Error: £m's" error="Please input a numeric value, in units of £m's." sqref="AT14" xr:uid="{3BF4358A-7194-462B-8F8F-16AE1AE6C4FA}">
      <formula1>ISNUMBER($J$38)</formula1>
    </dataValidation>
    <dataValidation type="custom" allowBlank="1" showInputMessage="1" showErrorMessage="1" errorTitle="Input Error: £m's" error="Please input a numeric value, in units of £m's." sqref="AT15" xr:uid="{4D5D423B-658C-4FF0-87D7-959A8F387F70}">
      <formula1>ISNUMBER($K$38)</formula1>
    </dataValidation>
    <dataValidation type="custom" allowBlank="1" showInputMessage="1" showErrorMessage="1" errorTitle="Input Error: £m's" error="Please input a numeric value, in units of £m's." sqref="AT16" xr:uid="{7A2CF310-3E29-4767-8581-7C18C07C697D}">
      <formula1>ISNUMBER($L$38)</formula1>
    </dataValidation>
    <dataValidation type="custom" allowBlank="1" showInputMessage="1" showErrorMessage="1" errorTitle="Input Error: £m's" error="Please input a numeric value, in units of £m's." sqref="AT17" xr:uid="{CEB96995-C596-4E98-9E3C-691B191B5E68}">
      <formula1>ISNUMBER($M$38)</formula1>
    </dataValidation>
    <dataValidation type="custom" allowBlank="1" showInputMessage="1" showErrorMessage="1" errorTitle="Input Error: £'s" error="Please input a numeric value, in units of £'s." sqref="BA10" xr:uid="{DC68EF24-9092-44F2-9DBC-C92CD64785E0}">
      <formula1>ISNUMBER($F$47)</formula1>
    </dataValidation>
    <dataValidation type="custom" allowBlank="1" showInputMessage="1" showErrorMessage="1" errorTitle="Input Error: £'s" error="Please input a numeric value, in units of £'s." sqref="BA11" xr:uid="{11018CA2-E9AF-47CD-AB15-77963FED7A0D}">
      <formula1>ISNUMBER($G$47)</formula1>
    </dataValidation>
    <dataValidation type="custom" allowBlank="1" showInputMessage="1" showErrorMessage="1" errorTitle="Input Error: £'s" error="Please input a numeric value, in units of £'s." sqref="BA12" xr:uid="{D845C96F-E47E-4CBE-8AD6-F17ECE41F3CE}">
      <formula1>ISNUMBER($H$47)</formula1>
    </dataValidation>
    <dataValidation type="custom" allowBlank="1" showInputMessage="1" showErrorMessage="1" errorTitle="Input Error: £'s" error="Please input a numeric value, in units of £'s." sqref="BA13" xr:uid="{529725C2-B900-49E2-BC71-B1EC71350008}">
      <formula1>ISNUMBER($I$47)</formula1>
    </dataValidation>
    <dataValidation type="custom" allowBlank="1" showInputMessage="1" showErrorMessage="1" errorTitle="Input Error: £'s" error="Please input a numeric value, in units of £'s." sqref="BA14" xr:uid="{088CDF15-E917-48FC-856B-DB2F9500AC2B}">
      <formula1>ISNUMBER($J$47)</formula1>
    </dataValidation>
    <dataValidation type="custom" allowBlank="1" showInputMessage="1" showErrorMessage="1" errorTitle="Input Error: £'s" error="Please input a numeric value, in units of £'s." sqref="BA15" xr:uid="{18E59959-B7ED-4D08-ADBD-F19FF27C04EB}">
      <formula1>ISNUMBER($K$47)</formula1>
    </dataValidation>
    <dataValidation type="custom" allowBlank="1" showInputMessage="1" showErrorMessage="1" errorTitle="Input Error: £'s" error="Please input a numeric value, in units of £'s." sqref="BA16" xr:uid="{69CACC15-4565-4F41-B88D-9E5FB77BF821}">
      <formula1>ISNUMBER($L$47)</formula1>
    </dataValidation>
    <dataValidation type="custom" allowBlank="1" showInputMessage="1" showErrorMessage="1" errorTitle="Input Error: £'s" error="Please input a numeric value, in units of £'s." sqref="BA17" xr:uid="{A456A1F9-A7DB-428F-B76B-F2B6324A4863}">
      <formula1>ISNUMBER($M$47)</formula1>
    </dataValidation>
    <dataValidation type="custom" allowBlank="1" showInputMessage="1" showErrorMessage="1" errorTitle="Input Error: £m's" error="Please input a numeric value, in units of £m's." sqref="BB10" xr:uid="{EB78899B-D4C2-427F-9389-E9FE5D5C6F35}">
      <formula1>ISNUMBER($F$48)</formula1>
    </dataValidation>
    <dataValidation type="custom" allowBlank="1" showInputMessage="1" showErrorMessage="1" errorTitle="Input Error: £m's" error="Please input a numeric value, in units of £m's." sqref="BB11" xr:uid="{B45377DA-4C1F-4D59-B2F6-50B33EEB4C6E}">
      <formula1>ISNUMBER($G$48)</formula1>
    </dataValidation>
    <dataValidation type="custom" allowBlank="1" showInputMessage="1" showErrorMessage="1" errorTitle="Input Error: £m's" error="Please input a numeric value, in units of £m's." sqref="BB12" xr:uid="{9491FDA0-A674-4A72-83CD-D6D4491B83C9}">
      <formula1>ISNUMBER($H$48)</formula1>
    </dataValidation>
    <dataValidation type="custom" allowBlank="1" showInputMessage="1" showErrorMessage="1" errorTitle="Input Error: £m's" error="Please input a numeric value, in units of £m's." sqref="BB13" xr:uid="{1AAEF1C2-4E61-467B-AAE7-CC125DAE52DA}">
      <formula1>ISNUMBER($I$48)</formula1>
    </dataValidation>
    <dataValidation type="custom" allowBlank="1" showInputMessage="1" showErrorMessage="1" errorTitle="Input Error: £m's" error="Please input a numeric value, in units of £m's." sqref="BB14" xr:uid="{C9ABC05F-2F9B-41DE-94C1-6070E6CB2D52}">
      <formula1>ISNUMBER($J$48)</formula1>
    </dataValidation>
    <dataValidation type="custom" allowBlank="1" showInputMessage="1" showErrorMessage="1" errorTitle="Input Error: £m's" error="Please input a numeric value, in units of £m's." sqref="BB15" xr:uid="{48A5C31B-3577-4C2B-AFAF-D1982AA11116}">
      <formula1>ISNUMBER($K$48)</formula1>
    </dataValidation>
    <dataValidation type="custom" allowBlank="1" showInputMessage="1" showErrorMessage="1" errorTitle="Input Error: £m's" error="Please input a numeric value, in units of £m's." sqref="BB16" xr:uid="{9D9840F4-D3DC-48F0-9F67-59CB2C3E1829}">
      <formula1>ISNUMBER($L$48)</formula1>
    </dataValidation>
    <dataValidation type="custom" allowBlank="1" showInputMessage="1" showErrorMessage="1" errorTitle="Input Error: £m's" error="Please input a numeric value, in units of £m's." sqref="BB17" xr:uid="{E2CE20FB-0A9D-4B14-B790-CEC93021B168}">
      <formula1>ISNUMBER($M$48)</formula1>
    </dataValidation>
    <dataValidation type="custom" allowBlank="1" showInputMessage="1" showErrorMessage="1" errorTitle="Input Error: £'s" error="Please input a numeric value, in units of £'s." sqref="BF10" xr:uid="{F728E962-7465-4F34-8624-3B5EA6D7130F}">
      <formula1>ISNUMBER($F$54)</formula1>
    </dataValidation>
    <dataValidation type="custom" allowBlank="1" showInputMessage="1" showErrorMessage="1" errorTitle="Input Error: £'s" error="Please input a numeric value, in units of £'s." sqref="BF11" xr:uid="{B8D7B79A-D592-4079-91DD-E72E1626996A}">
      <formula1>ISNUMBER($G$54)</formula1>
    </dataValidation>
    <dataValidation type="custom" allowBlank="1" showInputMessage="1" showErrorMessage="1" errorTitle="Input Error: £'s" error="Please input a numeric value, in units of £'s." sqref="BF12" xr:uid="{33F9DE8E-F867-4C26-9952-53CA479A757D}">
      <formula1>ISNUMBER($H$54)</formula1>
    </dataValidation>
    <dataValidation type="custom" allowBlank="1" showInputMessage="1" showErrorMessage="1" errorTitle="Input Error: £'s" error="Please input a numeric value, in units of £'s." sqref="BF13" xr:uid="{0BCD74F7-E191-4943-B158-A83C8FE6917F}">
      <formula1>ISNUMBER($I$54)</formula1>
    </dataValidation>
    <dataValidation type="custom" allowBlank="1" showInputMessage="1" showErrorMessage="1" errorTitle="Input Error: £'s" error="Please input a numeric value, in units of £'s." sqref="BF14" xr:uid="{F672C57D-6C6B-4C50-B75E-F775541E6CBC}">
      <formula1>ISNUMBER($J$54)</formula1>
    </dataValidation>
    <dataValidation type="custom" allowBlank="1" showInputMessage="1" showErrorMessage="1" errorTitle="Input Error: £'s" error="Please input a numeric value, in units of £'s." sqref="BF15" xr:uid="{149DE954-2076-4131-9E50-AEC4D0D58E83}">
      <formula1>ISNUMBER($K$54)</formula1>
    </dataValidation>
    <dataValidation type="custom" allowBlank="1" showInputMessage="1" showErrorMessage="1" errorTitle="Input Error: £'s" error="Please input a numeric value, in units of £'s." sqref="BF16" xr:uid="{F12CF4CD-5E14-44A3-A1D2-B949D3EC87DA}">
      <formula1>ISNUMBER($L$54)</formula1>
    </dataValidation>
    <dataValidation type="custom" allowBlank="1" showInputMessage="1" showErrorMessage="1" errorTitle="Input Error: £'s" error="Please input a numeric value, in units of £'s." sqref="BF17" xr:uid="{B8DFCBC3-04D3-4444-B4BD-A9666F408210}">
      <formula1>ISNUMBER($M$54)</formula1>
    </dataValidation>
    <dataValidation type="custom" allowBlank="1" showInputMessage="1" showErrorMessage="1" errorTitle="Input Error: £m's" error="Please input a numeric value, in units of £m's." sqref="BG10" xr:uid="{4618CD35-3904-4644-A0D7-D0F7D1DA4B6B}">
      <formula1>ISNUMBER($F$55)</formula1>
    </dataValidation>
    <dataValidation type="custom" allowBlank="1" showInputMessage="1" showErrorMessage="1" errorTitle="Input Error: £m's" error="Please input a numeric value, in units of £m's." sqref="BG11" xr:uid="{80BF96C9-0858-47E9-9F66-2868291480BA}">
      <formula1>ISNUMBER($G$55)</formula1>
    </dataValidation>
    <dataValidation type="custom" allowBlank="1" showInputMessage="1" showErrorMessage="1" errorTitle="Input Error: £m's" error="Please input a numeric value, in units of £m's." sqref="BG12" xr:uid="{1CA9457D-57DF-4E04-8AA5-25055B29504A}">
      <formula1>ISNUMBER($H$55)</formula1>
    </dataValidation>
    <dataValidation type="custom" allowBlank="1" showInputMessage="1" showErrorMessage="1" errorTitle="Input Error: £m's" error="Please input a numeric value, in units of £m's." sqref="BG13" xr:uid="{A06FF024-8107-4C52-A230-EB3858B1BC35}">
      <formula1>ISNUMBER($I$55)</formula1>
    </dataValidation>
    <dataValidation type="custom" allowBlank="1" showInputMessage="1" showErrorMessage="1" errorTitle="Input Error: £m's" error="Please input a numeric value, in units of £m's." sqref="BG14" xr:uid="{F164EB44-AF95-4E08-99E2-92414841D551}">
      <formula1>ISNUMBER($J$55)</formula1>
    </dataValidation>
    <dataValidation type="custom" allowBlank="1" showInputMessage="1" showErrorMessage="1" errorTitle="Input Error: £m's" error="Please input a numeric value, in units of £m's." sqref="BG15" xr:uid="{271326A4-B1B3-47FF-A71E-F718895C8988}">
      <formula1>ISNUMBER($K$55)</formula1>
    </dataValidation>
    <dataValidation type="custom" allowBlank="1" showInputMessage="1" showErrorMessage="1" errorTitle="Input Error: £m's" error="Please input a numeric value, in units of £m's." sqref="BG16" xr:uid="{E4B3E4F6-1BF1-454F-9417-E497BF83C397}">
      <formula1>ISNUMBER($L$55)</formula1>
    </dataValidation>
    <dataValidation type="custom" allowBlank="1" showInputMessage="1" showErrorMessage="1" errorTitle="Input Error: £m's" error="Please input a numeric value, in units of £m's." sqref="BG17" xr:uid="{BD4D856E-6763-4E95-B450-3044D3500741}">
      <formula1>ISNUMBER($M$55)</formula1>
    </dataValidation>
    <dataValidation type="custom" allowBlank="1" showInputMessage="1" showErrorMessage="1" errorTitle="Input Error: £'s" error="Please input a numeric value, in units of £'s." sqref="BK10" xr:uid="{6E4C7754-BC7C-4182-A3BE-CC50CE08185B}">
      <formula1>ISNUMBER($F$61)</formula1>
    </dataValidation>
    <dataValidation type="custom" allowBlank="1" showInputMessage="1" showErrorMessage="1" errorTitle="Input Error: £'s" error="Please input a numeric value, in units of £'s." sqref="BK11" xr:uid="{F9028EC8-C5C9-4F74-8BD8-8A5EE7811F30}">
      <formula1>ISNUMBER($G$61)</formula1>
    </dataValidation>
    <dataValidation type="custom" allowBlank="1" showInputMessage="1" showErrorMessage="1" errorTitle="Input Error: £'s" error="Please input a numeric value, in units of £'s." sqref="BK12" xr:uid="{9F51A911-A1B6-4851-B2FD-F27627664529}">
      <formula1>ISNUMBER($H$61)</formula1>
    </dataValidation>
    <dataValidation type="custom" allowBlank="1" showInputMessage="1" showErrorMessage="1" errorTitle="Input Error: £'s" error="Please input a numeric value, in units of £'s." sqref="BK13" xr:uid="{42FEC4AC-50EC-4E62-A780-8C392130D149}">
      <formula1>ISNUMBER($I$61)</formula1>
    </dataValidation>
    <dataValidation type="custom" allowBlank="1" showInputMessage="1" showErrorMessage="1" errorTitle="Input Error: £'s" error="Please input a numeric value, in units of £'s." sqref="BK14" xr:uid="{2B964198-6CD5-4CB2-B136-52120AF1A7E8}">
      <formula1>ISNUMBER($J$61)</formula1>
    </dataValidation>
    <dataValidation type="custom" allowBlank="1" showInputMessage="1" showErrorMessage="1" errorTitle="Input Error: £'s" error="Please input a numeric value, in units of £'s." sqref="BK15" xr:uid="{105EBF97-58B4-490A-B485-C4CF6DB87C47}">
      <formula1>ISNUMBER($K$61)</formula1>
    </dataValidation>
    <dataValidation type="custom" allowBlank="1" showInputMessage="1" showErrorMessage="1" errorTitle="Input Error: £'s" error="Please input a numeric value, in units of £'s." sqref="BK16" xr:uid="{CE71FC29-8B96-4E35-8939-E1C696E0E9E7}">
      <formula1>ISNUMBER($L$61)</formula1>
    </dataValidation>
    <dataValidation type="custom" allowBlank="1" showInputMessage="1" showErrorMessage="1" errorTitle="Input Error: £'s" error="Please input a numeric value, in units of £'s." sqref="BK17" xr:uid="{4E1FFE59-592C-465C-8A87-1B138135D152}">
      <formula1>ISNUMBER($M$61)</formula1>
    </dataValidation>
    <dataValidation type="custom" allowBlank="1" showInputMessage="1" showErrorMessage="1" errorTitle="Input Error: £m's" error="Please input a numeric value, in units of £m's." sqref="BL10" xr:uid="{70F14C90-AA74-4C26-A8DC-7ABF6D3E77F2}">
      <formula1>ISNUMBER($F$62)</formula1>
    </dataValidation>
    <dataValidation type="custom" allowBlank="1" showInputMessage="1" showErrorMessage="1" errorTitle="Input Error: £m's" error="Please input a numeric value, in units of £m's." sqref="BL11" xr:uid="{02EC0CEF-FE60-4DDA-85D2-195280BD99C8}">
      <formula1>ISNUMBER($G$62)</formula1>
    </dataValidation>
    <dataValidation type="custom" allowBlank="1" showInputMessage="1" showErrorMessage="1" errorTitle="Input Error: £m's" error="Please input a numeric value, in units of £m's." sqref="BL12" xr:uid="{CD38C860-8B09-4FF8-866E-8DFD16DE639D}">
      <formula1>ISNUMBER($H$62)</formula1>
    </dataValidation>
    <dataValidation type="custom" allowBlank="1" showInputMessage="1" showErrorMessage="1" errorTitle="Input Error: £m's" error="Please input a numeric value, in units of £m's." sqref="BL13" xr:uid="{2A602402-FC3E-4DD0-84A5-5F5ABCE3E827}">
      <formula1>ISNUMBER($I$62)</formula1>
    </dataValidation>
    <dataValidation type="custom" allowBlank="1" showInputMessage="1" showErrorMessage="1" errorTitle="Input Error: £m's" error="Please input a numeric value, in units of £m's." sqref="BL14" xr:uid="{30DAFCC8-1C33-444A-94C9-40A3B6C9BCFB}">
      <formula1>ISNUMBER($J$62)</formula1>
    </dataValidation>
    <dataValidation type="custom" allowBlank="1" showInputMessage="1" showErrorMessage="1" errorTitle="Input Error: £m's" error="Please input a numeric value, in units of £m's." sqref="BL15" xr:uid="{9DDA97F5-A11D-46AC-B5E9-C1336C91974C}">
      <formula1>ISNUMBER($K$62)</formula1>
    </dataValidation>
    <dataValidation type="custom" allowBlank="1" showInputMessage="1" showErrorMessage="1" errorTitle="Input Error: £m's" error="Please input a numeric value, in units of £m's." sqref="BL16" xr:uid="{DCB7BDDB-00D1-41CC-8EFD-053FE9938E9A}">
      <formula1>ISNUMBER($L$62)</formula1>
    </dataValidation>
    <dataValidation type="custom" allowBlank="1" showInputMessage="1" showErrorMessage="1" errorTitle="Input Error: £m's" error="Please input a numeric value, in units of £m's." sqref="BL17" xr:uid="{DEFCC3A3-33F3-4718-84BB-BA193BACC913}">
      <formula1>ISNUMBER($M$62)</formula1>
    </dataValidation>
    <dataValidation type="custom" allowBlank="1" showInputMessage="1" showErrorMessage="1" errorTitle="Input Error: £'s" error="Please input a numeric value, in units of £'s." sqref="BP10" xr:uid="{52CCEE19-B84A-4094-B70D-CE9C3D21E44B}">
      <formula1>ISNUMBER($F$68)</formula1>
    </dataValidation>
    <dataValidation type="custom" allowBlank="1" showInputMessage="1" showErrorMessage="1" errorTitle="Input Error: £'s" error="Please input a numeric value, in units of £'s." sqref="BP11" xr:uid="{FDDADDEB-9A43-42FF-A3C7-21C39CBEF289}">
      <formula1>ISNUMBER($G$68)</formula1>
    </dataValidation>
    <dataValidation type="custom" allowBlank="1" showInputMessage="1" showErrorMessage="1" errorTitle="Input Error: £'s" error="Please input a numeric value, in units of £'s." sqref="BP12" xr:uid="{DFFA5C6A-2BEC-4C8F-838D-3139866ADCA5}">
      <formula1>ISNUMBER($H$68)</formula1>
    </dataValidation>
    <dataValidation type="custom" allowBlank="1" showInputMessage="1" showErrorMessage="1" errorTitle="Input Error: £'s" error="Please input a numeric value, in units of £'s." sqref="BP13" xr:uid="{1EF5D57A-99BE-47B7-8D87-54CF37AA1BF3}">
      <formula1>ISNUMBER($I$68)</formula1>
    </dataValidation>
    <dataValidation type="custom" allowBlank="1" showInputMessage="1" showErrorMessage="1" errorTitle="Input Error: £'s" error="Please input a numeric value, in units of £'s." sqref="BP14" xr:uid="{FD8737E0-60F9-4BD5-A0E2-EFB678C51F49}">
      <formula1>ISNUMBER($J$68)</formula1>
    </dataValidation>
    <dataValidation type="custom" allowBlank="1" showInputMessage="1" showErrorMessage="1" errorTitle="Input Error: £'s" error="Please input a numeric value, in units of £'s." sqref="BP15" xr:uid="{1AF17D6C-2407-4A5E-94A1-CA440322F9E0}">
      <formula1>ISNUMBER($K$68)</formula1>
    </dataValidation>
    <dataValidation type="custom" allowBlank="1" showInputMessage="1" showErrorMessage="1" errorTitle="Input Error: £'s" error="Please input a numeric value, in units of £'s." sqref="BP16" xr:uid="{C9E3D99F-74D3-4634-9E75-B74359CB2055}">
      <formula1>ISNUMBER($L$68)</formula1>
    </dataValidation>
    <dataValidation type="custom" allowBlank="1" showInputMessage="1" showErrorMessage="1" errorTitle="Input Error: £'s" error="Please input a numeric value, in units of £'s." sqref="BP17" xr:uid="{C6C07BA2-BAA9-4BB8-A5A3-A0192280CA9D}">
      <formula1>ISNUMBER($M$68)</formula1>
    </dataValidation>
    <dataValidation type="custom" allowBlank="1" showInputMessage="1" showErrorMessage="1" errorTitle="Input Error: £m's" error="Please input a numeric value, in units of £m's." sqref="BQ10" xr:uid="{8EA5D7BC-35BB-4A75-9A8B-29A6729A5B4C}">
      <formula1>ISNUMBER($F$69)</formula1>
    </dataValidation>
    <dataValidation type="custom" allowBlank="1" showInputMessage="1" showErrorMessage="1" errorTitle="Input Error: £m's" error="Please input a numeric value, in units of £m's." sqref="BQ11" xr:uid="{5D29E08F-BEAA-4F45-BA1C-23D79A35683B}">
      <formula1>ISNUMBER($G$69)</formula1>
    </dataValidation>
    <dataValidation type="custom" allowBlank="1" showInputMessage="1" showErrorMessage="1" errorTitle="Input Error: £m's" error="Please input a numeric value, in units of £m's." sqref="BQ12" xr:uid="{CCB90B25-2F01-4F23-86DE-F0426CE91494}">
      <formula1>ISNUMBER($H$69)</formula1>
    </dataValidation>
    <dataValidation type="custom" allowBlank="1" showInputMessage="1" showErrorMessage="1" errorTitle="Input Error: £m's" error="Please input a numeric value, in units of £m's." sqref="BQ13" xr:uid="{FB340E17-0070-46A4-A130-490BD28A7CDA}">
      <formula1>ISNUMBER($I$69)</formula1>
    </dataValidation>
    <dataValidation type="custom" allowBlank="1" showInputMessage="1" showErrorMessage="1" errorTitle="Input Error: £m's" error="Please input a numeric value, in units of £m's." sqref="BQ14" xr:uid="{5B98C172-A329-49CC-B119-745BE293797E}">
      <formula1>ISNUMBER($J$69)</formula1>
    </dataValidation>
    <dataValidation type="custom" allowBlank="1" showInputMessage="1" showErrorMessage="1" errorTitle="Input Error: £m's" error="Please input a numeric value, in units of £m's." sqref="BQ15" xr:uid="{7C2FC65A-CDF2-4592-B6AB-110CA40F55A6}">
      <formula1>ISNUMBER($K$69)</formula1>
    </dataValidation>
    <dataValidation type="custom" allowBlank="1" showInputMessage="1" showErrorMessage="1" errorTitle="Input Error: £m's" error="Please input a numeric value, in units of £m's." sqref="BQ16" xr:uid="{4FB3F862-C71F-4869-915F-7A22667EE83F}">
      <formula1>ISNUMBER($L$69)</formula1>
    </dataValidation>
    <dataValidation type="custom" allowBlank="1" showInputMessage="1" showErrorMessage="1" errorTitle="Input Error: £m's" error="Please input a numeric value, in units of £m's." sqref="BQ17" xr:uid="{CF4844EB-3BEE-4CA1-87A8-2C484FAA5697}">
      <formula1>ISNUMBER($M$69)</formula1>
    </dataValidation>
    <dataValidation type="custom" allowBlank="1" showInputMessage="1" showErrorMessage="1" errorTitle="Input Error: £'s" error="Please input a numeric value, in units of £'s." sqref="BU10" xr:uid="{6FC6016C-64C3-4300-8CA0-8C8CF5A728FB}">
      <formula1>ISNUMBER($F$75)</formula1>
    </dataValidation>
    <dataValidation type="custom" allowBlank="1" showInputMessage="1" showErrorMessage="1" errorTitle="Input Error: £'s" error="Please input a numeric value, in units of £'s." sqref="BU11" xr:uid="{E328E1EB-BB87-4568-AB4D-808CAE131944}">
      <formula1>ISNUMBER($G$75)</formula1>
    </dataValidation>
    <dataValidation type="custom" allowBlank="1" showInputMessage="1" showErrorMessage="1" errorTitle="Input Error: £'s" error="Please input a numeric value, in units of £'s." sqref="BU12" xr:uid="{1C7D4EF6-9B67-4350-9F91-3F44CFE3C4EA}">
      <formula1>ISNUMBER($H$75)</formula1>
    </dataValidation>
    <dataValidation type="custom" allowBlank="1" showInputMessage="1" showErrorMessage="1" errorTitle="Input Error: £'s" error="Please input a numeric value, in units of £'s." sqref="BU13" xr:uid="{1C7337BF-72EC-47AA-A850-7659EE2340C9}">
      <formula1>ISNUMBER($I$75)</formula1>
    </dataValidation>
    <dataValidation type="custom" allowBlank="1" showInputMessage="1" showErrorMessage="1" errorTitle="Input Error: £'s" error="Please input a numeric value, in units of £'s." sqref="BU14" xr:uid="{CC1371C4-5A5D-4D6A-83C3-AA7A7416D09F}">
      <formula1>ISNUMBER($J$75)</formula1>
    </dataValidation>
    <dataValidation type="custom" allowBlank="1" showInputMessage="1" showErrorMessage="1" errorTitle="Input Error: £'s" error="Please input a numeric value, in units of £'s." sqref="BU15" xr:uid="{8D508FB6-031F-41A8-893D-D1B81D2729BD}">
      <formula1>ISNUMBER($K$75)</formula1>
    </dataValidation>
    <dataValidation type="custom" allowBlank="1" showInputMessage="1" showErrorMessage="1" errorTitle="Input Error: £'s" error="Please input a numeric value, in units of £'s." sqref="BU16" xr:uid="{3CEBC9AC-869F-49B7-90D9-201FFD088FFC}">
      <formula1>ISNUMBER($L$75)</formula1>
    </dataValidation>
    <dataValidation type="custom" allowBlank="1" showInputMessage="1" showErrorMessage="1" errorTitle="Input Error: £'s" error="Please input a numeric value, in units of £'s." sqref="BU17" xr:uid="{47F1694A-F91C-4700-B8EA-A92623F95607}">
      <formula1>ISNUMBER($M$75)</formula1>
    </dataValidation>
    <dataValidation type="custom" allowBlank="1" showInputMessage="1" showErrorMessage="1" errorTitle="Input Error: £m's" error="Please input a numeric value, in units of £m's." sqref="BV10" xr:uid="{9DEBA911-B5C5-41D8-8980-B76CCED5FFB4}">
      <formula1>ISNUMBER($F$76)</formula1>
    </dataValidation>
    <dataValidation type="custom" allowBlank="1" showInputMessage="1" showErrorMessage="1" errorTitle="Input Error: £m's" error="Please input a numeric value, in units of £m's." sqref="BV11" xr:uid="{B1B864C7-04CE-4683-BE51-A9EF190D33B5}">
      <formula1>ISNUMBER($G$76)</formula1>
    </dataValidation>
    <dataValidation type="custom" allowBlank="1" showInputMessage="1" showErrorMessage="1" errorTitle="Input Error: £m's" error="Please input a numeric value, in units of £m's." sqref="BV12" xr:uid="{48AA9372-1764-46D5-B7EA-26F90847859A}">
      <formula1>ISNUMBER($H$76)</formula1>
    </dataValidation>
    <dataValidation type="custom" allowBlank="1" showInputMessage="1" showErrorMessage="1" errorTitle="Input Error: £m's" error="Please input a numeric value, in units of £m's." sqref="BV13" xr:uid="{81284811-73AB-4FF2-954E-30D62914B373}">
      <formula1>ISNUMBER($I$76)</formula1>
    </dataValidation>
    <dataValidation type="custom" allowBlank="1" showInputMessage="1" showErrorMessage="1" errorTitle="Input Error: £m's" error="Please input a numeric value, in units of £m's." sqref="BV14" xr:uid="{BCF9E054-5C2B-4AB4-983F-856A1FDDE3BE}">
      <formula1>ISNUMBER($J$76)</formula1>
    </dataValidation>
    <dataValidation type="custom" allowBlank="1" showInputMessage="1" showErrorMessage="1" errorTitle="Input Error: £m's" error="Please input a numeric value, in units of £m's." sqref="BV15" xr:uid="{B2220B51-EA61-4CF8-9A11-796E63DABAFC}">
      <formula1>ISNUMBER($K$76)</formula1>
    </dataValidation>
    <dataValidation type="custom" allowBlank="1" showInputMessage="1" showErrorMessage="1" errorTitle="Input Error: £m's" error="Please input a numeric value, in units of £m's." sqref="BV16" xr:uid="{120A9E8C-C139-4C2B-9F8C-E38908704E6D}">
      <formula1>ISNUMBER($L$76)</formula1>
    </dataValidation>
    <dataValidation type="custom" allowBlank="1" showInputMessage="1" showErrorMessage="1" errorTitle="Input Error: £m's" error="Please input a numeric value, in units of £m's." sqref="BV17" xr:uid="{F612457B-AEA5-4E46-9529-8E7276CFD068}">
      <formula1>ISNUMBER($M$76)</formula1>
    </dataValidation>
  </dataValidations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FCC9-6DF8-42B8-85A4-86909D50DAC3}">
  <sheetPr>
    <tabColor rgb="FFFFDB8E"/>
  </sheetPr>
  <dimension ref="A1:E12"/>
  <sheetViews>
    <sheetView zoomScale="80" zoomScaleNormal="80" workbookViewId="0"/>
  </sheetViews>
  <sheetFormatPr defaultRowHeight="13.15"/>
  <cols>
    <col min="1" max="1" width="9" style="6"/>
    <col min="2" max="2" width="13.25" style="6" customWidth="1"/>
    <col min="3" max="3" width="16.625" style="6" customWidth="1"/>
    <col min="4" max="16384" width="9" style="6"/>
  </cols>
  <sheetData>
    <row r="1" spans="1:5" ht="18">
      <c r="A1" s="90" t="s">
        <v>235</v>
      </c>
      <c r="B1" s="12"/>
    </row>
    <row r="3" spans="1:5" s="66" customFormat="1" ht="52.5">
      <c r="A3" s="64"/>
      <c r="B3" s="131" t="s">
        <v>236</v>
      </c>
      <c r="C3" s="132" t="s">
        <v>237</v>
      </c>
      <c r="D3" s="132" t="s">
        <v>238</v>
      </c>
      <c r="E3" s="133" t="s">
        <v>239</v>
      </c>
    </row>
    <row r="4" spans="1:5">
      <c r="A4" s="7" t="s">
        <v>32</v>
      </c>
      <c r="B4" s="131" t="s">
        <v>123</v>
      </c>
      <c r="C4" s="134" t="s">
        <v>123</v>
      </c>
      <c r="D4" s="134" t="s">
        <v>123</v>
      </c>
      <c r="E4" s="134" t="s">
        <v>123</v>
      </c>
    </row>
    <row r="5" spans="1:5">
      <c r="A5" s="7" t="s">
        <v>231</v>
      </c>
      <c r="B5" s="92">
        <f>B8</f>
        <v>0.02</v>
      </c>
      <c r="C5" s="135">
        <v>8.7741270075143429E-2</v>
      </c>
      <c r="D5" s="87">
        <v>1</v>
      </c>
      <c r="E5" s="87">
        <f>IF(A5= "2022-23", 1, 1/D5)</f>
        <v>1</v>
      </c>
    </row>
    <row r="6" spans="1:5">
      <c r="A6" s="7" t="s">
        <v>23</v>
      </c>
      <c r="B6" s="92">
        <f>B9</f>
        <v>0.02</v>
      </c>
      <c r="C6" s="135">
        <v>5.5469014561462915E-2</v>
      </c>
      <c r="D6" s="87">
        <f>D5*(1+C6)</f>
        <v>1.0554690145614629</v>
      </c>
      <c r="E6" s="87">
        <f t="shared" ref="E6:E12" si="0">IF(A6= "2022-23", 1, 1/D6)</f>
        <v>0.94744609856262829</v>
      </c>
    </row>
    <row r="7" spans="1:5">
      <c r="A7" s="7" t="s">
        <v>24</v>
      </c>
      <c r="B7" s="92">
        <v>0.02</v>
      </c>
      <c r="C7" s="135">
        <v>3.0395539042268771E-2</v>
      </c>
      <c r="D7" s="87">
        <f>D6*(1+C7)</f>
        <v>1.0875505642014709</v>
      </c>
      <c r="E7" s="87">
        <f t="shared" si="0"/>
        <v>0.91949747709822161</v>
      </c>
    </row>
    <row r="8" spans="1:5">
      <c r="A8" s="7" t="s">
        <v>25</v>
      </c>
      <c r="B8" s="92">
        <v>0.02</v>
      </c>
      <c r="C8" s="135">
        <v>2.2964283443754008E-2</v>
      </c>
      <c r="D8" s="87">
        <f t="shared" ref="D8:D12" si="1">D7*(1+C8)</f>
        <v>1.112525383617208</v>
      </c>
      <c r="E8" s="87">
        <f t="shared" si="0"/>
        <v>0.89885589553799772</v>
      </c>
    </row>
    <row r="9" spans="1:5">
      <c r="A9" s="7" t="s">
        <v>26</v>
      </c>
      <c r="B9" s="92">
        <v>0.02</v>
      </c>
      <c r="C9" s="135">
        <v>2.208587240823201E-2</v>
      </c>
      <c r="D9" s="87">
        <f t="shared" si="1"/>
        <v>1.1370964772906971</v>
      </c>
      <c r="E9" s="87">
        <f t="shared" si="0"/>
        <v>0.87943285373871705</v>
      </c>
    </row>
    <row r="10" spans="1:5">
      <c r="A10" s="7" t="s">
        <v>27</v>
      </c>
      <c r="B10" s="92">
        <v>0.02</v>
      </c>
      <c r="C10" s="135">
        <v>2.3461186218313834E-2</v>
      </c>
      <c r="D10" s="87">
        <f t="shared" si="1"/>
        <v>1.1637741094926028</v>
      </c>
      <c r="E10" s="87">
        <f t="shared" si="0"/>
        <v>0.85927328322847185</v>
      </c>
    </row>
    <row r="11" spans="1:5">
      <c r="A11" s="7" t="s">
        <v>28</v>
      </c>
      <c r="B11" s="92">
        <v>0.02</v>
      </c>
      <c r="C11" s="135">
        <v>2.3120953195473692E-2</v>
      </c>
      <c r="D11" s="87">
        <f t="shared" si="1"/>
        <v>1.1906816762082855</v>
      </c>
      <c r="E11" s="87">
        <f t="shared" si="0"/>
        <v>0.83985503428967723</v>
      </c>
    </row>
    <row r="12" spans="1:5">
      <c r="A12" s="7" t="s">
        <v>29</v>
      </c>
      <c r="B12" s="92">
        <v>0.02</v>
      </c>
      <c r="C12" s="135">
        <v>2.0744632800458351E-2</v>
      </c>
      <c r="D12" s="87">
        <f t="shared" si="1"/>
        <v>1.2153819303634605</v>
      </c>
      <c r="E12" s="87">
        <f t="shared" si="0"/>
        <v>0.82278662782237477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F8B9-3D30-451B-BDCF-6837036AF744}">
  <sheetPr codeName="Sheet8">
    <tabColor rgb="FFCCCCC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F491-530F-4E8E-B19E-E276A7E5AE81}">
  <sheetPr>
    <tabColor rgb="FFCCCCCE"/>
  </sheetPr>
  <dimension ref="A1:CO30"/>
  <sheetViews>
    <sheetView zoomScale="80" zoomScaleNormal="80" workbookViewId="0">
      <pane xSplit="3" topLeftCell="D1" activePane="topRight" state="frozen"/>
      <selection pane="topRight"/>
    </sheetView>
  </sheetViews>
  <sheetFormatPr defaultColWidth="7.125" defaultRowHeight="13.15"/>
  <cols>
    <col min="1" max="2" width="9.125" style="6" customWidth="1"/>
    <col min="3" max="3" width="8.125" style="6" customWidth="1"/>
    <col min="4" max="77" width="12.75" style="6" customWidth="1"/>
    <col min="78" max="16384" width="7.125" style="6"/>
  </cols>
  <sheetData>
    <row r="1" spans="1:77" s="70" customFormat="1" ht="11.65" customHeight="1">
      <c r="A1" s="67"/>
      <c r="B1" s="139" t="s">
        <v>240</v>
      </c>
      <c r="C1" s="68" t="s">
        <v>241</v>
      </c>
      <c r="D1" s="69" t="s">
        <v>42</v>
      </c>
      <c r="E1" s="69" t="s">
        <v>48</v>
      </c>
      <c r="F1" s="69" t="s">
        <v>52</v>
      </c>
      <c r="G1" s="69" t="s">
        <v>58</v>
      </c>
      <c r="H1" s="69" t="s">
        <v>63</v>
      </c>
      <c r="I1" s="69" t="s">
        <v>66</v>
      </c>
      <c r="J1" s="69" t="s">
        <v>69</v>
      </c>
      <c r="K1" s="69" t="s">
        <v>72</v>
      </c>
      <c r="L1" s="69" t="s">
        <v>75</v>
      </c>
      <c r="M1" s="69" t="s">
        <v>78</v>
      </c>
      <c r="N1" s="69" t="s">
        <v>81</v>
      </c>
      <c r="O1" s="69" t="s">
        <v>84</v>
      </c>
      <c r="P1" s="69" t="s">
        <v>87</v>
      </c>
      <c r="Q1" s="69" t="s">
        <v>90</v>
      </c>
      <c r="R1" s="69" t="s">
        <v>93</v>
      </c>
      <c r="S1" s="69" t="s">
        <v>96</v>
      </c>
      <c r="T1" s="69" t="s">
        <v>99</v>
      </c>
      <c r="U1" s="69" t="s">
        <v>102</v>
      </c>
      <c r="V1" s="69" t="s">
        <v>105</v>
      </c>
      <c r="W1" s="69" t="s">
        <v>108</v>
      </c>
      <c r="X1" s="69" t="s">
        <v>111</v>
      </c>
      <c r="Y1" s="69" t="s">
        <v>114</v>
      </c>
      <c r="Z1" s="69" t="s">
        <v>227</v>
      </c>
      <c r="AA1" s="137" t="s">
        <v>299</v>
      </c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</row>
    <row r="2" spans="1:77" s="74" customFormat="1" ht="26.25">
      <c r="A2" s="71"/>
      <c r="B2" s="140"/>
      <c r="C2" s="72" t="s">
        <v>242</v>
      </c>
      <c r="D2" s="73" t="str">
        <f>IFERROR((_xlfn.XLOOKUP(D$1,'Item dictionary'!$A:$A,'Item dictionary'!$D:$D)), "")</f>
        <v>RET1A_001B_PR24</v>
      </c>
      <c r="E2" s="73" t="str">
        <f>IFERROR((_xlfn.XLOOKUP(E$1,'Item dictionary'!$A:$A,'Item dictionary'!$D:$D)), "")</f>
        <v>RET1A_002B_PR24</v>
      </c>
      <c r="F2" s="73" t="str">
        <f>IFERROR((_xlfn.XLOOKUP(F$1,'Item dictionary'!$A:$A,'Item dictionary'!$D:$D)), "")</f>
        <v>RET1A_003B_PR24</v>
      </c>
      <c r="G2" s="73" t="str">
        <f>IFERROR((_xlfn.XLOOKUP(G$1,'Item dictionary'!$A:$A,'Item dictionary'!$D:$D)), "")</f>
        <v>RET1A_005B_PR24</v>
      </c>
      <c r="H2" s="73" t="str">
        <f>IFERROR((_xlfn.XLOOKUP(H$1,'Item dictionary'!$A:$A,'Item dictionary'!$D:$D)), "")</f>
        <v>RET1A_007B_PR24</v>
      </c>
      <c r="I2" s="73" t="str">
        <f>IFERROR((_xlfn.XLOOKUP(I$1,'Item dictionary'!$A:$A,'Item dictionary'!$D:$D)), "")</f>
        <v>RET1A_008B_PR24</v>
      </c>
      <c r="J2" s="73" t="str">
        <f>IFERROR((_xlfn.XLOOKUP(J$1,'Item dictionary'!$A:$A,'Item dictionary'!$D:$D)), "")</f>
        <v>RET1A_009B_PR24</v>
      </c>
      <c r="K2" s="73" t="str">
        <f>IFERROR((_xlfn.XLOOKUP(K$1,'Item dictionary'!$A:$A,'Item dictionary'!$D:$D)), "")</f>
        <v>RET1A_010B_PR24</v>
      </c>
      <c r="L2" s="73" t="str">
        <f>IFERROR((_xlfn.XLOOKUP(L$1,'Item dictionary'!$A:$A,'Item dictionary'!$D:$D)), "")</f>
        <v>RET1A_011B_PR24</v>
      </c>
      <c r="M2" s="73" t="str">
        <f>IFERROR((_xlfn.XLOOKUP(M$1,'Item dictionary'!$A:$A,'Item dictionary'!$D:$D)), "")</f>
        <v>RET1A_012B_PR24</v>
      </c>
      <c r="N2" s="73" t="str">
        <f>IFERROR((_xlfn.XLOOKUP(N$1,'Item dictionary'!$A:$A,'Item dictionary'!$D:$D)), "")</f>
        <v>RET1A_013B_PR24</v>
      </c>
      <c r="O2" s="73" t="str">
        <f>IFERROR((_xlfn.XLOOKUP(O$1,'Item dictionary'!$A:$A,'Item dictionary'!$D:$D)), "")</f>
        <v>RET1A_014B_PR24</v>
      </c>
      <c r="P2" s="73" t="str">
        <f>IFERROR((_xlfn.XLOOKUP(P$1,'Item dictionary'!$A:$A,'Item dictionary'!$D:$D)), "")</f>
        <v>RET1A_015B_PR24</v>
      </c>
      <c r="Q2" s="73" t="str">
        <f>IFERROR((_xlfn.XLOOKUP(Q$1,'Item dictionary'!$A:$A,'Item dictionary'!$D:$D)), "")</f>
        <v>RET1A_016B_PR24</v>
      </c>
      <c r="R2" s="73" t="str">
        <f>IFERROR((_xlfn.XLOOKUP(R$1,'Item dictionary'!$A:$A,'Item dictionary'!$D:$D)), "")</f>
        <v>RET1A_017B_PR24</v>
      </c>
      <c r="S2" s="73" t="str">
        <f>IFERROR((_xlfn.XLOOKUP(S$1,'Item dictionary'!$A:$A,'Item dictionary'!$D:$D)), "")</f>
        <v>RET1A_018B_PR24</v>
      </c>
      <c r="T2" s="73" t="str">
        <f>IFERROR((_xlfn.XLOOKUP(T$1,'Item dictionary'!$A:$A,'Item dictionary'!$D:$D)), "")</f>
        <v>RET1A_019B_PR24</v>
      </c>
      <c r="U2" s="73" t="str">
        <f>IFERROR((_xlfn.XLOOKUP(U$1,'Item dictionary'!$A:$A,'Item dictionary'!$D:$D)), "")</f>
        <v>RET1A_020B_PR24</v>
      </c>
      <c r="V2" s="73" t="str">
        <f>IFERROR((_xlfn.XLOOKUP(V$1,'Item dictionary'!$A:$A,'Item dictionary'!$D:$D)), "")</f>
        <v>RET1A_021B_PR24</v>
      </c>
      <c r="W2" s="73" t="str">
        <f>IFERROR((_xlfn.XLOOKUP(W$1,'Item dictionary'!$A:$A,'Item dictionary'!$D:$D)), "")</f>
        <v>RET1A_022B_PR24</v>
      </c>
      <c r="X2" s="73" t="str">
        <f>IFERROR((_xlfn.XLOOKUP(X$1,'Item dictionary'!$A:$A,'Item dictionary'!$D:$D)), "")</f>
        <v>RET1A_023B_PR24</v>
      </c>
      <c r="Y2" s="73" t="str">
        <f>IFERROR((_xlfn.XLOOKUP(Y$1,'Item dictionary'!$A:$A,'Item dictionary'!$D:$D)), "")</f>
        <v>RET1A_024B_PR24</v>
      </c>
      <c r="Z2" s="73" t="s">
        <v>227</v>
      </c>
      <c r="AA2" s="73" t="s">
        <v>119</v>
      </c>
      <c r="AB2" s="73" t="s">
        <v>121</v>
      </c>
      <c r="AC2" s="73" t="s">
        <v>124</v>
      </c>
      <c r="AD2" s="73" t="s">
        <v>127</v>
      </c>
      <c r="AE2" s="73" t="s">
        <v>129</v>
      </c>
      <c r="AF2" s="73" t="s">
        <v>131</v>
      </c>
      <c r="AG2" s="73" t="s">
        <v>133</v>
      </c>
      <c r="AH2" s="73" t="s">
        <v>135</v>
      </c>
      <c r="AI2" s="73" t="s">
        <v>137</v>
      </c>
      <c r="AJ2" s="73" t="s">
        <v>139</v>
      </c>
      <c r="AK2" s="73" t="s">
        <v>141</v>
      </c>
      <c r="AL2" s="73" t="s">
        <v>143</v>
      </c>
      <c r="AM2" s="73" t="s">
        <v>145</v>
      </c>
      <c r="AN2" s="73" t="s">
        <v>147</v>
      </c>
      <c r="AO2" s="73" t="s">
        <v>149</v>
      </c>
      <c r="AP2" s="73" t="s">
        <v>151</v>
      </c>
      <c r="AQ2" s="73" t="s">
        <v>153</v>
      </c>
      <c r="AR2" s="73" t="s">
        <v>155</v>
      </c>
      <c r="AS2" s="73" t="s">
        <v>157</v>
      </c>
      <c r="AT2" s="73" t="s">
        <v>159</v>
      </c>
      <c r="AU2" s="73" t="s">
        <v>166</v>
      </c>
      <c r="AV2" s="73" t="s">
        <v>168</v>
      </c>
      <c r="AW2" s="73" t="s">
        <v>170</v>
      </c>
      <c r="AX2" s="73" t="s">
        <v>172</v>
      </c>
      <c r="AY2" s="73" t="s">
        <v>174</v>
      </c>
      <c r="AZ2" s="73" t="s">
        <v>176</v>
      </c>
      <c r="BA2" s="73" t="s">
        <v>178</v>
      </c>
      <c r="BB2" s="73" t="s">
        <v>180</v>
      </c>
      <c r="BC2" s="73" t="s">
        <v>182</v>
      </c>
      <c r="BD2" s="73" t="s">
        <v>184</v>
      </c>
      <c r="BE2" s="73" t="s">
        <v>186</v>
      </c>
      <c r="BF2" s="73" t="s">
        <v>188</v>
      </c>
      <c r="BG2" s="73" t="s">
        <v>190</v>
      </c>
      <c r="BH2" s="73" t="s">
        <v>192</v>
      </c>
      <c r="BI2" s="73" t="s">
        <v>194</v>
      </c>
      <c r="BJ2" s="73" t="s">
        <v>196</v>
      </c>
      <c r="BK2" s="73" t="s">
        <v>198</v>
      </c>
      <c r="BL2" s="73" t="s">
        <v>200</v>
      </c>
      <c r="BM2" s="73" t="s">
        <v>202</v>
      </c>
      <c r="BN2" s="73" t="s">
        <v>204</v>
      </c>
      <c r="BO2" s="73" t="s">
        <v>206</v>
      </c>
      <c r="BP2" s="73" t="s">
        <v>208</v>
      </c>
      <c r="BQ2" s="73" t="s">
        <v>210</v>
      </c>
      <c r="BR2" s="73" t="s">
        <v>212</v>
      </c>
      <c r="BS2" s="73" t="s">
        <v>214</v>
      </c>
      <c r="BT2" s="73" t="s">
        <v>216</v>
      </c>
      <c r="BU2" s="73" t="s">
        <v>218</v>
      </c>
      <c r="BV2" s="73" t="s">
        <v>220</v>
      </c>
      <c r="BW2" s="73" t="s">
        <v>222</v>
      </c>
      <c r="BX2" s="73" t="s">
        <v>224</v>
      </c>
      <c r="BY2" s="73" t="s">
        <v>226</v>
      </c>
    </row>
    <row r="3" spans="1:77" s="70" customFormat="1" ht="124.15" customHeight="1">
      <c r="A3" s="8"/>
      <c r="B3" s="8"/>
      <c r="D3" s="65" t="str">
        <f>IFERROR((_xlfn.XLOOKUP(D$1,'Item dictionary'!$A:$A,'Item dictionary'!$B:$B)), "")</f>
        <v>Operating expenditure - Customer services - Business</v>
      </c>
      <c r="E3" s="65" t="str">
        <f>IFERROR((_xlfn.XLOOKUP(E$1,'Item dictionary'!$A:$A,'Item dictionary'!$B:$B)), "")</f>
        <v>Operating expenditure - Debt management - Business</v>
      </c>
      <c r="F3" s="65" t="str">
        <f>IFERROR((_xlfn.XLOOKUP(F$1,'Item dictionary'!$A:$A,'Item dictionary'!$B:$B)), "")</f>
        <v>Operating expenditure - Doubtful debts - Business</v>
      </c>
      <c r="G3" s="65" t="str">
        <f>IFERROR((_xlfn.XLOOKUP(G$1,'Item dictionary'!$A:$A,'Item dictionary'!$B:$B)), "")</f>
        <v>Operating expenditure - Meter reading - Business</v>
      </c>
      <c r="H3" s="65" t="str">
        <f>IFERROR((_xlfn.XLOOKUP(H$1,'Item dictionary'!$A:$A,'Item dictionary'!$B:$B)), "")</f>
        <v>Operating expenditure - Other operating expenditure - Business</v>
      </c>
      <c r="I3" s="65" t="str">
        <f>IFERROR((_xlfn.XLOOKUP(I$1,'Item dictionary'!$A:$A,'Item dictionary'!$B:$B)), "")</f>
        <v>Operating expenditure - Local authority and Cumulo rates - Business</v>
      </c>
      <c r="J3" s="65" t="str">
        <f>IFERROR((_xlfn.XLOOKUP(J$1,'Item dictionary'!$A:$A,'Item dictionary'!$B:$B)), "")</f>
        <v>Operating expenditure - Total operating expenditure excluding third party services - Business</v>
      </c>
      <c r="K3" s="65" t="str">
        <f>IFERROR((_xlfn.XLOOKUP(K$1,'Item dictionary'!$A:$A,'Item dictionary'!$B:$B)), "")</f>
        <v>Depreciation - Depreciation (tangible fixed assets) on assets existing at 31 March 2015 - Business</v>
      </c>
      <c r="L3" s="65" t="str">
        <f>IFERROR((_xlfn.XLOOKUP(L$1,'Item dictionary'!$A:$A,'Item dictionary'!$B:$B)), "")</f>
        <v>Depreciation - Depreciation (tangible fixed assets) on assets acquired after 1 April 2015 - Business</v>
      </c>
      <c r="M3" s="65" t="str">
        <f>IFERROR((_xlfn.XLOOKUP(M$1,'Item dictionary'!$A:$A,'Item dictionary'!$B:$B)), "")</f>
        <v>Depreciation - Amortisation (intangible fixed assets) on assets existing at 31 March 2015 - Business</v>
      </c>
      <c r="N3" s="65" t="str">
        <f>IFERROR((_xlfn.XLOOKUP(N$1,'Item dictionary'!$A:$A,'Item dictionary'!$B:$B)), "")</f>
        <v>Depreciation - Amortisation (intangible fixed assets) on assets acquired after 1 April 2015 - Business</v>
      </c>
      <c r="O3" s="65" t="str">
        <f>IFERROR((_xlfn.XLOOKUP(O$1,'Item dictionary'!$A:$A,'Item dictionary'!$B:$B)), "")</f>
        <v>Recharges - Recharge from wholesale for legacy assets principally used by wholesale (assets existing at 31 March 2015) - Business</v>
      </c>
      <c r="P3" s="65" t="str">
        <f>IFERROR((_xlfn.XLOOKUP(P$1,'Item dictionary'!$A:$A,'Item dictionary'!$B:$B)), "")</f>
        <v>Recharges - Income from wholesale for legacy assets principally used by retail (assets existing at 31 March 2015) - Business</v>
      </c>
      <c r="Q3" s="65" t="str">
        <f>IFERROR((_xlfn.XLOOKUP(Q$1,'Item dictionary'!$A:$A,'Item dictionary'!$B:$B)), "")</f>
        <v>Recharges - Recharge from wholesale assets acquired after 1 April 2015 principally used by wholesale - Business</v>
      </c>
      <c r="R3" s="65" t="str">
        <f>IFERROR((_xlfn.XLOOKUP(R$1,'Item dictionary'!$A:$A,'Item dictionary'!$B:$B)), "")</f>
        <v>Recharges - Income from wholesale assets acquired after 1 April 2015 principally used by retail - Business</v>
      </c>
      <c r="S3" s="65" t="str">
        <f>IFERROR((_xlfn.XLOOKUP(S$1,'Item dictionary'!$A:$A,'Item dictionary'!$B:$B)), "")</f>
        <v>Recharges - Net recharges costs - Business</v>
      </c>
      <c r="T3" s="65" t="str">
        <f>IFERROR((_xlfn.XLOOKUP(T$1,'Item dictionary'!$A:$A,'Item dictionary'!$B:$B)), "")</f>
        <v>Recharges - Total retail costs excluding third party and pension deficit repair costs - Business</v>
      </c>
      <c r="U3" s="65" t="str">
        <f>IFERROR((_xlfn.XLOOKUP(U$1,'Item dictionary'!$A:$A,'Item dictionary'!$B:$B)), "")</f>
        <v>Recharges - Third party services operating expenditure - Business</v>
      </c>
      <c r="V3" s="65" t="str">
        <f>IFERROR((_xlfn.XLOOKUP(V$1,'Item dictionary'!$A:$A,'Item dictionary'!$B:$B)), "")</f>
        <v>Recharges - Pension deficit repair costs - Business</v>
      </c>
      <c r="W3" s="65" t="str">
        <f>IFERROR((_xlfn.XLOOKUP(W$1,'Item dictionary'!$A:$A,'Item dictionary'!$B:$B)), "")</f>
        <v>Recharges - Total retail costs including third party and pension deficit repair costs - Business</v>
      </c>
      <c r="X3" s="65" t="str">
        <f>IFERROR((_xlfn.XLOOKUP(X$1,'Item dictionary'!$A:$A,'Item dictionary'!$B:$B)), "")</f>
        <v>Debt written off - Debt written off - Business</v>
      </c>
      <c r="Y3" s="65" t="str">
        <f>IFERROR((_xlfn.XLOOKUP(Y$1,'Item dictionary'!$A:$A,'Item dictionary'!$B:$B)), "")</f>
        <v>Capital expenditure - Capital expenditure - Business</v>
      </c>
      <c r="Z3" s="65" t="str">
        <f>IFERROR((_xlfn.XLOOKUP(Z$1,'Item dictionary'!$A:$A,'Item dictionary'!$B:$B)), "")</f>
        <v>Retail CPIH</v>
      </c>
      <c r="AA3" s="65" t="str">
        <f>IFERROR((_xlfn.XLOOKUP(AA$2,'Item dictionary'!$D:$D,'Item dictionary'!$B:$B)), "")</f>
        <v>Band 1; water unmeasured - Number of customers ~ Band 1; water unmeasured</v>
      </c>
      <c r="AB3" s="65" t="str">
        <f>IFERROR((_xlfn.XLOOKUP(AB$2,'Item dictionary'!$D:$D,'Item dictionary'!$B:$B)), "")</f>
        <v>Band 1; water unmeasured - Debtor days ~ Band 1; water unmeasured</v>
      </c>
      <c r="AC3" s="65" t="str">
        <f>IFERROR((_xlfn.XLOOKUP(AC$2,'Item dictionary'!$D:$D,'Item dictionary'!$B:$B)), "")</f>
        <v>Band 1; water unmeasured - Net margin percentage ~ Band 1; water unmeasured</v>
      </c>
      <c r="AD3" s="65" t="str">
        <f>IFERROR((_xlfn.XLOOKUP(AD$2,'Item dictionary'!$D:$D,'Item dictionary'!$B:$B)), "")</f>
        <v>Band 1; water unmeasured - Retail cost per customer ~ Band 1; water unmeasured</v>
      </c>
      <c r="AE3" s="65" t="str">
        <f>IFERROR((_xlfn.XLOOKUP(AE$2,'Item dictionary'!$D:$D,'Item dictionary'!$B:$B)), "")</f>
        <v>Band 1; water unmeasured - Forecast allocated wholesale charge (nominal price base) ~ Band 1; water unmeasured</v>
      </c>
      <c r="AF3" s="65" t="str">
        <f>IFERROR((_xlfn.XLOOKUP(AF$2,'Item dictionary'!$D:$D,'Item dictionary'!$B:$B)), "")</f>
        <v>Band 2; water 0-0.5 Ml/a - Number of customers ~ Band 2; water 0-0.5 Ml/a</v>
      </c>
      <c r="AG3" s="65" t="str">
        <f>IFERROR((_xlfn.XLOOKUP(AG$2,'Item dictionary'!$D:$D,'Item dictionary'!$B:$B)), "")</f>
        <v>Band 2; water 0-0.5 Ml/a - Debtor days ~ Band 2; water 0-0.5 Ml/a</v>
      </c>
      <c r="AH3" s="65" t="str">
        <f>IFERROR((_xlfn.XLOOKUP(AH$2,'Item dictionary'!$D:$D,'Item dictionary'!$B:$B)), "")</f>
        <v>Band 2; water 0-0.5 Ml/a - Net margin percentage ~ Band 2; water 0-0.5 Ml/a</v>
      </c>
      <c r="AI3" s="65" t="str">
        <f>IFERROR((_xlfn.XLOOKUP(AI$2,'Item dictionary'!$D:$D,'Item dictionary'!$B:$B)), "")</f>
        <v>Band 2; water 0-0.5 Ml/a - Retail cost per customer ~ Band 2; water 0-0.5 Ml/a</v>
      </c>
      <c r="AJ3" s="65" t="str">
        <f>IFERROR((_xlfn.XLOOKUP(AJ$2,'Item dictionary'!$D:$D,'Item dictionary'!$B:$B)), "")</f>
        <v>Band 2; water 0-0.5 Ml/a - Forecast allocated wholesale charge (nominal price base) ~ Band 2; water 0-0.5 Ml/a</v>
      </c>
      <c r="AK3" s="65" t="str">
        <f>IFERROR((_xlfn.XLOOKUP(AK$2,'Item dictionary'!$D:$D,'Item dictionary'!$B:$B)), "")</f>
        <v>Band 3; water 0.5-5Ml/a - Number of customers ~ Band 3; water 0.5-5Ml/a</v>
      </c>
      <c r="AL3" s="65" t="str">
        <f>IFERROR((_xlfn.XLOOKUP(AL$2,'Item dictionary'!$D:$D,'Item dictionary'!$B:$B)), "")</f>
        <v>Band 3; water 0.5-5Ml/a - Debtor days ~ Band 3; water 0.5-5Ml/a</v>
      </c>
      <c r="AM3" s="65" t="str">
        <f>IFERROR((_xlfn.XLOOKUP(AM$2,'Item dictionary'!$D:$D,'Item dictionary'!$B:$B)), "")</f>
        <v>Band 3; water 0.5-5Ml/a - Net margin percentage ~ Band 3; water 0.5-5Ml/a</v>
      </c>
      <c r="AN3" s="65" t="str">
        <f>IFERROR((_xlfn.XLOOKUP(AN$2,'Item dictionary'!$D:$D,'Item dictionary'!$B:$B)), "")</f>
        <v>Band 3; water 0.5-5Ml/a - Retail cost per customer ~ Band 3; water 0.5-5Ml/a</v>
      </c>
      <c r="AO3" s="65" t="str">
        <f>IFERROR((_xlfn.XLOOKUP(AO$2,'Item dictionary'!$D:$D,'Item dictionary'!$B:$B)), "")</f>
        <v>Band 3; water 0.5-5Ml/a - Forecast allocated wholesale charge (nominal price base) ~ Band 3; water 0.5-5Ml/a</v>
      </c>
      <c r="AP3" s="65" t="str">
        <f>IFERROR((_xlfn.XLOOKUP(AP$2,'Item dictionary'!$D:$D,'Item dictionary'!$B:$B)), "")</f>
        <v>Band 4; water 5-50Ml/a - Number of customers ~ Band 4; water 5-50Ml/a</v>
      </c>
      <c r="AQ3" s="65" t="str">
        <f>IFERROR((_xlfn.XLOOKUP(AQ$2,'Item dictionary'!$D:$D,'Item dictionary'!$B:$B)), "")</f>
        <v>Band 4; water 5-50Ml/a - Debtor days ~ Band 4; water 5-50Ml/a</v>
      </c>
      <c r="AR3" s="65" t="str">
        <f>IFERROR((_xlfn.XLOOKUP(AR$2,'Item dictionary'!$D:$D,'Item dictionary'!$B:$B)), "")</f>
        <v>Band 4; water 5-50Ml/a - Net margin percentage ~ Band 4; water 5-50Ml/a</v>
      </c>
      <c r="AS3" s="65" t="str">
        <f>IFERROR((_xlfn.XLOOKUP(AS$2,'Item dictionary'!$D:$D,'Item dictionary'!$B:$B)), "")</f>
        <v>Band 4; water 5-50Ml/a - Retail cost per customer ~ Band 4; water 5-50Ml/a</v>
      </c>
      <c r="AT3" s="65" t="str">
        <f>IFERROR((_xlfn.XLOOKUP(AT$2,'Item dictionary'!$D:$D,'Item dictionary'!$B:$B)), "")</f>
        <v>Band 4; water 5-50Ml/a - Forecast allocated wholesale charge (nominal price base) ~ Band 4; water 5-50Ml/a</v>
      </c>
      <c r="AU3" s="65" t="str">
        <f>IFERROR((_xlfn.XLOOKUP(AU$2,'Item dictionary'!$D:$D,'Item dictionary'!$B:$B)), "")</f>
        <v>Band 5; water 50+Ml/a - Number of customers ~ Band 5; water 50+Ml/a</v>
      </c>
      <c r="AV3" s="65" t="str">
        <f>IFERROR((_xlfn.XLOOKUP(AV$2,'Item dictionary'!$D:$D,'Item dictionary'!$B:$B)), "")</f>
        <v>Band 5; water 50+Ml/a - Debtor days ~ Band 5; water 50+Ml/a</v>
      </c>
      <c r="AW3" s="65" t="str">
        <f>IFERROR((_xlfn.XLOOKUP(AW$2,'Item dictionary'!$D:$D,'Item dictionary'!$B:$B)), "")</f>
        <v>Band 5; water 50+Ml/a - Net margin percentage ~ Band 5; water 50+Ml/a</v>
      </c>
      <c r="AX3" s="65" t="str">
        <f>IFERROR((_xlfn.XLOOKUP(AX$2,'Item dictionary'!$D:$D,'Item dictionary'!$B:$B)), "")</f>
        <v>Band 5; water 50+Ml/a - Gross margin percentage ~ Band 5; water 50+Ml/a</v>
      </c>
      <c r="AY3" s="65" t="str">
        <f>IFERROR((_xlfn.XLOOKUP(AY$2,'Item dictionary'!$D:$D,'Item dictionary'!$B:$B)), "")</f>
        <v>Band 5; water 50+Ml/a - Retail cost per customer ~ Band 5; water 50+Ml/a</v>
      </c>
      <c r="AZ3" s="65" t="str">
        <f>IFERROR((_xlfn.XLOOKUP(AZ$2,'Item dictionary'!$D:$D,'Item dictionary'!$B:$B)), "")</f>
        <v>Band 5; water 50+Ml/a - Forecast allocated wholesale charge (nominal price base) ~ Band 5; water 50+Ml/a</v>
      </c>
      <c r="BA3" s="65" t="str">
        <f>IFERROR((_xlfn.XLOOKUP(BA$2,'Item dictionary'!$D:$D,'Item dictionary'!$B:$B)), "")</f>
        <v>Band 6; wastewater unmeasured - Number of customers ~ Band 6; wastewater unmeasured</v>
      </c>
      <c r="BB3" s="65" t="str">
        <f>IFERROR((_xlfn.XLOOKUP(BB$2,'Item dictionary'!$D:$D,'Item dictionary'!$B:$B)), "")</f>
        <v>Band 6; wastewater unmeasured - Debtor days ~ Band 6; wastewater unmeasured</v>
      </c>
      <c r="BC3" s="65" t="str">
        <f>IFERROR((_xlfn.XLOOKUP(BC$2,'Item dictionary'!$D:$D,'Item dictionary'!$B:$B)), "")</f>
        <v>Band 6; wastewater unmeasured - Net margin percentage ~ Band 6; wastewater unmeasured</v>
      </c>
      <c r="BD3" s="65" t="str">
        <f>IFERROR((_xlfn.XLOOKUP(BD$2,'Item dictionary'!$D:$D,'Item dictionary'!$B:$B)), "")</f>
        <v>Band 6; wastewater unmeasured - Retail cost per customer ~ Band 6; wastewater unmeasured</v>
      </c>
      <c r="BE3" s="65" t="str">
        <f>IFERROR((_xlfn.XLOOKUP(BE$2,'Item dictionary'!$D:$D,'Item dictionary'!$B:$B)), "")</f>
        <v>Band 6; wastewater unmeasured - Forecast allocated wholesale charge (nominal price base) ~ Band 6; wastewater unmeasured</v>
      </c>
      <c r="BF3" s="65" t="str">
        <f>IFERROR((_xlfn.XLOOKUP(BF$2,'Item dictionary'!$D:$D,'Item dictionary'!$B:$B)), "")</f>
        <v>Band 7; wastewater 0-0.5Ml/a - Number of customers ~ Band 7; wastewater 0-0.5Ml/a</v>
      </c>
      <c r="BG3" s="65" t="str">
        <f>IFERROR((_xlfn.XLOOKUP(BG$2,'Item dictionary'!$D:$D,'Item dictionary'!$B:$B)), "")</f>
        <v>Band 7; wastewater 0-0.5Ml/a - Debtor days ~ Band 7; wastewater 0-0.5Ml/a</v>
      </c>
      <c r="BH3" s="65" t="str">
        <f>IFERROR((_xlfn.XLOOKUP(BH$2,'Item dictionary'!$D:$D,'Item dictionary'!$B:$B)), "")</f>
        <v>Band 7; wastewater 0-0.5Ml/a - Net margin percentage ~ Band 7; wastewater 0-0.5Ml/a</v>
      </c>
      <c r="BI3" s="65" t="str">
        <f>IFERROR((_xlfn.XLOOKUP(BI$2,'Item dictionary'!$D:$D,'Item dictionary'!$B:$B)), "")</f>
        <v>Band 7; wastewater 0-0.5Ml/a - Retail cost per customer ~ Band 7; wastewater 0-0.5Ml/a</v>
      </c>
      <c r="BJ3" s="65" t="str">
        <f>IFERROR((_xlfn.XLOOKUP(BJ$2,'Item dictionary'!$D:$D,'Item dictionary'!$B:$B)), "")</f>
        <v>Band 7; wastewater 0-0.5Ml/a - Forecast allocated wholesale charge (nominal price base) ~ Band 7; wastewater 0-0.5Ml/a</v>
      </c>
      <c r="BK3" s="65" t="str">
        <f>IFERROR((_xlfn.XLOOKUP(BK$2,'Item dictionary'!$D:$D,'Item dictionary'!$B:$B)), "")</f>
        <v>Band 8; wastewater 0.5-5Ml/a - Number of customers ~ Band 8; wastewater 0.5-5Ml/a</v>
      </c>
      <c r="BL3" s="65" t="str">
        <f>IFERROR((_xlfn.XLOOKUP(BL$2,'Item dictionary'!$D:$D,'Item dictionary'!$B:$B)), "")</f>
        <v>Band 8; wastewater 0.5-5Ml/a - Debtor days ~ Band 8; wastewater 0.5-5Ml/a</v>
      </c>
      <c r="BM3" s="65" t="str">
        <f>IFERROR((_xlfn.XLOOKUP(BM$2,'Item dictionary'!$D:$D,'Item dictionary'!$B:$B)), "")</f>
        <v>Band 8; wastewater 0.5-5Ml/a - Net margin percentage ~ Band 8; wastewater 0.5-5Ml/a</v>
      </c>
      <c r="BN3" s="65" t="str">
        <f>IFERROR((_xlfn.XLOOKUP(BN$2,'Item dictionary'!$D:$D,'Item dictionary'!$B:$B)), "")</f>
        <v>Band 8; wastewater 0.5-5Ml/a - Retail cost per customer ~ Band 8; wastewater 0.5-5Ml/a</v>
      </c>
      <c r="BO3" s="65" t="str">
        <f>IFERROR((_xlfn.XLOOKUP(BO$2,'Item dictionary'!$D:$D,'Item dictionary'!$B:$B)), "")</f>
        <v>Band 8; wastewater 0.5-5Ml/a - Forecast allocated wholesale charge (nominal price base) ~ Band 8; wastewater 0.5-5Ml/a</v>
      </c>
      <c r="BP3" s="65" t="str">
        <f>IFERROR((_xlfn.XLOOKUP(BP$2,'Item dictionary'!$D:$D,'Item dictionary'!$B:$B)), "")</f>
        <v>Band 9; wastewater 5-50Ml/a - Number of customers ~ Band 9; wastewater 5-50Ml/a</v>
      </c>
      <c r="BQ3" s="65" t="str">
        <f>IFERROR((_xlfn.XLOOKUP(BQ$2,'Item dictionary'!$D:$D,'Item dictionary'!$B:$B)), "")</f>
        <v>Band 9; wastewater 5-50Ml/a - Debtor days ~ Band 9; wastewater 5-50Ml/a</v>
      </c>
      <c r="BR3" s="65" t="str">
        <f>IFERROR((_xlfn.XLOOKUP(BR$2,'Item dictionary'!$D:$D,'Item dictionary'!$B:$B)), "")</f>
        <v>Band 9; wastewater 5-50Ml/a - Net margin percentage ~ Band 9; wastewater 5-50Ml/a</v>
      </c>
      <c r="BS3" s="65" t="str">
        <f>IFERROR((_xlfn.XLOOKUP(BS$2,'Item dictionary'!$D:$D,'Item dictionary'!$B:$B)), "")</f>
        <v>Band 9; wastewater 5-50Ml/a - Retail cost per customer ~ Band 9; wastewater 5-50Ml/a</v>
      </c>
      <c r="BT3" s="65" t="str">
        <f>IFERROR((_xlfn.XLOOKUP(BT$2,'Item dictionary'!$D:$D,'Item dictionary'!$B:$B)), "")</f>
        <v>Band 9; wastewater 5-50Ml/a - Forecast allocated wholesale charge (nominal price base) ~ Band 9; wastewater 5-50Ml/a</v>
      </c>
      <c r="BU3" s="65" t="str">
        <f>IFERROR((_xlfn.XLOOKUP(BU$2,'Item dictionary'!$D:$D,'Item dictionary'!$B:$B)), "")</f>
        <v>Band 10; wastewater 50+Ml/a - Number of customers ~ Band 10; wastewater 50+Ml/a</v>
      </c>
      <c r="BV3" s="65" t="str">
        <f>IFERROR((_xlfn.XLOOKUP(BV$2,'Item dictionary'!$D:$D,'Item dictionary'!$B:$B)), "")</f>
        <v>Band 10; wastewater 50+Ml/a - Debtor days ~ Band 10; wastewater 50+Ml/a</v>
      </c>
      <c r="BW3" s="65" t="str">
        <f>IFERROR((_xlfn.XLOOKUP(BW$2,'Item dictionary'!$D:$D,'Item dictionary'!$B:$B)), "")</f>
        <v>Band 10; wastewater 50+Ml/a - Net margin percentage ~ Band 10; wastewater 50+Ml/a</v>
      </c>
      <c r="BX3" s="65" t="str">
        <f>IFERROR((_xlfn.XLOOKUP(BX$2,'Item dictionary'!$D:$D,'Item dictionary'!$B:$B)), "")</f>
        <v>Band 10; wastewater 50+Ml/a - Retail cost per customer ~ Band 10; wastewater 50+Ml/a</v>
      </c>
      <c r="BY3" s="65" t="str">
        <f>IFERROR((_xlfn.XLOOKUP(BY$2,'Item dictionary'!$D:$D,'Item dictionary'!$B:$B)), "")</f>
        <v>Band 10; wastewater 50+Ml/a - Forecast allocated wholesale charge (nominal price base) ~ Band 10; wastewater 50+Ml/a</v>
      </c>
    </row>
    <row r="4" spans="1:77" s="74" customFormat="1" ht="26.25">
      <c r="A4" s="71" t="s">
        <v>229</v>
      </c>
      <c r="B4" s="71" t="s">
        <v>243</v>
      </c>
      <c r="C4" s="71" t="s">
        <v>32</v>
      </c>
      <c r="D4" s="71" t="str">
        <f>IFERROR((_xlfn.XLOOKUP(D$1,'Item dictionary'!$A:$A,'Item dictionary'!$C:$C)), "")</f>
        <v>£m</v>
      </c>
      <c r="E4" s="71" t="str">
        <f>IFERROR((_xlfn.XLOOKUP(E$1,'Item dictionary'!$A:$A,'Item dictionary'!$C:$C)), "")</f>
        <v>£m</v>
      </c>
      <c r="F4" s="71" t="str">
        <f>IFERROR((_xlfn.XLOOKUP(F$1,'Item dictionary'!$A:$A,'Item dictionary'!$C:$C)), "")</f>
        <v>£m</v>
      </c>
      <c r="G4" s="71" t="str">
        <f>IFERROR((_xlfn.XLOOKUP(G$1,'Item dictionary'!$A:$A,'Item dictionary'!$C:$C)), "")</f>
        <v>£m</v>
      </c>
      <c r="H4" s="71" t="str">
        <f>IFERROR((_xlfn.XLOOKUP(H$1,'Item dictionary'!$A:$A,'Item dictionary'!$C:$C)), "")</f>
        <v>£m</v>
      </c>
      <c r="I4" s="71" t="str">
        <f>IFERROR((_xlfn.XLOOKUP(I$1,'Item dictionary'!$A:$A,'Item dictionary'!$C:$C)), "")</f>
        <v>£m</v>
      </c>
      <c r="J4" s="71" t="str">
        <f>IFERROR((_xlfn.XLOOKUP(J$1,'Item dictionary'!$A:$A,'Item dictionary'!$C:$C)), "")</f>
        <v>£m</v>
      </c>
      <c r="K4" s="71" t="str">
        <f>IFERROR((_xlfn.XLOOKUP(K$1,'Item dictionary'!$A:$A,'Item dictionary'!$C:$C)), "")</f>
        <v>£m</v>
      </c>
      <c r="L4" s="71" t="str">
        <f>IFERROR((_xlfn.XLOOKUP(L$1,'Item dictionary'!$A:$A,'Item dictionary'!$C:$C)), "")</f>
        <v>£m</v>
      </c>
      <c r="M4" s="71" t="str">
        <f>IFERROR((_xlfn.XLOOKUP(M$1,'Item dictionary'!$A:$A,'Item dictionary'!$C:$C)), "")</f>
        <v>£m</v>
      </c>
      <c r="N4" s="71" t="str">
        <f>IFERROR((_xlfn.XLOOKUP(N$1,'Item dictionary'!$A:$A,'Item dictionary'!$C:$C)), "")</f>
        <v>£m</v>
      </c>
      <c r="O4" s="71" t="str">
        <f>IFERROR((_xlfn.XLOOKUP(O$1,'Item dictionary'!$A:$A,'Item dictionary'!$C:$C)), "")</f>
        <v>£m</v>
      </c>
      <c r="P4" s="71" t="str">
        <f>IFERROR((_xlfn.XLOOKUP(P$1,'Item dictionary'!$A:$A,'Item dictionary'!$C:$C)), "")</f>
        <v>£m</v>
      </c>
      <c r="Q4" s="71" t="str">
        <f>IFERROR((_xlfn.XLOOKUP(Q$1,'Item dictionary'!$A:$A,'Item dictionary'!$C:$C)), "")</f>
        <v>£m</v>
      </c>
      <c r="R4" s="71" t="str">
        <f>IFERROR((_xlfn.XLOOKUP(R$1,'Item dictionary'!$A:$A,'Item dictionary'!$C:$C)), "")</f>
        <v>£m</v>
      </c>
      <c r="S4" s="71" t="str">
        <f>IFERROR((_xlfn.XLOOKUP(S$1,'Item dictionary'!$A:$A,'Item dictionary'!$C:$C)), "")</f>
        <v>£m</v>
      </c>
      <c r="T4" s="71" t="str">
        <f>IFERROR((_xlfn.XLOOKUP(T$1,'Item dictionary'!$A:$A,'Item dictionary'!$C:$C)), "")</f>
        <v>£m</v>
      </c>
      <c r="U4" s="71" t="str">
        <f>IFERROR((_xlfn.XLOOKUP(U$1,'Item dictionary'!$A:$A,'Item dictionary'!$C:$C)), "")</f>
        <v>£m</v>
      </c>
      <c r="V4" s="71" t="str">
        <f>IFERROR((_xlfn.XLOOKUP(V$1,'Item dictionary'!$A:$A,'Item dictionary'!$C:$C)), "")</f>
        <v>£m</v>
      </c>
      <c r="W4" s="71" t="str">
        <f>IFERROR((_xlfn.XLOOKUP(W$1,'Item dictionary'!$A:$A,'Item dictionary'!$C:$C)), "")</f>
        <v>£m</v>
      </c>
      <c r="X4" s="71" t="str">
        <f>IFERROR((_xlfn.XLOOKUP(X$1,'Item dictionary'!$A:$A,'Item dictionary'!$C:$C)), "")</f>
        <v>£m</v>
      </c>
      <c r="Y4" s="71" t="str">
        <f>IFERROR((_xlfn.XLOOKUP(Y$1,'Item dictionary'!$A:$A,'Item dictionary'!$C:$C)), "")</f>
        <v>£m</v>
      </c>
      <c r="Z4" s="71" t="str">
        <f>IFERROR((_xlfn.XLOOKUP(Z$1,'Item dictionary'!$A:$A,'Item dictionary'!$C:$C)), "")</f>
        <v>%</v>
      </c>
      <c r="AA4" s="71" t="str">
        <f>IFERROR((_xlfn.XLOOKUP(AA$2,'Item dictionary'!$D:$D,'Item dictionary'!$C:$C)), "")</f>
        <v>nr</v>
      </c>
      <c r="AB4" s="71" t="str">
        <f>IFERROR((_xlfn.XLOOKUP(AB$2,'Item dictionary'!$D:$D,'Item dictionary'!$C:$C)), "")</f>
        <v>nr</v>
      </c>
      <c r="AC4" s="71" t="str">
        <f>IFERROR((_xlfn.XLOOKUP(AC$2,'Item dictionary'!$D:$D,'Item dictionary'!$C:$C)), "")</f>
        <v>%</v>
      </c>
      <c r="AD4" s="71" t="str">
        <f>IFERROR((_xlfn.XLOOKUP(AD$2,'Item dictionary'!$D:$D,'Item dictionary'!$C:$C)), "")</f>
        <v>£</v>
      </c>
      <c r="AE4" s="71" t="str">
        <f>IFERROR((_xlfn.XLOOKUP(AE$2,'Item dictionary'!$D:$D,'Item dictionary'!$C:$C)), "")</f>
        <v>£m</v>
      </c>
      <c r="AF4" s="71" t="str">
        <f>IFERROR((_xlfn.XLOOKUP(AF$2,'Item dictionary'!$D:$D,'Item dictionary'!$C:$C)), "")</f>
        <v>nr</v>
      </c>
      <c r="AG4" s="71" t="str">
        <f>IFERROR((_xlfn.XLOOKUP(AG$2,'Item dictionary'!$D:$D,'Item dictionary'!$C:$C)), "")</f>
        <v>nr</v>
      </c>
      <c r="AH4" s="71" t="str">
        <f>IFERROR((_xlfn.XLOOKUP(AH$2,'Item dictionary'!$D:$D,'Item dictionary'!$C:$C)), "")</f>
        <v>%</v>
      </c>
      <c r="AI4" s="71" t="str">
        <f>IFERROR((_xlfn.XLOOKUP(AI$2,'Item dictionary'!$D:$D,'Item dictionary'!$C:$C)), "")</f>
        <v>£</v>
      </c>
      <c r="AJ4" s="71" t="str">
        <f>IFERROR((_xlfn.XLOOKUP(AJ$2,'Item dictionary'!$D:$D,'Item dictionary'!$C:$C)), "")</f>
        <v>£m</v>
      </c>
      <c r="AK4" s="71" t="str">
        <f>IFERROR((_xlfn.XLOOKUP(AK$2,'Item dictionary'!$D:$D,'Item dictionary'!$C:$C)), "")</f>
        <v>nr</v>
      </c>
      <c r="AL4" s="71" t="str">
        <f>IFERROR((_xlfn.XLOOKUP(AL$2,'Item dictionary'!$D:$D,'Item dictionary'!$C:$C)), "")</f>
        <v>nr</v>
      </c>
      <c r="AM4" s="71" t="str">
        <f>IFERROR((_xlfn.XLOOKUP(AM$2,'Item dictionary'!$D:$D,'Item dictionary'!$C:$C)), "")</f>
        <v>%</v>
      </c>
      <c r="AN4" s="71" t="str">
        <f>IFERROR((_xlfn.XLOOKUP(AN$2,'Item dictionary'!$D:$D,'Item dictionary'!$C:$C)), "")</f>
        <v>£</v>
      </c>
      <c r="AO4" s="71" t="str">
        <f>IFERROR((_xlfn.XLOOKUP(AO$2,'Item dictionary'!$D:$D,'Item dictionary'!$C:$C)), "")</f>
        <v>£m</v>
      </c>
      <c r="AP4" s="71" t="str">
        <f>IFERROR((_xlfn.XLOOKUP(AP$2,'Item dictionary'!$D:$D,'Item dictionary'!$C:$C)), "")</f>
        <v>nr</v>
      </c>
      <c r="AQ4" s="71" t="str">
        <f>IFERROR((_xlfn.XLOOKUP(AQ$2,'Item dictionary'!$D:$D,'Item dictionary'!$C:$C)), "")</f>
        <v>nr</v>
      </c>
      <c r="AR4" s="71" t="str">
        <f>IFERROR((_xlfn.XLOOKUP(AR$2,'Item dictionary'!$D:$D,'Item dictionary'!$C:$C)), "")</f>
        <v>%</v>
      </c>
      <c r="AS4" s="71" t="str">
        <f>IFERROR((_xlfn.XLOOKUP(AS$2,'Item dictionary'!$D:$D,'Item dictionary'!$C:$C)), "")</f>
        <v>£</v>
      </c>
      <c r="AT4" s="71" t="str">
        <f>IFERROR((_xlfn.XLOOKUP(AT$2,'Item dictionary'!$D:$D,'Item dictionary'!$C:$C)), "")</f>
        <v>£m</v>
      </c>
      <c r="AU4" s="71" t="str">
        <f>IFERROR((_xlfn.XLOOKUP(AU$2,'Item dictionary'!$D:$D,'Item dictionary'!$C:$C)), "")</f>
        <v>nr</v>
      </c>
      <c r="AV4" s="71" t="str">
        <f>IFERROR((_xlfn.XLOOKUP(AV$2,'Item dictionary'!$D:$D,'Item dictionary'!$C:$C)), "")</f>
        <v>nr</v>
      </c>
      <c r="AW4" s="71" t="str">
        <f>IFERROR((_xlfn.XLOOKUP(AW$2,'Item dictionary'!$D:$D,'Item dictionary'!$C:$C)), "")</f>
        <v>%</v>
      </c>
      <c r="AX4" s="71" t="str">
        <f>IFERROR((_xlfn.XLOOKUP(AX$2,'Item dictionary'!$D:$D,'Item dictionary'!$C:$C)), "")</f>
        <v>%</v>
      </c>
      <c r="AY4" s="71" t="str">
        <f>IFERROR((_xlfn.XLOOKUP(AY$2,'Item dictionary'!$D:$D,'Item dictionary'!$C:$C)), "")</f>
        <v>£</v>
      </c>
      <c r="AZ4" s="71" t="str">
        <f>IFERROR((_xlfn.XLOOKUP(AZ$2,'Item dictionary'!$D:$D,'Item dictionary'!$C:$C)), "")</f>
        <v>£m</v>
      </c>
      <c r="BA4" s="71" t="str">
        <f>IFERROR((_xlfn.XLOOKUP(BA$2,'Item dictionary'!$D:$D,'Item dictionary'!$C:$C)), "")</f>
        <v>nr</v>
      </c>
      <c r="BB4" s="71" t="str">
        <f>IFERROR((_xlfn.XLOOKUP(BB$2,'Item dictionary'!$D:$D,'Item dictionary'!$C:$C)), "")</f>
        <v>nr</v>
      </c>
      <c r="BC4" s="71" t="str">
        <f>IFERROR((_xlfn.XLOOKUP(BC$2,'Item dictionary'!$D:$D,'Item dictionary'!$C:$C)), "")</f>
        <v>%</v>
      </c>
      <c r="BD4" s="71" t="str">
        <f>IFERROR((_xlfn.XLOOKUP(BD$2,'Item dictionary'!$D:$D,'Item dictionary'!$C:$C)), "")</f>
        <v>£</v>
      </c>
      <c r="BE4" s="71" t="str">
        <f>IFERROR((_xlfn.XLOOKUP(BE$2,'Item dictionary'!$D:$D,'Item dictionary'!$C:$C)), "")</f>
        <v>£m</v>
      </c>
      <c r="BF4" s="71" t="str">
        <f>IFERROR((_xlfn.XLOOKUP(BF$2,'Item dictionary'!$D:$D,'Item dictionary'!$C:$C)), "")</f>
        <v>nr</v>
      </c>
      <c r="BG4" s="71" t="str">
        <f>IFERROR((_xlfn.XLOOKUP(BG$2,'Item dictionary'!$D:$D,'Item dictionary'!$C:$C)), "")</f>
        <v>nr</v>
      </c>
      <c r="BH4" s="71" t="str">
        <f>IFERROR((_xlfn.XLOOKUP(BH$2,'Item dictionary'!$D:$D,'Item dictionary'!$C:$C)), "")</f>
        <v>%</v>
      </c>
      <c r="BI4" s="71" t="str">
        <f>IFERROR((_xlfn.XLOOKUP(BI$2,'Item dictionary'!$D:$D,'Item dictionary'!$C:$C)), "")</f>
        <v>£</v>
      </c>
      <c r="BJ4" s="71" t="str">
        <f>IFERROR((_xlfn.XLOOKUP(BJ$2,'Item dictionary'!$D:$D,'Item dictionary'!$C:$C)), "")</f>
        <v>£m</v>
      </c>
      <c r="BK4" s="71" t="str">
        <f>IFERROR((_xlfn.XLOOKUP(BK$2,'Item dictionary'!$D:$D,'Item dictionary'!$C:$C)), "")</f>
        <v>nr</v>
      </c>
      <c r="BL4" s="71" t="str">
        <f>IFERROR((_xlfn.XLOOKUP(BL$2,'Item dictionary'!$D:$D,'Item dictionary'!$C:$C)), "")</f>
        <v>nr</v>
      </c>
      <c r="BM4" s="71" t="str">
        <f>IFERROR((_xlfn.XLOOKUP(BM$2,'Item dictionary'!$D:$D,'Item dictionary'!$C:$C)), "")</f>
        <v>%</v>
      </c>
      <c r="BN4" s="71" t="str">
        <f>IFERROR((_xlfn.XLOOKUP(BN$2,'Item dictionary'!$D:$D,'Item dictionary'!$C:$C)), "")</f>
        <v>£</v>
      </c>
      <c r="BO4" s="71" t="str">
        <f>IFERROR((_xlfn.XLOOKUP(BO$2,'Item dictionary'!$D:$D,'Item dictionary'!$C:$C)), "")</f>
        <v>£m</v>
      </c>
      <c r="BP4" s="71" t="str">
        <f>IFERROR((_xlfn.XLOOKUP(BP$2,'Item dictionary'!$D:$D,'Item dictionary'!$C:$C)), "")</f>
        <v>nr</v>
      </c>
      <c r="BQ4" s="71" t="str">
        <f>IFERROR((_xlfn.XLOOKUP(BQ$2,'Item dictionary'!$D:$D,'Item dictionary'!$C:$C)), "")</f>
        <v>nr</v>
      </c>
      <c r="BR4" s="71" t="str">
        <f>IFERROR((_xlfn.XLOOKUP(BR$2,'Item dictionary'!$D:$D,'Item dictionary'!$C:$C)), "")</f>
        <v>%</v>
      </c>
      <c r="BS4" s="71" t="str">
        <f>IFERROR((_xlfn.XLOOKUP(BS$2,'Item dictionary'!$D:$D,'Item dictionary'!$C:$C)), "")</f>
        <v>£</v>
      </c>
      <c r="BT4" s="71" t="str">
        <f>IFERROR((_xlfn.XLOOKUP(BT$2,'Item dictionary'!$D:$D,'Item dictionary'!$C:$C)), "")</f>
        <v>£m</v>
      </c>
      <c r="BU4" s="71" t="str">
        <f>IFERROR((_xlfn.XLOOKUP(BU$2,'Item dictionary'!$D:$D,'Item dictionary'!$C:$C)), "")</f>
        <v>nr</v>
      </c>
      <c r="BV4" s="71" t="str">
        <f>IFERROR((_xlfn.XLOOKUP(BV$2,'Item dictionary'!$D:$D,'Item dictionary'!$C:$C)), "")</f>
        <v>nr</v>
      </c>
      <c r="BW4" s="71" t="str">
        <f>IFERROR((_xlfn.XLOOKUP(BW$2,'Item dictionary'!$D:$D,'Item dictionary'!$C:$C)), "")</f>
        <v>%</v>
      </c>
      <c r="BX4" s="71" t="str">
        <f>IFERROR((_xlfn.XLOOKUP(BX$2,'Item dictionary'!$D:$D,'Item dictionary'!$C:$C)), "")</f>
        <v>£</v>
      </c>
      <c r="BY4" s="71" t="str">
        <f>IFERROR((_xlfn.XLOOKUP(BY$2,'Item dictionary'!$D:$D,'Item dictionary'!$C:$C)), "")</f>
        <v>£m</v>
      </c>
    </row>
    <row r="5" spans="1:77">
      <c r="A5" s="7" t="str">
        <f t="shared" ref="A5:A20" si="0">B5&amp;RIGHT(C5,2)</f>
        <v>WSH23</v>
      </c>
      <c r="B5" s="7" t="s">
        <v>13</v>
      </c>
      <c r="C5" s="7" t="s">
        <v>231</v>
      </c>
      <c r="D5" s="75">
        <f>INDEX(F_Inputs_PR24!$D$2:$CB$17, MATCH('PR24 BP_APR'!$A5,F_Inputs_PR24!$A$2:$A$17,0), MATCH('PR24 BP_APR'!D$2,F_Inputs_PR24!$D$1:$CB$1,0))</f>
        <v>2.141</v>
      </c>
      <c r="E5" s="75">
        <f>INDEX(F_Inputs_PR24!$D$2:$CB$17, MATCH('PR24 BP_APR'!$A5,F_Inputs_PR24!$A$2:$A$17,0), MATCH('PR24 BP_APR'!E$2,F_Inputs_PR24!$D$1:$CB$1,0))</f>
        <v>0.71699999999999997</v>
      </c>
      <c r="F5" s="75">
        <f>INDEX(F_Inputs_PR24!$D$2:$CB$17, MATCH('PR24 BP_APR'!$A5,F_Inputs_PR24!$A$2:$A$17,0), MATCH('PR24 BP_APR'!F$2,F_Inputs_PR24!$D$1:$CB$1,0))</f>
        <v>0.85599999999999998</v>
      </c>
      <c r="G5" s="75">
        <f>INDEX(F_Inputs_PR24!$D$2:$CB$17, MATCH('PR24 BP_APR'!$A5,F_Inputs_PR24!$A$2:$A$17,0), MATCH('PR24 BP_APR'!G$2,F_Inputs_PR24!$D$1:$CB$1,0))</f>
        <v>0.52700000000000002</v>
      </c>
      <c r="H5" s="75">
        <f>INDEX(F_Inputs_PR24!$D$2:$CB$17, MATCH('PR24 BP_APR'!$A5,F_Inputs_PR24!$A$2:$A$17,0), MATCH('PR24 BP_APR'!H$2,F_Inputs_PR24!$D$1:$CB$1,0))</f>
        <v>1.778</v>
      </c>
      <c r="I5" s="75">
        <f>INDEX(F_Inputs_PR24!$D$2:$CB$17, MATCH('PR24 BP_APR'!$A5,F_Inputs_PR24!$A$2:$A$17,0), MATCH('PR24 BP_APR'!I$2,F_Inputs_PR24!$D$1:$CB$1,0))</f>
        <v>1.4999999999999999E-2</v>
      </c>
      <c r="J5" s="75">
        <f>INDEX(F_Inputs_PR24!$D$2:$CB$17, MATCH('PR24 BP_APR'!$A5,F_Inputs_PR24!$A$2:$A$17,0), MATCH('PR24 BP_APR'!J$2,F_Inputs_PR24!$D$1:$CB$1,0))</f>
        <v>6.0339999999999998</v>
      </c>
      <c r="K5" s="75">
        <f>INDEX(F_Inputs_PR24!$D$2:$CB$17, MATCH('PR24 BP_APR'!$A5,F_Inputs_PR24!$A$2:$A$17,0), MATCH('PR24 BP_APR'!K$2,F_Inputs_PR24!$D$1:$CB$1,0))</f>
        <v>1.2E-2</v>
      </c>
      <c r="L5" s="75">
        <f>INDEX(F_Inputs_PR24!$D$2:$CB$17, MATCH('PR24 BP_APR'!$A5,F_Inputs_PR24!$A$2:$A$17,0), MATCH('PR24 BP_APR'!L$2,F_Inputs_PR24!$D$1:$CB$1,0))</f>
        <v>3.3000000000000002E-2</v>
      </c>
      <c r="M5" s="75">
        <f>INDEX(F_Inputs_PR24!$D$2:$CB$17, MATCH('PR24 BP_APR'!$A5,F_Inputs_PR24!$A$2:$A$17,0), MATCH('PR24 BP_APR'!M$2,F_Inputs_PR24!$D$1:$CB$1,0))</f>
        <v>0.11700000000000001</v>
      </c>
      <c r="N5" s="75">
        <f>INDEX(F_Inputs_PR24!$D$2:$CB$17, MATCH('PR24 BP_APR'!$A5,F_Inputs_PR24!$A$2:$A$17,0), MATCH('PR24 BP_APR'!N$2,F_Inputs_PR24!$D$1:$CB$1,0))</f>
        <v>0.30499999999999999</v>
      </c>
      <c r="O5" s="75">
        <f>INDEX(F_Inputs_PR24!$D$2:$CB$17, MATCH('PR24 BP_APR'!$A5,F_Inputs_PR24!$A$2:$A$17,0), MATCH('PR24 BP_APR'!O$2,F_Inputs_PR24!$D$1:$CB$1,0))</f>
        <v>0</v>
      </c>
      <c r="P5" s="75">
        <f>INDEX(F_Inputs_PR24!$D$2:$CB$17, MATCH('PR24 BP_APR'!$A5,F_Inputs_PR24!$A$2:$A$17,0), MATCH('PR24 BP_APR'!P$2,F_Inputs_PR24!$D$1:$CB$1,0))</f>
        <v>0</v>
      </c>
      <c r="Q5" s="75">
        <f>INDEX(F_Inputs_PR24!$D$2:$CB$17, MATCH('PR24 BP_APR'!$A5,F_Inputs_PR24!$A$2:$A$17,0), MATCH('PR24 BP_APR'!Q$2,F_Inputs_PR24!$D$1:$CB$1,0))</f>
        <v>4.3999999999999997E-2</v>
      </c>
      <c r="R5" s="75">
        <f>INDEX(F_Inputs_PR24!$D$2:$CB$17, MATCH('PR24 BP_APR'!$A5,F_Inputs_PR24!$A$2:$A$17,0), MATCH('PR24 BP_APR'!R$2,F_Inputs_PR24!$D$1:$CB$1,0))</f>
        <v>2E-3</v>
      </c>
      <c r="S5" s="75">
        <f>INDEX(F_Inputs_PR24!$D$2:$CB$17, MATCH('PR24 BP_APR'!$A5,F_Inputs_PR24!$A$2:$A$17,0), MATCH('PR24 BP_APR'!S$2,F_Inputs_PR24!$D$1:$CB$1,0))</f>
        <v>4.2000000000000003E-2</v>
      </c>
      <c r="T5" s="75">
        <f>INDEX(F_Inputs_PR24!$D$2:$CB$17, MATCH('PR24 BP_APR'!$A5,F_Inputs_PR24!$A$2:$A$17,0), MATCH('PR24 BP_APR'!T$2,F_Inputs_PR24!$D$1:$CB$1,0))</f>
        <v>6.5429999999999993</v>
      </c>
      <c r="U5" s="75">
        <f>INDEX(F_Inputs_PR24!$D$2:$CB$17, MATCH('PR24 BP_APR'!$A5,F_Inputs_PR24!$A$2:$A$17,0), MATCH('PR24 BP_APR'!U$2,F_Inputs_PR24!$D$1:$CB$1,0))</f>
        <v>0</v>
      </c>
      <c r="V5" s="75">
        <f>INDEX(F_Inputs_PR24!$D$2:$CB$17, MATCH('PR24 BP_APR'!$A5,F_Inputs_PR24!$A$2:$A$17,0), MATCH('PR24 BP_APR'!V$2,F_Inputs_PR24!$D$1:$CB$1,0))</f>
        <v>0</v>
      </c>
      <c r="W5" s="75">
        <f>INDEX(F_Inputs_PR24!$D$2:$CB$17, MATCH('PR24 BP_APR'!$A5,F_Inputs_PR24!$A$2:$A$17,0), MATCH('PR24 BP_APR'!W$2,F_Inputs_PR24!$D$1:$CB$1,0))</f>
        <v>6.5429999999999993</v>
      </c>
      <c r="X5" s="75">
        <f>INDEX(F_Inputs_PR24!$D$2:$CB$17, MATCH('PR24 BP_APR'!$A5,F_Inputs_PR24!$A$2:$A$17,0), MATCH('PR24 BP_APR'!X$2,F_Inputs_PR24!$D$1:$CB$1,0))</f>
        <v>0.99099999999999999</v>
      </c>
      <c r="Y5" s="75">
        <f>INDEX(F_Inputs_PR24!$D$2:$CB$17, MATCH('PR24 BP_APR'!$A5,F_Inputs_PR24!$A$2:$A$17,0), MATCH('PR24 BP_APR'!Y$2,F_Inputs_PR24!$D$1:$CB$1,0))</f>
        <v>0.16300000000000001</v>
      </c>
      <c r="Z5" s="123">
        <f>INDEX(F_Inputs_PR24!$D$2:$CB$17, MATCH('PR24 BP_APR'!$A5,F_Inputs_PR24!$A$2:$A$17,0), MATCH('PR24 BP_APR'!Z$2,F_Inputs_PR24!$D$1:$CB$1,0))</f>
        <v>1</v>
      </c>
      <c r="AA5" s="75">
        <f>INDEX(F_Inputs_PR24!$D$2:$CB$17, MATCH('PR24 BP_APR'!$A5,F_Inputs_PR24!$A$2:$A$17,0), MATCH('PR24 BP_APR'!AA$2,F_Inputs_PR24!$D$1:$CB$1,0))</f>
        <v>7385</v>
      </c>
      <c r="AB5" s="75">
        <f>INDEX(F_Inputs_PR24!$D$2:$CB$17, MATCH('PR24 BP_APR'!$A5,F_Inputs_PR24!$A$2:$A$17,0), MATCH('PR24 BP_APR'!AB$2,F_Inputs_PR24!$D$1:$CB$1,0))</f>
        <v>12</v>
      </c>
      <c r="AC5" s="75">
        <f>INDEX(F_Inputs_PR24!$D$2:$CB$17, MATCH('PR24 BP_APR'!$A5,F_Inputs_PR24!$A$2:$A$17,0), MATCH('PR24 BP_APR'!AC$2,F_Inputs_PR24!$D$1:$CB$1,0))</f>
        <v>0.01</v>
      </c>
      <c r="AD5" s="75">
        <f>INDEX(F_Inputs_PR24!$D$2:$CB$17, MATCH('PR24 BP_APR'!$A5,F_Inputs_PR24!$A$2:$A$17,0), MATCH('PR24 BP_APR'!AD$2,F_Inputs_PR24!$D$1:$CB$1,0))</f>
        <v>37.340000000000003</v>
      </c>
      <c r="AE5" s="75">
        <f>INDEX(F_Inputs_PR24!$D$2:$CB$17, MATCH('PR24 BP_APR'!$A5,F_Inputs_PR24!$A$2:$A$17,0), MATCH('PR24 BP_APR'!AE$2,F_Inputs_PR24!$D$1:$CB$1,0))</f>
        <v>1.915</v>
      </c>
      <c r="AF5" s="75">
        <f>INDEX(F_Inputs_PR24!$D$2:$CB$17, MATCH('PR24 BP_APR'!$A5,F_Inputs_PR24!$A$2:$A$17,0), MATCH('PR24 BP_APR'!AF$2,F_Inputs_PR24!$D$1:$CB$1,0))</f>
        <v>75426</v>
      </c>
      <c r="AG5" s="75">
        <f>INDEX(F_Inputs_PR24!$D$2:$CB$17, MATCH('PR24 BP_APR'!$A5,F_Inputs_PR24!$A$2:$A$17,0), MATCH('PR24 BP_APR'!AG$2,F_Inputs_PR24!$D$1:$CB$1,0))</f>
        <v>12</v>
      </c>
      <c r="AH5" s="75">
        <f>INDEX(F_Inputs_PR24!$D$2:$CB$17, MATCH('PR24 BP_APR'!$A5,F_Inputs_PR24!$A$2:$A$17,0), MATCH('PR24 BP_APR'!AH$2,F_Inputs_PR24!$D$1:$CB$1,0))</f>
        <v>0.01</v>
      </c>
      <c r="AI5" s="75">
        <f>INDEX(F_Inputs_PR24!$D$2:$CB$17, MATCH('PR24 BP_APR'!$A5,F_Inputs_PR24!$A$2:$A$17,0), MATCH('PR24 BP_APR'!AI$2,F_Inputs_PR24!$D$1:$CB$1,0))</f>
        <v>37.340000000000003</v>
      </c>
      <c r="AJ5" s="75">
        <f>INDEX(F_Inputs_PR24!$D$2:$CB$17, MATCH('PR24 BP_APR'!$A5,F_Inputs_PR24!$A$2:$A$17,0), MATCH('PR24 BP_APR'!AJ$2,F_Inputs_PR24!$D$1:$CB$1,0))</f>
        <v>19.184703792671218</v>
      </c>
      <c r="AK5" s="75">
        <f>INDEX(F_Inputs_PR24!$D$2:$CB$17, MATCH('PR24 BP_APR'!$A5,F_Inputs_PR24!$A$2:$A$17,0), MATCH('PR24 BP_APR'!AK$2,F_Inputs_PR24!$D$1:$CB$1,0))</f>
        <v>14630</v>
      </c>
      <c r="AL5" s="75">
        <f>INDEX(F_Inputs_PR24!$D$2:$CB$17, MATCH('PR24 BP_APR'!$A5,F_Inputs_PR24!$A$2:$A$17,0), MATCH('PR24 BP_APR'!AL$2,F_Inputs_PR24!$D$1:$CB$1,0))</f>
        <v>12</v>
      </c>
      <c r="AM5" s="75">
        <f>INDEX(F_Inputs_PR24!$D$2:$CB$17, MATCH('PR24 BP_APR'!$A5,F_Inputs_PR24!$A$2:$A$17,0), MATCH('PR24 BP_APR'!AM$2,F_Inputs_PR24!$D$1:$CB$1,0))</f>
        <v>0.01</v>
      </c>
      <c r="AN5" s="75">
        <f>INDEX(F_Inputs_PR24!$D$2:$CB$17, MATCH('PR24 BP_APR'!$A5,F_Inputs_PR24!$A$2:$A$17,0), MATCH('PR24 BP_APR'!AN$2,F_Inputs_PR24!$D$1:$CB$1,0))</f>
        <v>37.340000000000003</v>
      </c>
      <c r="AO5" s="75">
        <f>INDEX(F_Inputs_PR24!$D$2:$CB$17, MATCH('PR24 BP_APR'!$A5,F_Inputs_PR24!$A$2:$A$17,0), MATCH('PR24 BP_APR'!AO$2,F_Inputs_PR24!$D$1:$CB$1,0))</f>
        <v>36.275073011152713</v>
      </c>
      <c r="AP5" s="75">
        <f>INDEX(F_Inputs_PR24!$D$2:$CB$17, MATCH('PR24 BP_APR'!$A5,F_Inputs_PR24!$A$2:$A$17,0), MATCH('PR24 BP_APR'!AP$2,F_Inputs_PR24!$D$1:$CB$1,0))</f>
        <v>1311</v>
      </c>
      <c r="AQ5" s="75">
        <f>INDEX(F_Inputs_PR24!$D$2:$CB$17, MATCH('PR24 BP_APR'!$A5,F_Inputs_PR24!$A$2:$A$17,0), MATCH('PR24 BP_APR'!AQ$2,F_Inputs_PR24!$D$1:$CB$1,0))</f>
        <v>12</v>
      </c>
      <c r="AR5" s="75">
        <f>INDEX(F_Inputs_PR24!$D$2:$CB$17, MATCH('PR24 BP_APR'!$A5,F_Inputs_PR24!$A$2:$A$17,0), MATCH('PR24 BP_APR'!AR$2,F_Inputs_PR24!$D$1:$CB$1,0))</f>
        <v>0.01</v>
      </c>
      <c r="AS5" s="75">
        <f>INDEX(F_Inputs_PR24!$D$2:$CB$17, MATCH('PR24 BP_APR'!$A5,F_Inputs_PR24!$A$2:$A$17,0), MATCH('PR24 BP_APR'!AS$2,F_Inputs_PR24!$D$1:$CB$1,0))</f>
        <v>37.340000000000003</v>
      </c>
      <c r="AT5" s="75">
        <f>INDEX(F_Inputs_PR24!$D$2:$CB$17, MATCH('PR24 BP_APR'!$A5,F_Inputs_PR24!$A$2:$A$17,0), MATCH('PR24 BP_APR'!AT$2,F_Inputs_PR24!$D$1:$CB$1,0))</f>
        <v>16.657733857496979</v>
      </c>
      <c r="AU5" s="75">
        <f>INDEX(F_Inputs_PR24!$D$2:$CB$17, MATCH('PR24 BP_APR'!$A5,F_Inputs_PR24!$A$2:$A$17,0), MATCH('PR24 BP_APR'!AU$2,F_Inputs_PR24!$D$1:$CB$1,0))</f>
        <v>112</v>
      </c>
      <c r="AV5" s="75">
        <f>INDEX(F_Inputs_PR24!$D$2:$CB$17, MATCH('PR24 BP_APR'!$A5,F_Inputs_PR24!$A$2:$A$17,0), MATCH('PR24 BP_APR'!AV$2,F_Inputs_PR24!$D$1:$CB$1,0))</f>
        <v>36</v>
      </c>
      <c r="AW5" s="75">
        <f>INDEX(F_Inputs_PR24!$D$2:$CB$17, MATCH('PR24 BP_APR'!$A5,F_Inputs_PR24!$A$2:$A$17,0), MATCH('PR24 BP_APR'!AW$2,F_Inputs_PR24!$D$1:$CB$1,0))</f>
        <v>3.1899999999999998E-2</v>
      </c>
      <c r="AX5" s="75">
        <f>INDEX(F_Inputs_PR24!$D$2:$CB$17, MATCH('PR24 BP_APR'!$A5,F_Inputs_PR24!$A$2:$A$17,0), MATCH('PR24 BP_APR'!AX$2,F_Inputs_PR24!$D$1:$CB$1,0))</f>
        <v>3.3000000000000002E-2</v>
      </c>
      <c r="AY5" s="75">
        <f>INDEX(F_Inputs_PR24!$D$2:$CB$17, MATCH('PR24 BP_APR'!$A5,F_Inputs_PR24!$A$2:$A$17,0), MATCH('PR24 BP_APR'!AY$2,F_Inputs_PR24!$D$1:$CB$1,0))</f>
        <v>238.15</v>
      </c>
      <c r="AZ5" s="75">
        <f>INDEX(F_Inputs_PR24!$D$2:$CB$17, MATCH('PR24 BP_APR'!$A5,F_Inputs_PR24!$A$2:$A$17,0), MATCH('PR24 BP_APR'!AZ$2,F_Inputs_PR24!$D$1:$CB$1,0))</f>
        <v>7.7714893386791122</v>
      </c>
      <c r="BA5" s="75">
        <f>INDEX(F_Inputs_PR24!$D$2:$CB$17, MATCH('PR24 BP_APR'!$A5,F_Inputs_PR24!$A$2:$A$17,0), MATCH('PR24 BP_APR'!BA$2,F_Inputs_PR24!$D$1:$CB$1,0))</f>
        <v>6879</v>
      </c>
      <c r="BB5" s="75">
        <f>INDEX(F_Inputs_PR24!$D$2:$CB$17, MATCH('PR24 BP_APR'!$A5,F_Inputs_PR24!$A$2:$A$17,0), MATCH('PR24 BP_APR'!BB$2,F_Inputs_PR24!$D$1:$CB$1,0))</f>
        <v>12</v>
      </c>
      <c r="BC5" s="75">
        <f>INDEX(F_Inputs_PR24!$D$2:$CB$17, MATCH('PR24 BP_APR'!$A5,F_Inputs_PR24!$A$2:$A$17,0), MATCH('PR24 BP_APR'!BC$2,F_Inputs_PR24!$D$1:$CB$1,0))</f>
        <v>0.01</v>
      </c>
      <c r="BD5" s="75">
        <f>INDEX(F_Inputs_PR24!$D$2:$CB$17, MATCH('PR24 BP_APR'!$A5,F_Inputs_PR24!$A$2:$A$17,0), MATCH('PR24 BP_APR'!BD$2,F_Inputs_PR24!$D$1:$CB$1,0))</f>
        <v>37.69</v>
      </c>
      <c r="BE5" s="75">
        <f>INDEX(F_Inputs_PR24!$D$2:$CB$17, MATCH('PR24 BP_APR'!$A5,F_Inputs_PR24!$A$2:$A$17,0), MATCH('PR24 BP_APR'!BE$2,F_Inputs_PR24!$D$1:$CB$1,0))</f>
        <v>2.7189999999999999</v>
      </c>
      <c r="BF5" s="75">
        <f>INDEX(F_Inputs_PR24!$D$2:$CB$17, MATCH('PR24 BP_APR'!$A5,F_Inputs_PR24!$A$2:$A$17,0), MATCH('PR24 BP_APR'!BF$2,F_Inputs_PR24!$D$1:$CB$1,0))</f>
        <v>55191</v>
      </c>
      <c r="BG5" s="75">
        <f>INDEX(F_Inputs_PR24!$D$2:$CB$17, MATCH('PR24 BP_APR'!$A5,F_Inputs_PR24!$A$2:$A$17,0), MATCH('PR24 BP_APR'!BG$2,F_Inputs_PR24!$D$1:$CB$1,0))</f>
        <v>12</v>
      </c>
      <c r="BH5" s="75">
        <f>INDEX(F_Inputs_PR24!$D$2:$CB$17, MATCH('PR24 BP_APR'!$A5,F_Inputs_PR24!$A$2:$A$17,0), MATCH('PR24 BP_APR'!BH$2,F_Inputs_PR24!$D$1:$CB$1,0))</f>
        <v>0.01</v>
      </c>
      <c r="BI5" s="75">
        <f>INDEX(F_Inputs_PR24!$D$2:$CB$17, MATCH('PR24 BP_APR'!$A5,F_Inputs_PR24!$A$2:$A$17,0), MATCH('PR24 BP_APR'!BI$2,F_Inputs_PR24!$D$1:$CB$1,0))</f>
        <v>37.69</v>
      </c>
      <c r="BJ5" s="75">
        <f>INDEX(F_Inputs_PR24!$D$2:$CB$17, MATCH('PR24 BP_APR'!$A5,F_Inputs_PR24!$A$2:$A$17,0), MATCH('PR24 BP_APR'!BJ$2,F_Inputs_PR24!$D$1:$CB$1,0))</f>
        <v>24.569073265007031</v>
      </c>
      <c r="BK5" s="75">
        <f>INDEX(F_Inputs_PR24!$D$2:$CB$17, MATCH('PR24 BP_APR'!$A5,F_Inputs_PR24!$A$2:$A$17,0), MATCH('PR24 BP_APR'!BK$2,F_Inputs_PR24!$D$1:$CB$1,0))</f>
        <v>8810</v>
      </c>
      <c r="BL5" s="75">
        <f>INDEX(F_Inputs_PR24!$D$2:$CB$17, MATCH('PR24 BP_APR'!$A5,F_Inputs_PR24!$A$2:$A$17,0), MATCH('PR24 BP_APR'!BL$2,F_Inputs_PR24!$D$1:$CB$1,0))</f>
        <v>12</v>
      </c>
      <c r="BM5" s="75">
        <f>INDEX(F_Inputs_PR24!$D$2:$CB$17, MATCH('PR24 BP_APR'!$A5,F_Inputs_PR24!$A$2:$A$17,0), MATCH('PR24 BP_APR'!BM$2,F_Inputs_PR24!$D$1:$CB$1,0))</f>
        <v>0.01</v>
      </c>
      <c r="BN5" s="75">
        <f>INDEX(F_Inputs_PR24!$D$2:$CB$17, MATCH('PR24 BP_APR'!$A5,F_Inputs_PR24!$A$2:$A$17,0), MATCH('PR24 BP_APR'!BN$2,F_Inputs_PR24!$D$1:$CB$1,0))</f>
        <v>37.69</v>
      </c>
      <c r="BO5" s="75">
        <f>INDEX(F_Inputs_PR24!$D$2:$CB$17, MATCH('PR24 BP_APR'!$A5,F_Inputs_PR24!$A$2:$A$17,0), MATCH('PR24 BP_APR'!BO$2,F_Inputs_PR24!$D$1:$CB$1,0))</f>
        <v>36.804552854624539</v>
      </c>
      <c r="BP5" s="75">
        <f>INDEX(F_Inputs_PR24!$D$2:$CB$17, MATCH('PR24 BP_APR'!$A5,F_Inputs_PR24!$A$2:$A$17,0), MATCH('PR24 BP_APR'!BP$2,F_Inputs_PR24!$D$1:$CB$1,0))</f>
        <v>682</v>
      </c>
      <c r="BQ5" s="75">
        <f>INDEX(F_Inputs_PR24!$D$2:$CB$17, MATCH('PR24 BP_APR'!$A5,F_Inputs_PR24!$A$2:$A$17,0), MATCH('PR24 BP_APR'!BQ$2,F_Inputs_PR24!$D$1:$CB$1,0))</f>
        <v>12</v>
      </c>
      <c r="BR5" s="75">
        <f>INDEX(F_Inputs_PR24!$D$2:$CB$17, MATCH('PR24 BP_APR'!$A5,F_Inputs_PR24!$A$2:$A$17,0), MATCH('PR24 BP_APR'!BR$2,F_Inputs_PR24!$D$1:$CB$1,0))</f>
        <v>0.01</v>
      </c>
      <c r="BS5" s="75">
        <f>INDEX(F_Inputs_PR24!$D$2:$CB$17, MATCH('PR24 BP_APR'!$A5,F_Inputs_PR24!$A$2:$A$17,0), MATCH('PR24 BP_APR'!BS$2,F_Inputs_PR24!$D$1:$CB$1,0))</f>
        <v>37.69</v>
      </c>
      <c r="BT5" s="75">
        <f>INDEX(F_Inputs_PR24!$D$2:$CB$17, MATCH('PR24 BP_APR'!$A5,F_Inputs_PR24!$A$2:$A$17,0), MATCH('PR24 BP_APR'!BT$2,F_Inputs_PR24!$D$1:$CB$1,0))</f>
        <v>14.181827273752051</v>
      </c>
      <c r="BU5" s="75">
        <f>INDEX(F_Inputs_PR24!$D$2:$CB$17, MATCH('PR24 BP_APR'!$A5,F_Inputs_PR24!$A$2:$A$17,0), MATCH('PR24 BP_APR'!BU$2,F_Inputs_PR24!$D$1:$CB$1,0))</f>
        <v>41</v>
      </c>
      <c r="BV5" s="75">
        <f>INDEX(F_Inputs_PR24!$D$2:$CB$17, MATCH('PR24 BP_APR'!$A5,F_Inputs_PR24!$A$2:$A$17,0), MATCH('PR24 BP_APR'!BV$2,F_Inputs_PR24!$D$1:$CB$1,0))</f>
        <v>12</v>
      </c>
      <c r="BW5" s="75">
        <f>INDEX(F_Inputs_PR24!$D$2:$CB$17, MATCH('PR24 BP_APR'!$A5,F_Inputs_PR24!$A$2:$A$17,0), MATCH('PR24 BP_APR'!BW$2,F_Inputs_PR24!$D$1:$CB$1,0))</f>
        <v>0.01</v>
      </c>
      <c r="BX5" s="75">
        <f>INDEX(F_Inputs_PR24!$D$2:$CB$17, MATCH('PR24 BP_APR'!$A5,F_Inputs_PR24!$A$2:$A$17,0), MATCH('PR24 BP_APR'!BX$2,F_Inputs_PR24!$D$1:$CB$1,0))</f>
        <v>37.69</v>
      </c>
      <c r="BY5" s="75">
        <f>INDEX(F_Inputs_PR24!$D$2:$CB$17, MATCH('PR24 BP_APR'!$A5,F_Inputs_PR24!$A$2:$A$17,0), MATCH('PR24 BP_APR'!BY$2,F_Inputs_PR24!$D$1:$CB$1,0))</f>
        <v>3.3365466066154079</v>
      </c>
    </row>
    <row r="6" spans="1:77">
      <c r="A6" s="7" t="str">
        <f t="shared" si="0"/>
        <v>WSH24</v>
      </c>
      <c r="B6" s="7" t="s">
        <v>13</v>
      </c>
      <c r="C6" s="7" t="s">
        <v>23</v>
      </c>
      <c r="D6" s="75">
        <f>INDEX(F_Inputs_PR24!$D$2:$CB$17, MATCH('PR24 BP_APR'!$A6,F_Inputs_PR24!$A$2:$A$17,0), MATCH('PR24 BP_APR'!D$2,F_Inputs_PR24!$D$1:$CB$1,0))</f>
        <v>1.964</v>
      </c>
      <c r="E6" s="75">
        <f>INDEX(F_Inputs_PR24!$D$2:$CB$17, MATCH('PR24 BP_APR'!$A6,F_Inputs_PR24!$A$2:$A$17,0), MATCH('PR24 BP_APR'!E$2,F_Inputs_PR24!$D$1:$CB$1,0))</f>
        <v>0.82099999999999995</v>
      </c>
      <c r="F6" s="75">
        <f>INDEX(F_Inputs_PR24!$D$2:$CB$17, MATCH('PR24 BP_APR'!$A6,F_Inputs_PR24!$A$2:$A$17,0), MATCH('PR24 BP_APR'!F$2,F_Inputs_PR24!$D$1:$CB$1,0))</f>
        <v>1.1399999999999999</v>
      </c>
      <c r="G6" s="75">
        <f>INDEX(F_Inputs_PR24!$D$2:$CB$17, MATCH('PR24 BP_APR'!$A6,F_Inputs_PR24!$A$2:$A$17,0), MATCH('PR24 BP_APR'!G$2,F_Inputs_PR24!$D$1:$CB$1,0))</f>
        <v>0.45700000000000002</v>
      </c>
      <c r="H6" s="75">
        <f>INDEX(F_Inputs_PR24!$D$2:$CB$17, MATCH('PR24 BP_APR'!$A6,F_Inputs_PR24!$A$2:$A$17,0), MATCH('PR24 BP_APR'!H$2,F_Inputs_PR24!$D$1:$CB$1,0))</f>
        <v>1.238</v>
      </c>
      <c r="I6" s="75">
        <f>INDEX(F_Inputs_PR24!$D$2:$CB$17, MATCH('PR24 BP_APR'!$A6,F_Inputs_PR24!$A$2:$A$17,0), MATCH('PR24 BP_APR'!I$2,F_Inputs_PR24!$D$1:$CB$1,0))</f>
        <v>1.7999999999999999E-2</v>
      </c>
      <c r="J6" s="75">
        <f>INDEX(F_Inputs_PR24!$D$2:$CB$17, MATCH('PR24 BP_APR'!$A6,F_Inputs_PR24!$A$2:$A$17,0), MATCH('PR24 BP_APR'!J$2,F_Inputs_PR24!$D$1:$CB$1,0))</f>
        <v>5.637999999999999</v>
      </c>
      <c r="K6" s="75">
        <f>INDEX(F_Inputs_PR24!$D$2:$CB$17, MATCH('PR24 BP_APR'!$A6,F_Inputs_PR24!$A$2:$A$17,0), MATCH('PR24 BP_APR'!K$2,F_Inputs_PR24!$D$1:$CB$1,0))</f>
        <v>0.12</v>
      </c>
      <c r="L6" s="75">
        <f>INDEX(F_Inputs_PR24!$D$2:$CB$17, MATCH('PR24 BP_APR'!$A6,F_Inputs_PR24!$A$2:$A$17,0), MATCH('PR24 BP_APR'!L$2,F_Inputs_PR24!$D$1:$CB$1,0))</f>
        <v>0.51600000000000001</v>
      </c>
      <c r="M6" s="75">
        <f>INDEX(F_Inputs_PR24!$D$2:$CB$17, MATCH('PR24 BP_APR'!$A6,F_Inputs_PR24!$A$2:$A$17,0), MATCH('PR24 BP_APR'!M$2,F_Inputs_PR24!$D$1:$CB$1,0))</f>
        <v>0</v>
      </c>
      <c r="N6" s="75">
        <f>INDEX(F_Inputs_PR24!$D$2:$CB$17, MATCH('PR24 BP_APR'!$A6,F_Inputs_PR24!$A$2:$A$17,0), MATCH('PR24 BP_APR'!N$2,F_Inputs_PR24!$D$1:$CB$1,0))</f>
        <v>-9.9000000000000005E-2</v>
      </c>
      <c r="O6" s="75">
        <f>INDEX(F_Inputs_PR24!$D$2:$CB$17, MATCH('PR24 BP_APR'!$A6,F_Inputs_PR24!$A$2:$A$17,0), MATCH('PR24 BP_APR'!O$2,F_Inputs_PR24!$D$1:$CB$1,0))</f>
        <v>0</v>
      </c>
      <c r="P6" s="75">
        <f>INDEX(F_Inputs_PR24!$D$2:$CB$17, MATCH('PR24 BP_APR'!$A6,F_Inputs_PR24!$A$2:$A$17,0), MATCH('PR24 BP_APR'!P$2,F_Inputs_PR24!$D$1:$CB$1,0))</f>
        <v>0</v>
      </c>
      <c r="Q6" s="75">
        <f>INDEX(F_Inputs_PR24!$D$2:$CB$17, MATCH('PR24 BP_APR'!$A6,F_Inputs_PR24!$A$2:$A$17,0), MATCH('PR24 BP_APR'!Q$2,F_Inputs_PR24!$D$1:$CB$1,0))</f>
        <v>4.2000000000000003E-2</v>
      </c>
      <c r="R6" s="75">
        <f>INDEX(F_Inputs_PR24!$D$2:$CB$17, MATCH('PR24 BP_APR'!$A6,F_Inputs_PR24!$A$2:$A$17,0), MATCH('PR24 BP_APR'!R$2,F_Inputs_PR24!$D$1:$CB$1,0))</f>
        <v>2E-3</v>
      </c>
      <c r="S6" s="75">
        <f>INDEX(F_Inputs_PR24!$D$2:$CB$17, MATCH('PR24 BP_APR'!$A6,F_Inputs_PR24!$A$2:$A$17,0), MATCH('PR24 BP_APR'!S$2,F_Inputs_PR24!$D$1:$CB$1,0))</f>
        <v>0.04</v>
      </c>
      <c r="T6" s="75">
        <f>INDEX(F_Inputs_PR24!$D$2:$CB$17, MATCH('PR24 BP_APR'!$A6,F_Inputs_PR24!$A$2:$A$17,0), MATCH('PR24 BP_APR'!T$2,F_Inputs_PR24!$D$1:$CB$1,0))</f>
        <v>6.214999999999999</v>
      </c>
      <c r="U6" s="75">
        <f>INDEX(F_Inputs_PR24!$D$2:$CB$17, MATCH('PR24 BP_APR'!$A6,F_Inputs_PR24!$A$2:$A$17,0), MATCH('PR24 BP_APR'!U$2,F_Inputs_PR24!$D$1:$CB$1,0))</f>
        <v>0</v>
      </c>
      <c r="V6" s="75">
        <f>INDEX(F_Inputs_PR24!$D$2:$CB$17, MATCH('PR24 BP_APR'!$A6,F_Inputs_PR24!$A$2:$A$17,0), MATCH('PR24 BP_APR'!V$2,F_Inputs_PR24!$D$1:$CB$1,0))</f>
        <v>0</v>
      </c>
      <c r="W6" s="75">
        <f>INDEX(F_Inputs_PR24!$D$2:$CB$17, MATCH('PR24 BP_APR'!$A6,F_Inputs_PR24!$A$2:$A$17,0), MATCH('PR24 BP_APR'!W$2,F_Inputs_PR24!$D$1:$CB$1,0))</f>
        <v>6.214999999999999</v>
      </c>
      <c r="X6" s="75">
        <f>INDEX(F_Inputs_PR24!$D$2:$CB$17, MATCH('PR24 BP_APR'!$A6,F_Inputs_PR24!$A$2:$A$17,0), MATCH('PR24 BP_APR'!X$2,F_Inputs_PR24!$D$1:$CB$1,0))</f>
        <v>1.6339999999999999</v>
      </c>
      <c r="Y6" s="75">
        <f>INDEX(F_Inputs_PR24!$D$2:$CB$17, MATCH('PR24 BP_APR'!$A6,F_Inputs_PR24!$A$2:$A$17,0), MATCH('PR24 BP_APR'!Y$2,F_Inputs_PR24!$D$1:$CB$1,0))</f>
        <v>0.17</v>
      </c>
      <c r="Z6" s="123">
        <f>INDEX(F_Inputs_PR24!$D$2:$CB$17, MATCH('PR24 BP_APR'!$A6,F_Inputs_PR24!$A$2:$A$17,0), MATCH('PR24 BP_APR'!Z$2,F_Inputs_PR24!$D$1:$CB$1,0))</f>
        <v>0.94744609856262829</v>
      </c>
      <c r="AA6" s="75">
        <f>INDEX(F_Inputs_PR24!$D$2:$CB$17, MATCH('PR24 BP_APR'!$A6,F_Inputs_PR24!$A$2:$A$17,0), MATCH('PR24 BP_APR'!AA$2,F_Inputs_PR24!$D$1:$CB$1,0))</f>
        <v>7096</v>
      </c>
      <c r="AB6" s="75">
        <f>INDEX(F_Inputs_PR24!$D$2:$CB$17, MATCH('PR24 BP_APR'!$A6,F_Inputs_PR24!$A$2:$A$17,0), MATCH('PR24 BP_APR'!AB$2,F_Inputs_PR24!$D$1:$CB$1,0))</f>
        <v>14</v>
      </c>
      <c r="AC6" s="75">
        <f>INDEX(F_Inputs_PR24!$D$2:$CB$17, MATCH('PR24 BP_APR'!$A6,F_Inputs_PR24!$A$2:$A$17,0), MATCH('PR24 BP_APR'!AC$2,F_Inputs_PR24!$D$1:$CB$1,0))</f>
        <v>0.01</v>
      </c>
      <c r="AD6" s="75">
        <f>INDEX(F_Inputs_PR24!$D$2:$CB$17, MATCH('PR24 BP_APR'!$A6,F_Inputs_PR24!$A$2:$A$17,0), MATCH('PR24 BP_APR'!AD$2,F_Inputs_PR24!$D$1:$CB$1,0))</f>
        <v>35.659999999999997</v>
      </c>
      <c r="AE6" s="75">
        <f>INDEX(F_Inputs_PR24!$D$2:$CB$17, MATCH('PR24 BP_APR'!$A6,F_Inputs_PR24!$A$2:$A$17,0), MATCH('PR24 BP_APR'!AE$2,F_Inputs_PR24!$D$1:$CB$1,0))</f>
        <v>2.1163612275494912</v>
      </c>
      <c r="AF6" s="75">
        <f>INDEX(F_Inputs_PR24!$D$2:$CB$17, MATCH('PR24 BP_APR'!$A6,F_Inputs_PR24!$A$2:$A$17,0), MATCH('PR24 BP_APR'!AF$2,F_Inputs_PR24!$D$1:$CB$1,0))</f>
        <v>75449</v>
      </c>
      <c r="AG6" s="75">
        <f>INDEX(F_Inputs_PR24!$D$2:$CB$17, MATCH('PR24 BP_APR'!$A6,F_Inputs_PR24!$A$2:$A$17,0), MATCH('PR24 BP_APR'!AG$2,F_Inputs_PR24!$D$1:$CB$1,0))</f>
        <v>14</v>
      </c>
      <c r="AH6" s="75">
        <f>INDEX(F_Inputs_PR24!$D$2:$CB$17, MATCH('PR24 BP_APR'!$A6,F_Inputs_PR24!$A$2:$A$17,0), MATCH('PR24 BP_APR'!AH$2,F_Inputs_PR24!$D$1:$CB$1,0))</f>
        <v>0.01</v>
      </c>
      <c r="AI6" s="75">
        <f>INDEX(F_Inputs_PR24!$D$2:$CB$17, MATCH('PR24 BP_APR'!$A6,F_Inputs_PR24!$A$2:$A$17,0), MATCH('PR24 BP_APR'!AI$2,F_Inputs_PR24!$D$1:$CB$1,0))</f>
        <v>35.659999999999997</v>
      </c>
      <c r="AJ6" s="75">
        <f>INDEX(F_Inputs_PR24!$D$2:$CB$17, MATCH('PR24 BP_APR'!$A6,F_Inputs_PR24!$A$2:$A$17,0), MATCH('PR24 BP_APR'!AJ$2,F_Inputs_PR24!$D$1:$CB$1,0))</f>
        <v>21.201965153436571</v>
      </c>
      <c r="AK6" s="75">
        <f>INDEX(F_Inputs_PR24!$D$2:$CB$17, MATCH('PR24 BP_APR'!$A6,F_Inputs_PR24!$A$2:$A$17,0), MATCH('PR24 BP_APR'!AK$2,F_Inputs_PR24!$D$1:$CB$1,0))</f>
        <v>14630</v>
      </c>
      <c r="AL6" s="75">
        <f>INDEX(F_Inputs_PR24!$D$2:$CB$17, MATCH('PR24 BP_APR'!$A6,F_Inputs_PR24!$A$2:$A$17,0), MATCH('PR24 BP_APR'!AL$2,F_Inputs_PR24!$D$1:$CB$1,0))</f>
        <v>14</v>
      </c>
      <c r="AM6" s="75">
        <f>INDEX(F_Inputs_PR24!$D$2:$CB$17, MATCH('PR24 BP_APR'!$A6,F_Inputs_PR24!$A$2:$A$17,0), MATCH('PR24 BP_APR'!AM$2,F_Inputs_PR24!$D$1:$CB$1,0))</f>
        <v>0.01</v>
      </c>
      <c r="AN6" s="75">
        <f>INDEX(F_Inputs_PR24!$D$2:$CB$17, MATCH('PR24 BP_APR'!$A6,F_Inputs_PR24!$A$2:$A$17,0), MATCH('PR24 BP_APR'!AN$2,F_Inputs_PR24!$D$1:$CB$1,0))</f>
        <v>35.659999999999997</v>
      </c>
      <c r="AO6" s="75">
        <f>INDEX(F_Inputs_PR24!$D$2:$CB$17, MATCH('PR24 BP_APR'!$A6,F_Inputs_PR24!$A$2:$A$17,0), MATCH('PR24 BP_APR'!AO$2,F_Inputs_PR24!$D$1:$CB$1,0))</f>
        <v>40.089377570407599</v>
      </c>
      <c r="AP6" s="75">
        <f>INDEX(F_Inputs_PR24!$D$2:$CB$17, MATCH('PR24 BP_APR'!$A6,F_Inputs_PR24!$A$2:$A$17,0), MATCH('PR24 BP_APR'!AP$2,F_Inputs_PR24!$D$1:$CB$1,0))</f>
        <v>1311</v>
      </c>
      <c r="AQ6" s="75">
        <f>INDEX(F_Inputs_PR24!$D$2:$CB$17, MATCH('PR24 BP_APR'!$A6,F_Inputs_PR24!$A$2:$A$17,0), MATCH('PR24 BP_APR'!AQ$2,F_Inputs_PR24!$D$1:$CB$1,0))</f>
        <v>14</v>
      </c>
      <c r="AR6" s="75">
        <f>INDEX(F_Inputs_PR24!$D$2:$CB$17, MATCH('PR24 BP_APR'!$A6,F_Inputs_PR24!$A$2:$A$17,0), MATCH('PR24 BP_APR'!AR$2,F_Inputs_PR24!$D$1:$CB$1,0))</f>
        <v>0.01</v>
      </c>
      <c r="AS6" s="75">
        <f>INDEX(F_Inputs_PR24!$D$2:$CB$17, MATCH('PR24 BP_APR'!$A6,F_Inputs_PR24!$A$2:$A$17,0), MATCH('PR24 BP_APR'!AS$2,F_Inputs_PR24!$D$1:$CB$1,0))</f>
        <v>35.659999999999997</v>
      </c>
      <c r="AT6" s="75">
        <f>INDEX(F_Inputs_PR24!$D$2:$CB$17, MATCH('PR24 BP_APR'!$A6,F_Inputs_PR24!$A$2:$A$17,0), MATCH('PR24 BP_APR'!AT$2,F_Inputs_PR24!$D$1:$CB$1,0))</f>
        <v>18.409285678770249</v>
      </c>
      <c r="AU6" s="75">
        <f>INDEX(F_Inputs_PR24!$D$2:$CB$17, MATCH('PR24 BP_APR'!$A6,F_Inputs_PR24!$A$2:$A$17,0), MATCH('PR24 BP_APR'!AU$2,F_Inputs_PR24!$D$1:$CB$1,0))</f>
        <v>110</v>
      </c>
      <c r="AV6" s="75">
        <f>INDEX(F_Inputs_PR24!$D$2:$CB$17, MATCH('PR24 BP_APR'!$A6,F_Inputs_PR24!$A$2:$A$17,0), MATCH('PR24 BP_APR'!AV$2,F_Inputs_PR24!$D$1:$CB$1,0))</f>
        <v>52</v>
      </c>
      <c r="AW6" s="75">
        <f>INDEX(F_Inputs_PR24!$D$2:$CB$17, MATCH('PR24 BP_APR'!$A6,F_Inputs_PR24!$A$2:$A$17,0), MATCH('PR24 BP_APR'!AW$2,F_Inputs_PR24!$D$1:$CB$1,0))</f>
        <v>3.1899999999999998E-2</v>
      </c>
      <c r="AX6" s="75">
        <f>INDEX(F_Inputs_PR24!$D$2:$CB$17, MATCH('PR24 BP_APR'!$A6,F_Inputs_PR24!$A$2:$A$17,0), MATCH('PR24 BP_APR'!AX$2,F_Inputs_PR24!$D$1:$CB$1,0))</f>
        <v>3.3000000000000002E-2</v>
      </c>
      <c r="AY6" s="75">
        <f>INDEX(F_Inputs_PR24!$D$2:$CB$17, MATCH('PR24 BP_APR'!$A6,F_Inputs_PR24!$A$2:$A$17,0), MATCH('PR24 BP_APR'!AY$2,F_Inputs_PR24!$D$1:$CB$1,0))</f>
        <v>172.2</v>
      </c>
      <c r="AZ6" s="75">
        <f>INDEX(F_Inputs_PR24!$D$2:$CB$17, MATCH('PR24 BP_APR'!$A6,F_Inputs_PR24!$A$2:$A$17,0), MATCH('PR24 BP_APR'!AZ$2,F_Inputs_PR24!$D$1:$CB$1,0))</f>
        <v>8.5886572933131617</v>
      </c>
      <c r="BA6" s="75">
        <f>INDEX(F_Inputs_PR24!$D$2:$CB$17, MATCH('PR24 BP_APR'!$A6,F_Inputs_PR24!$A$2:$A$17,0), MATCH('PR24 BP_APR'!BA$2,F_Inputs_PR24!$D$1:$CB$1,0))</f>
        <v>6403</v>
      </c>
      <c r="BB6" s="75">
        <f>INDEX(F_Inputs_PR24!$D$2:$CB$17, MATCH('PR24 BP_APR'!$A6,F_Inputs_PR24!$A$2:$A$17,0), MATCH('PR24 BP_APR'!BB$2,F_Inputs_PR24!$D$1:$CB$1,0))</f>
        <v>14</v>
      </c>
      <c r="BC6" s="75">
        <f>INDEX(F_Inputs_PR24!$D$2:$CB$17, MATCH('PR24 BP_APR'!$A6,F_Inputs_PR24!$A$2:$A$17,0), MATCH('PR24 BP_APR'!BC$2,F_Inputs_PR24!$D$1:$CB$1,0))</f>
        <v>0.01</v>
      </c>
      <c r="BD6" s="75">
        <f>INDEX(F_Inputs_PR24!$D$2:$CB$17, MATCH('PR24 BP_APR'!$A6,F_Inputs_PR24!$A$2:$A$17,0), MATCH('PR24 BP_APR'!BD$2,F_Inputs_PR24!$D$1:$CB$1,0))</f>
        <v>35.909999999999997</v>
      </c>
      <c r="BE6" s="75">
        <f>INDEX(F_Inputs_PR24!$D$2:$CB$17, MATCH('PR24 BP_APR'!$A6,F_Inputs_PR24!$A$2:$A$17,0), MATCH('PR24 BP_APR'!BE$2,F_Inputs_PR24!$D$1:$CB$1,0))</f>
        <v>3.004901398280452</v>
      </c>
      <c r="BF6" s="75">
        <f>INDEX(F_Inputs_PR24!$D$2:$CB$17, MATCH('PR24 BP_APR'!$A6,F_Inputs_PR24!$A$2:$A$17,0), MATCH('PR24 BP_APR'!BF$2,F_Inputs_PR24!$D$1:$CB$1,0))</f>
        <v>55458</v>
      </c>
      <c r="BG6" s="75">
        <f>INDEX(F_Inputs_PR24!$D$2:$CB$17, MATCH('PR24 BP_APR'!$A6,F_Inputs_PR24!$A$2:$A$17,0), MATCH('PR24 BP_APR'!BG$2,F_Inputs_PR24!$D$1:$CB$1,0))</f>
        <v>14</v>
      </c>
      <c r="BH6" s="75">
        <f>INDEX(F_Inputs_PR24!$D$2:$CB$17, MATCH('PR24 BP_APR'!$A6,F_Inputs_PR24!$A$2:$A$17,0), MATCH('PR24 BP_APR'!BH$2,F_Inputs_PR24!$D$1:$CB$1,0))</f>
        <v>0.01</v>
      </c>
      <c r="BI6" s="75">
        <f>INDEX(F_Inputs_PR24!$D$2:$CB$17, MATCH('PR24 BP_APR'!$A6,F_Inputs_PR24!$A$2:$A$17,0), MATCH('PR24 BP_APR'!BI$2,F_Inputs_PR24!$D$1:$CB$1,0))</f>
        <v>35.909999999999997</v>
      </c>
      <c r="BJ6" s="75">
        <f>INDEX(F_Inputs_PR24!$D$2:$CB$17, MATCH('PR24 BP_APR'!$A6,F_Inputs_PR24!$A$2:$A$17,0), MATCH('PR24 BP_APR'!BJ$2,F_Inputs_PR24!$D$1:$CB$1,0))</f>
        <v>27.152498200983629</v>
      </c>
      <c r="BK6" s="75">
        <f>INDEX(F_Inputs_PR24!$D$2:$CB$17, MATCH('PR24 BP_APR'!$A6,F_Inputs_PR24!$A$2:$A$17,0), MATCH('PR24 BP_APR'!BK$2,F_Inputs_PR24!$D$1:$CB$1,0))</f>
        <v>8810</v>
      </c>
      <c r="BL6" s="75">
        <f>INDEX(F_Inputs_PR24!$D$2:$CB$17, MATCH('PR24 BP_APR'!$A6,F_Inputs_PR24!$A$2:$A$17,0), MATCH('PR24 BP_APR'!BL$2,F_Inputs_PR24!$D$1:$CB$1,0))</f>
        <v>14</v>
      </c>
      <c r="BM6" s="75">
        <f>INDEX(F_Inputs_PR24!$D$2:$CB$17, MATCH('PR24 BP_APR'!$A6,F_Inputs_PR24!$A$2:$A$17,0), MATCH('PR24 BP_APR'!BM$2,F_Inputs_PR24!$D$1:$CB$1,0))</f>
        <v>0.01</v>
      </c>
      <c r="BN6" s="75">
        <f>INDEX(F_Inputs_PR24!$D$2:$CB$17, MATCH('PR24 BP_APR'!$A6,F_Inputs_PR24!$A$2:$A$17,0), MATCH('PR24 BP_APR'!BN$2,F_Inputs_PR24!$D$1:$CB$1,0))</f>
        <v>35.909999999999997</v>
      </c>
      <c r="BO6" s="75">
        <f>INDEX(F_Inputs_PR24!$D$2:$CB$17, MATCH('PR24 BP_APR'!$A6,F_Inputs_PR24!$A$2:$A$17,0), MATCH('PR24 BP_APR'!BO$2,F_Inputs_PR24!$D$1:$CB$1,0))</f>
        <v>40.674531936722353</v>
      </c>
      <c r="BP6" s="75">
        <f>INDEX(F_Inputs_PR24!$D$2:$CB$17, MATCH('PR24 BP_APR'!$A6,F_Inputs_PR24!$A$2:$A$17,0), MATCH('PR24 BP_APR'!BP$2,F_Inputs_PR24!$D$1:$CB$1,0))</f>
        <v>682</v>
      </c>
      <c r="BQ6" s="75">
        <f>INDEX(F_Inputs_PR24!$D$2:$CB$17, MATCH('PR24 BP_APR'!$A6,F_Inputs_PR24!$A$2:$A$17,0), MATCH('PR24 BP_APR'!BQ$2,F_Inputs_PR24!$D$1:$CB$1,0))</f>
        <v>14</v>
      </c>
      <c r="BR6" s="75">
        <f>INDEX(F_Inputs_PR24!$D$2:$CB$17, MATCH('PR24 BP_APR'!$A6,F_Inputs_PR24!$A$2:$A$17,0), MATCH('PR24 BP_APR'!BR$2,F_Inputs_PR24!$D$1:$CB$1,0))</f>
        <v>0.01</v>
      </c>
      <c r="BS6" s="75">
        <f>INDEX(F_Inputs_PR24!$D$2:$CB$17, MATCH('PR24 BP_APR'!$A6,F_Inputs_PR24!$A$2:$A$17,0), MATCH('PR24 BP_APR'!BS$2,F_Inputs_PR24!$D$1:$CB$1,0))</f>
        <v>35.909999999999997</v>
      </c>
      <c r="BT6" s="75">
        <f>INDEX(F_Inputs_PR24!$D$2:$CB$17, MATCH('PR24 BP_APR'!$A6,F_Inputs_PR24!$A$2:$A$17,0), MATCH('PR24 BP_APR'!BT$2,F_Inputs_PR24!$D$1:$CB$1,0))</f>
        <v>15.673038839672451</v>
      </c>
      <c r="BU6" s="75">
        <f>INDEX(F_Inputs_PR24!$D$2:$CB$17, MATCH('PR24 BP_APR'!$A6,F_Inputs_PR24!$A$2:$A$17,0), MATCH('PR24 BP_APR'!BU$2,F_Inputs_PR24!$D$1:$CB$1,0))</f>
        <v>41</v>
      </c>
      <c r="BV6" s="75">
        <f>INDEX(F_Inputs_PR24!$D$2:$CB$17, MATCH('PR24 BP_APR'!$A6,F_Inputs_PR24!$A$2:$A$17,0), MATCH('PR24 BP_APR'!BV$2,F_Inputs_PR24!$D$1:$CB$1,0))</f>
        <v>14</v>
      </c>
      <c r="BW6" s="75">
        <f>INDEX(F_Inputs_PR24!$D$2:$CB$17, MATCH('PR24 BP_APR'!$A6,F_Inputs_PR24!$A$2:$A$17,0), MATCH('PR24 BP_APR'!BW$2,F_Inputs_PR24!$D$1:$CB$1,0))</f>
        <v>0.01</v>
      </c>
      <c r="BX6" s="75">
        <f>INDEX(F_Inputs_PR24!$D$2:$CB$17, MATCH('PR24 BP_APR'!$A6,F_Inputs_PR24!$A$2:$A$17,0), MATCH('PR24 BP_APR'!BX$2,F_Inputs_PR24!$D$1:$CB$1,0))</f>
        <v>35.909999999999997</v>
      </c>
      <c r="BY6" s="75">
        <f>INDEX(F_Inputs_PR24!$D$2:$CB$17, MATCH('PR24 BP_APR'!$A6,F_Inputs_PR24!$A$2:$A$17,0), MATCH('PR24 BP_APR'!BY$2,F_Inputs_PR24!$D$1:$CB$1,0))</f>
        <v>3.6873827008630138</v>
      </c>
    </row>
    <row r="7" spans="1:77">
      <c r="A7" s="7" t="str">
        <f t="shared" si="0"/>
        <v>WSH25</v>
      </c>
      <c r="B7" s="7" t="s">
        <v>13</v>
      </c>
      <c r="C7" s="7" t="s">
        <v>24</v>
      </c>
      <c r="D7" s="75">
        <f>INDEX(F_Inputs_PR24!$D$2:$CB$17, MATCH('PR24 BP_APR'!$A7,F_Inputs_PR24!$A$2:$A$17,0), MATCH('PR24 BP_APR'!D$2,F_Inputs_PR24!$D$1:$CB$1,0))</f>
        <v>2.1160000000000001</v>
      </c>
      <c r="E7" s="75">
        <f>INDEX(F_Inputs_PR24!$D$2:$CB$17, MATCH('PR24 BP_APR'!$A7,F_Inputs_PR24!$A$2:$A$17,0), MATCH('PR24 BP_APR'!E$2,F_Inputs_PR24!$D$1:$CB$1,0))</f>
        <v>0.70199999999999996</v>
      </c>
      <c r="F7" s="75">
        <f>INDEX(F_Inputs_PR24!$D$2:$CB$17, MATCH('PR24 BP_APR'!$A7,F_Inputs_PR24!$A$2:$A$17,0), MATCH('PR24 BP_APR'!F$2,F_Inputs_PR24!$D$1:$CB$1,0))</f>
        <v>0.69899999999999995</v>
      </c>
      <c r="G7" s="75">
        <f>INDEX(F_Inputs_PR24!$D$2:$CB$17, MATCH('PR24 BP_APR'!$A7,F_Inputs_PR24!$A$2:$A$17,0), MATCH('PR24 BP_APR'!G$2,F_Inputs_PR24!$D$1:$CB$1,0))</f>
        <v>0.56100000000000005</v>
      </c>
      <c r="H7" s="75">
        <f>INDEX(F_Inputs_PR24!$D$2:$CB$17, MATCH('PR24 BP_APR'!$A7,F_Inputs_PR24!$A$2:$A$17,0), MATCH('PR24 BP_APR'!H$2,F_Inputs_PR24!$D$1:$CB$1,0))</f>
        <v>1.3180000000000001</v>
      </c>
      <c r="I7" s="75">
        <f>INDEX(F_Inputs_PR24!$D$2:$CB$17, MATCH('PR24 BP_APR'!$A7,F_Inputs_PR24!$A$2:$A$17,0), MATCH('PR24 BP_APR'!I$2,F_Inputs_PR24!$D$1:$CB$1,0))</f>
        <v>1.2999999999999999E-2</v>
      </c>
      <c r="J7" s="75">
        <f>INDEX(F_Inputs_PR24!$D$2:$CB$17, MATCH('PR24 BP_APR'!$A7,F_Inputs_PR24!$A$2:$A$17,0), MATCH('PR24 BP_APR'!J$2,F_Inputs_PR24!$D$1:$CB$1,0))</f>
        <v>5.4090000000000007</v>
      </c>
      <c r="K7" s="75">
        <f>INDEX(F_Inputs_PR24!$D$2:$CB$17, MATCH('PR24 BP_APR'!$A7,F_Inputs_PR24!$A$2:$A$17,0), MATCH('PR24 BP_APR'!K$2,F_Inputs_PR24!$D$1:$CB$1,0))</f>
        <v>1.2E-2</v>
      </c>
      <c r="L7" s="75">
        <f>INDEX(F_Inputs_PR24!$D$2:$CB$17, MATCH('PR24 BP_APR'!$A7,F_Inputs_PR24!$A$2:$A$17,0), MATCH('PR24 BP_APR'!L$2,F_Inputs_PR24!$D$1:$CB$1,0))</f>
        <v>3.0000000000000001E-3</v>
      </c>
      <c r="M7" s="75">
        <f>INDEX(F_Inputs_PR24!$D$2:$CB$17, MATCH('PR24 BP_APR'!$A7,F_Inputs_PR24!$A$2:$A$17,0), MATCH('PR24 BP_APR'!M$2,F_Inputs_PR24!$D$1:$CB$1,0))</f>
        <v>0.11799999999999999</v>
      </c>
      <c r="N7" s="75">
        <f>INDEX(F_Inputs_PR24!$D$2:$CB$17, MATCH('PR24 BP_APR'!$A7,F_Inputs_PR24!$A$2:$A$17,0), MATCH('PR24 BP_APR'!N$2,F_Inputs_PR24!$D$1:$CB$1,0))</f>
        <v>0.442</v>
      </c>
      <c r="O7" s="75">
        <f>INDEX(F_Inputs_PR24!$D$2:$CB$17, MATCH('PR24 BP_APR'!$A7,F_Inputs_PR24!$A$2:$A$17,0), MATCH('PR24 BP_APR'!O$2,F_Inputs_PR24!$D$1:$CB$1,0))</f>
        <v>0</v>
      </c>
      <c r="P7" s="75">
        <f>INDEX(F_Inputs_PR24!$D$2:$CB$17, MATCH('PR24 BP_APR'!$A7,F_Inputs_PR24!$A$2:$A$17,0), MATCH('PR24 BP_APR'!P$2,F_Inputs_PR24!$D$1:$CB$1,0))</f>
        <v>0</v>
      </c>
      <c r="Q7" s="75">
        <f>INDEX(F_Inputs_PR24!$D$2:$CB$17, MATCH('PR24 BP_APR'!$A7,F_Inputs_PR24!$A$2:$A$17,0), MATCH('PR24 BP_APR'!Q$2,F_Inputs_PR24!$D$1:$CB$1,0))</f>
        <v>3.6999999999999998E-2</v>
      </c>
      <c r="R7" s="75">
        <f>INDEX(F_Inputs_PR24!$D$2:$CB$17, MATCH('PR24 BP_APR'!$A7,F_Inputs_PR24!$A$2:$A$17,0), MATCH('PR24 BP_APR'!R$2,F_Inputs_PR24!$D$1:$CB$1,0))</f>
        <v>2E-3</v>
      </c>
      <c r="S7" s="75">
        <f>INDEX(F_Inputs_PR24!$D$2:$CB$17, MATCH('PR24 BP_APR'!$A7,F_Inputs_PR24!$A$2:$A$17,0), MATCH('PR24 BP_APR'!S$2,F_Inputs_PR24!$D$1:$CB$1,0))</f>
        <v>3.5000000000000003E-2</v>
      </c>
      <c r="T7" s="75">
        <f>INDEX(F_Inputs_PR24!$D$2:$CB$17, MATCH('PR24 BP_APR'!$A7,F_Inputs_PR24!$A$2:$A$17,0), MATCH('PR24 BP_APR'!T$2,F_Inputs_PR24!$D$1:$CB$1,0))</f>
        <v>6.019000000000001</v>
      </c>
      <c r="U7" s="75">
        <f>INDEX(F_Inputs_PR24!$D$2:$CB$17, MATCH('PR24 BP_APR'!$A7,F_Inputs_PR24!$A$2:$A$17,0), MATCH('PR24 BP_APR'!U$2,F_Inputs_PR24!$D$1:$CB$1,0))</f>
        <v>0</v>
      </c>
      <c r="V7" s="75">
        <f>INDEX(F_Inputs_PR24!$D$2:$CB$17, MATCH('PR24 BP_APR'!$A7,F_Inputs_PR24!$A$2:$A$17,0), MATCH('PR24 BP_APR'!V$2,F_Inputs_PR24!$D$1:$CB$1,0))</f>
        <v>0</v>
      </c>
      <c r="W7" s="75">
        <f>INDEX(F_Inputs_PR24!$D$2:$CB$17, MATCH('PR24 BP_APR'!$A7,F_Inputs_PR24!$A$2:$A$17,0), MATCH('PR24 BP_APR'!W$2,F_Inputs_PR24!$D$1:$CB$1,0))</f>
        <v>6.019000000000001</v>
      </c>
      <c r="X7" s="75">
        <f>INDEX(F_Inputs_PR24!$D$2:$CB$17, MATCH('PR24 BP_APR'!$A7,F_Inputs_PR24!$A$2:$A$17,0), MATCH('PR24 BP_APR'!X$2,F_Inputs_PR24!$D$1:$CB$1,0))</f>
        <v>0.71899999999999997</v>
      </c>
      <c r="Y7" s="75">
        <f>INDEX(F_Inputs_PR24!$D$2:$CB$17, MATCH('PR24 BP_APR'!$A7,F_Inputs_PR24!$A$2:$A$17,0), MATCH('PR24 BP_APR'!Y$2,F_Inputs_PR24!$D$1:$CB$1,0))</f>
        <v>0.32300000000000001</v>
      </c>
      <c r="Z7" s="123">
        <f>INDEX(F_Inputs_PR24!$D$2:$CB$17, MATCH('PR24 BP_APR'!$A7,F_Inputs_PR24!$A$2:$A$17,0), MATCH('PR24 BP_APR'!Z$2,F_Inputs_PR24!$D$1:$CB$1,0))</f>
        <v>0.92393710469462054</v>
      </c>
      <c r="AA7" s="75">
        <f>INDEX(F_Inputs_PR24!$D$2:$CB$17, MATCH('PR24 BP_APR'!$A7,F_Inputs_PR24!$A$2:$A$17,0), MATCH('PR24 BP_APR'!AA$2,F_Inputs_PR24!$D$1:$CB$1,0))</f>
        <v>6966</v>
      </c>
      <c r="AB7" s="75">
        <f>INDEX(F_Inputs_PR24!$D$2:$CB$17, MATCH('PR24 BP_APR'!$A7,F_Inputs_PR24!$A$2:$A$17,0), MATCH('PR24 BP_APR'!AB$2,F_Inputs_PR24!$D$1:$CB$1,0))</f>
        <v>12</v>
      </c>
      <c r="AC7" s="75">
        <f>INDEX(F_Inputs_PR24!$D$2:$CB$17, MATCH('PR24 BP_APR'!$A7,F_Inputs_PR24!$A$2:$A$17,0), MATCH('PR24 BP_APR'!AC$2,F_Inputs_PR24!$D$1:$CB$1,0))</f>
        <v>0.01</v>
      </c>
      <c r="AD7" s="75">
        <f>INDEX(F_Inputs_PR24!$D$2:$CB$17, MATCH('PR24 BP_APR'!$A7,F_Inputs_PR24!$A$2:$A$17,0), MATCH('PR24 BP_APR'!AD$2,F_Inputs_PR24!$D$1:$CB$1,0))</f>
        <v>34.369999999999997</v>
      </c>
      <c r="AE7" s="75">
        <f>INDEX(F_Inputs_PR24!$D$2:$CB$17, MATCH('PR24 BP_APR'!$A7,F_Inputs_PR24!$A$2:$A$17,0), MATCH('PR24 BP_APR'!AE$2,F_Inputs_PR24!$D$1:$CB$1,0))</f>
        <v>2.1161787180694351</v>
      </c>
      <c r="AF7" s="75">
        <f>INDEX(F_Inputs_PR24!$D$2:$CB$17, MATCH('PR24 BP_APR'!$A7,F_Inputs_PR24!$A$2:$A$17,0), MATCH('PR24 BP_APR'!AF$2,F_Inputs_PR24!$D$1:$CB$1,0))</f>
        <v>75686</v>
      </c>
      <c r="AG7" s="75">
        <f>INDEX(F_Inputs_PR24!$D$2:$CB$17, MATCH('PR24 BP_APR'!$A7,F_Inputs_PR24!$A$2:$A$17,0), MATCH('PR24 BP_APR'!AG$2,F_Inputs_PR24!$D$1:$CB$1,0))</f>
        <v>12</v>
      </c>
      <c r="AH7" s="75">
        <f>INDEX(F_Inputs_PR24!$D$2:$CB$17, MATCH('PR24 BP_APR'!$A7,F_Inputs_PR24!$A$2:$A$17,0), MATCH('PR24 BP_APR'!AH$2,F_Inputs_PR24!$D$1:$CB$1,0))</f>
        <v>0.01</v>
      </c>
      <c r="AI7" s="75">
        <f>INDEX(F_Inputs_PR24!$D$2:$CB$17, MATCH('PR24 BP_APR'!$A7,F_Inputs_PR24!$A$2:$A$17,0), MATCH('PR24 BP_APR'!AI$2,F_Inputs_PR24!$D$1:$CB$1,0))</f>
        <v>34.369999999999997</v>
      </c>
      <c r="AJ7" s="75">
        <f>INDEX(F_Inputs_PR24!$D$2:$CB$17, MATCH('PR24 BP_APR'!$A7,F_Inputs_PR24!$A$2:$A$17,0), MATCH('PR24 BP_APR'!AJ$2,F_Inputs_PR24!$D$1:$CB$1,0))</f>
        <v>21.20013675118371</v>
      </c>
      <c r="AK7" s="75">
        <f>INDEX(F_Inputs_PR24!$D$2:$CB$17, MATCH('PR24 BP_APR'!$A7,F_Inputs_PR24!$A$2:$A$17,0), MATCH('PR24 BP_APR'!AK$2,F_Inputs_PR24!$D$1:$CB$1,0))</f>
        <v>14630</v>
      </c>
      <c r="AL7" s="75">
        <f>INDEX(F_Inputs_PR24!$D$2:$CB$17, MATCH('PR24 BP_APR'!$A7,F_Inputs_PR24!$A$2:$A$17,0), MATCH('PR24 BP_APR'!AL$2,F_Inputs_PR24!$D$1:$CB$1,0))</f>
        <v>12</v>
      </c>
      <c r="AM7" s="75">
        <f>INDEX(F_Inputs_PR24!$D$2:$CB$17, MATCH('PR24 BP_APR'!$A7,F_Inputs_PR24!$A$2:$A$17,0), MATCH('PR24 BP_APR'!AM$2,F_Inputs_PR24!$D$1:$CB$1,0))</f>
        <v>0.01</v>
      </c>
      <c r="AN7" s="75">
        <f>INDEX(F_Inputs_PR24!$D$2:$CB$17, MATCH('PR24 BP_APR'!$A7,F_Inputs_PR24!$A$2:$A$17,0), MATCH('PR24 BP_APR'!AN$2,F_Inputs_PR24!$D$1:$CB$1,0))</f>
        <v>34.369999999999997</v>
      </c>
      <c r="AO7" s="75">
        <f>INDEX(F_Inputs_PR24!$D$2:$CB$17, MATCH('PR24 BP_APR'!$A7,F_Inputs_PR24!$A$2:$A$17,0), MATCH('PR24 BP_APR'!AO$2,F_Inputs_PR24!$D$1:$CB$1,0))</f>
        <v>40.085920366901462</v>
      </c>
      <c r="AP7" s="75">
        <f>INDEX(F_Inputs_PR24!$D$2:$CB$17, MATCH('PR24 BP_APR'!$A7,F_Inputs_PR24!$A$2:$A$17,0), MATCH('PR24 BP_APR'!AP$2,F_Inputs_PR24!$D$1:$CB$1,0))</f>
        <v>1311</v>
      </c>
      <c r="AQ7" s="75">
        <f>INDEX(F_Inputs_PR24!$D$2:$CB$17, MATCH('PR24 BP_APR'!$A7,F_Inputs_PR24!$A$2:$A$17,0), MATCH('PR24 BP_APR'!AQ$2,F_Inputs_PR24!$D$1:$CB$1,0))</f>
        <v>12</v>
      </c>
      <c r="AR7" s="75">
        <f>INDEX(F_Inputs_PR24!$D$2:$CB$17, MATCH('PR24 BP_APR'!$A7,F_Inputs_PR24!$A$2:$A$17,0), MATCH('PR24 BP_APR'!AR$2,F_Inputs_PR24!$D$1:$CB$1,0))</f>
        <v>0.01</v>
      </c>
      <c r="AS7" s="75">
        <f>INDEX(F_Inputs_PR24!$D$2:$CB$17, MATCH('PR24 BP_APR'!$A7,F_Inputs_PR24!$A$2:$A$17,0), MATCH('PR24 BP_APR'!AS$2,F_Inputs_PR24!$D$1:$CB$1,0))</f>
        <v>34.369999999999997</v>
      </c>
      <c r="AT7" s="75">
        <f>INDEX(F_Inputs_PR24!$D$2:$CB$17, MATCH('PR24 BP_APR'!$A7,F_Inputs_PR24!$A$2:$A$17,0), MATCH('PR24 BP_APR'!AT$2,F_Inputs_PR24!$D$1:$CB$1,0))</f>
        <v>18.407698109921562</v>
      </c>
      <c r="AU7" s="75">
        <f>INDEX(F_Inputs_PR24!$D$2:$CB$17, MATCH('PR24 BP_APR'!$A7,F_Inputs_PR24!$A$2:$A$17,0), MATCH('PR24 BP_APR'!AU$2,F_Inputs_PR24!$D$1:$CB$1,0))</f>
        <v>110</v>
      </c>
      <c r="AV7" s="75">
        <f>INDEX(F_Inputs_PR24!$D$2:$CB$17, MATCH('PR24 BP_APR'!$A7,F_Inputs_PR24!$A$2:$A$17,0), MATCH('PR24 BP_APR'!AV$2,F_Inputs_PR24!$D$1:$CB$1,0))</f>
        <v>36</v>
      </c>
      <c r="AW7" s="75">
        <f>INDEX(F_Inputs_PR24!$D$2:$CB$17, MATCH('PR24 BP_APR'!$A7,F_Inputs_PR24!$A$2:$A$17,0), MATCH('PR24 BP_APR'!AW$2,F_Inputs_PR24!$D$1:$CB$1,0))</f>
        <v>3.1899999999999998E-2</v>
      </c>
      <c r="AX7" s="75">
        <f>INDEX(F_Inputs_PR24!$D$2:$CB$17, MATCH('PR24 BP_APR'!$A7,F_Inputs_PR24!$A$2:$A$17,0), MATCH('PR24 BP_APR'!AX$2,F_Inputs_PR24!$D$1:$CB$1,0))</f>
        <v>3.3000000000000002E-2</v>
      </c>
      <c r="AY7" s="75">
        <f>INDEX(F_Inputs_PR24!$D$2:$CB$17, MATCH('PR24 BP_APR'!$A7,F_Inputs_PR24!$A$2:$A$17,0), MATCH('PR24 BP_APR'!AY$2,F_Inputs_PR24!$D$1:$CB$1,0))</f>
        <v>203</v>
      </c>
      <c r="AZ7" s="75">
        <f>INDEX(F_Inputs_PR24!$D$2:$CB$17, MATCH('PR24 BP_APR'!$A7,F_Inputs_PR24!$A$2:$A$17,0), MATCH('PR24 BP_APR'!AZ$2,F_Inputs_PR24!$D$1:$CB$1,0))</f>
        <v>8.5879166298779346</v>
      </c>
      <c r="BA7" s="75">
        <f>INDEX(F_Inputs_PR24!$D$2:$CB$17, MATCH('PR24 BP_APR'!$A7,F_Inputs_PR24!$A$2:$A$17,0), MATCH('PR24 BP_APR'!BA$2,F_Inputs_PR24!$D$1:$CB$1,0))</f>
        <v>6264</v>
      </c>
      <c r="BB7" s="75">
        <f>INDEX(F_Inputs_PR24!$D$2:$CB$17, MATCH('PR24 BP_APR'!$A7,F_Inputs_PR24!$A$2:$A$17,0), MATCH('PR24 BP_APR'!BB$2,F_Inputs_PR24!$D$1:$CB$1,0))</f>
        <v>12</v>
      </c>
      <c r="BC7" s="75">
        <f>INDEX(F_Inputs_PR24!$D$2:$CB$17, MATCH('PR24 BP_APR'!$A7,F_Inputs_PR24!$A$2:$A$17,0), MATCH('PR24 BP_APR'!BC$2,F_Inputs_PR24!$D$1:$CB$1,0))</f>
        <v>0.01</v>
      </c>
      <c r="BD7" s="75">
        <f>INDEX(F_Inputs_PR24!$D$2:$CB$17, MATCH('PR24 BP_APR'!$A7,F_Inputs_PR24!$A$2:$A$17,0), MATCH('PR24 BP_APR'!BD$2,F_Inputs_PR24!$D$1:$CB$1,0))</f>
        <v>34.67</v>
      </c>
      <c r="BE7" s="75">
        <f>INDEX(F_Inputs_PR24!$D$2:$CB$17, MATCH('PR24 BP_APR'!$A7,F_Inputs_PR24!$A$2:$A$17,0), MATCH('PR24 BP_APR'!BE$2,F_Inputs_PR24!$D$1:$CB$1,0))</f>
        <v>3.0046422634103358</v>
      </c>
      <c r="BF7" s="75">
        <f>INDEX(F_Inputs_PR24!$D$2:$CB$17, MATCH('PR24 BP_APR'!$A7,F_Inputs_PR24!$A$2:$A$17,0), MATCH('PR24 BP_APR'!BF$2,F_Inputs_PR24!$D$1:$CB$1,0))</f>
        <v>55643</v>
      </c>
      <c r="BG7" s="75">
        <f>INDEX(F_Inputs_PR24!$D$2:$CB$17, MATCH('PR24 BP_APR'!$A7,F_Inputs_PR24!$A$2:$A$17,0), MATCH('PR24 BP_APR'!BG$2,F_Inputs_PR24!$D$1:$CB$1,0))</f>
        <v>12</v>
      </c>
      <c r="BH7" s="75">
        <f>INDEX(F_Inputs_PR24!$D$2:$CB$17, MATCH('PR24 BP_APR'!$A7,F_Inputs_PR24!$A$2:$A$17,0), MATCH('PR24 BP_APR'!BH$2,F_Inputs_PR24!$D$1:$CB$1,0))</f>
        <v>0.01</v>
      </c>
      <c r="BI7" s="75">
        <f>INDEX(F_Inputs_PR24!$D$2:$CB$17, MATCH('PR24 BP_APR'!$A7,F_Inputs_PR24!$A$2:$A$17,0), MATCH('PR24 BP_APR'!BI$2,F_Inputs_PR24!$D$1:$CB$1,0))</f>
        <v>34.67</v>
      </c>
      <c r="BJ7" s="75">
        <f>INDEX(F_Inputs_PR24!$D$2:$CB$17, MATCH('PR24 BP_APR'!$A7,F_Inputs_PR24!$A$2:$A$17,0), MATCH('PR24 BP_APR'!BJ$2,F_Inputs_PR24!$D$1:$CB$1,0))</f>
        <v>27.150156640259329</v>
      </c>
      <c r="BK7" s="75">
        <f>INDEX(F_Inputs_PR24!$D$2:$CB$17, MATCH('PR24 BP_APR'!$A7,F_Inputs_PR24!$A$2:$A$17,0), MATCH('PR24 BP_APR'!BK$2,F_Inputs_PR24!$D$1:$CB$1,0))</f>
        <v>8810</v>
      </c>
      <c r="BL7" s="75">
        <f>INDEX(F_Inputs_PR24!$D$2:$CB$17, MATCH('PR24 BP_APR'!$A7,F_Inputs_PR24!$A$2:$A$17,0), MATCH('PR24 BP_APR'!BL$2,F_Inputs_PR24!$D$1:$CB$1,0))</f>
        <v>12</v>
      </c>
      <c r="BM7" s="75">
        <f>INDEX(F_Inputs_PR24!$D$2:$CB$17, MATCH('PR24 BP_APR'!$A7,F_Inputs_PR24!$A$2:$A$17,0), MATCH('PR24 BP_APR'!BM$2,F_Inputs_PR24!$D$1:$CB$1,0))</f>
        <v>0.01</v>
      </c>
      <c r="BN7" s="75">
        <f>INDEX(F_Inputs_PR24!$D$2:$CB$17, MATCH('PR24 BP_APR'!$A7,F_Inputs_PR24!$A$2:$A$17,0), MATCH('PR24 BP_APR'!BN$2,F_Inputs_PR24!$D$1:$CB$1,0))</f>
        <v>34.67</v>
      </c>
      <c r="BO7" s="75">
        <f>INDEX(F_Inputs_PR24!$D$2:$CB$17, MATCH('PR24 BP_APR'!$A7,F_Inputs_PR24!$A$2:$A$17,0), MATCH('PR24 BP_APR'!BO$2,F_Inputs_PR24!$D$1:$CB$1,0))</f>
        <v>40.671024271027733</v>
      </c>
      <c r="BP7" s="75">
        <f>INDEX(F_Inputs_PR24!$D$2:$CB$17, MATCH('PR24 BP_APR'!$A7,F_Inputs_PR24!$A$2:$A$17,0), MATCH('PR24 BP_APR'!BP$2,F_Inputs_PR24!$D$1:$CB$1,0))</f>
        <v>682</v>
      </c>
      <c r="BQ7" s="75">
        <f>INDEX(F_Inputs_PR24!$D$2:$CB$17, MATCH('PR24 BP_APR'!$A7,F_Inputs_PR24!$A$2:$A$17,0), MATCH('PR24 BP_APR'!BQ$2,F_Inputs_PR24!$D$1:$CB$1,0))</f>
        <v>12</v>
      </c>
      <c r="BR7" s="75">
        <f>INDEX(F_Inputs_PR24!$D$2:$CB$17, MATCH('PR24 BP_APR'!$A7,F_Inputs_PR24!$A$2:$A$17,0), MATCH('PR24 BP_APR'!BR$2,F_Inputs_PR24!$D$1:$CB$1,0))</f>
        <v>0.01</v>
      </c>
      <c r="BS7" s="75">
        <f>INDEX(F_Inputs_PR24!$D$2:$CB$17, MATCH('PR24 BP_APR'!$A7,F_Inputs_PR24!$A$2:$A$17,0), MATCH('PR24 BP_APR'!BS$2,F_Inputs_PR24!$D$1:$CB$1,0))</f>
        <v>34.67</v>
      </c>
      <c r="BT7" s="75">
        <f>INDEX(F_Inputs_PR24!$D$2:$CB$17, MATCH('PR24 BP_APR'!$A7,F_Inputs_PR24!$A$2:$A$17,0), MATCH('PR24 BP_APR'!BT$2,F_Inputs_PR24!$D$1:$CB$1,0))</f>
        <v>15.67168723762442</v>
      </c>
      <c r="BU7" s="75">
        <f>INDEX(F_Inputs_PR24!$D$2:$CB$17, MATCH('PR24 BP_APR'!$A7,F_Inputs_PR24!$A$2:$A$17,0), MATCH('PR24 BP_APR'!BU$2,F_Inputs_PR24!$D$1:$CB$1,0))</f>
        <v>41</v>
      </c>
      <c r="BV7" s="75">
        <f>INDEX(F_Inputs_PR24!$D$2:$CB$17, MATCH('PR24 BP_APR'!$A7,F_Inputs_PR24!$A$2:$A$17,0), MATCH('PR24 BP_APR'!BV$2,F_Inputs_PR24!$D$1:$CB$1,0))</f>
        <v>12</v>
      </c>
      <c r="BW7" s="75">
        <f>INDEX(F_Inputs_PR24!$D$2:$CB$17, MATCH('PR24 BP_APR'!$A7,F_Inputs_PR24!$A$2:$A$17,0), MATCH('PR24 BP_APR'!BW$2,F_Inputs_PR24!$D$1:$CB$1,0))</f>
        <v>0.01</v>
      </c>
      <c r="BX7" s="75">
        <f>INDEX(F_Inputs_PR24!$D$2:$CB$17, MATCH('PR24 BP_APR'!$A7,F_Inputs_PR24!$A$2:$A$17,0), MATCH('PR24 BP_APR'!BX$2,F_Inputs_PR24!$D$1:$CB$1,0))</f>
        <v>34.67</v>
      </c>
      <c r="BY7" s="75">
        <f>INDEX(F_Inputs_PR24!$D$2:$CB$17, MATCH('PR24 BP_APR'!$A7,F_Inputs_PR24!$A$2:$A$17,0), MATCH('PR24 BP_APR'!BY$2,F_Inputs_PR24!$D$1:$CB$1,0))</f>
        <v>3.6870647105829328</v>
      </c>
    </row>
    <row r="8" spans="1:77">
      <c r="A8" s="7" t="str">
        <f t="shared" si="0"/>
        <v>WSH26</v>
      </c>
      <c r="B8" s="7" t="s">
        <v>13</v>
      </c>
      <c r="C8" s="7" t="s">
        <v>25</v>
      </c>
      <c r="D8" s="75">
        <f>INDEX(F_Inputs_PR24!$D$2:$CB$17, MATCH('PR24 BP_APR'!$A8,F_Inputs_PR24!$A$2:$A$17,0), MATCH('PR24 BP_APR'!D$2,F_Inputs_PR24!$D$1:$CB$1,0))</f>
        <v>2.129</v>
      </c>
      <c r="E8" s="75">
        <f>INDEX(F_Inputs_PR24!$D$2:$CB$17, MATCH('PR24 BP_APR'!$A8,F_Inputs_PR24!$A$2:$A$17,0), MATCH('PR24 BP_APR'!E$2,F_Inputs_PR24!$D$1:$CB$1,0))</f>
        <v>0.82099999999999995</v>
      </c>
      <c r="F8" s="75">
        <f>INDEX(F_Inputs_PR24!$D$2:$CB$17, MATCH('PR24 BP_APR'!$A8,F_Inputs_PR24!$A$2:$A$17,0), MATCH('PR24 BP_APR'!F$2,F_Inputs_PR24!$D$1:$CB$1,0))</f>
        <v>0.67100000000000004</v>
      </c>
      <c r="G8" s="75">
        <f>INDEX(F_Inputs_PR24!$D$2:$CB$17, MATCH('PR24 BP_APR'!$A8,F_Inputs_PR24!$A$2:$A$17,0), MATCH('PR24 BP_APR'!G$2,F_Inputs_PR24!$D$1:$CB$1,0))</f>
        <v>0.56499999999999995</v>
      </c>
      <c r="H8" s="75">
        <f>INDEX(F_Inputs_PR24!$D$2:$CB$17, MATCH('PR24 BP_APR'!$A8,F_Inputs_PR24!$A$2:$A$17,0), MATCH('PR24 BP_APR'!H$2,F_Inputs_PR24!$D$1:$CB$1,0))</f>
        <v>1.262</v>
      </c>
      <c r="I8" s="75">
        <f>INDEX(F_Inputs_PR24!$D$2:$CB$17, MATCH('PR24 BP_APR'!$A8,F_Inputs_PR24!$A$2:$A$17,0), MATCH('PR24 BP_APR'!I$2,F_Inputs_PR24!$D$1:$CB$1,0))</f>
        <v>0.02</v>
      </c>
      <c r="J8" s="75">
        <f>INDEX(F_Inputs_PR24!$D$2:$CB$17, MATCH('PR24 BP_APR'!$A8,F_Inputs_PR24!$A$2:$A$17,0), MATCH('PR24 BP_APR'!J$2,F_Inputs_PR24!$D$1:$CB$1,0))</f>
        <v>5.468</v>
      </c>
      <c r="K8" s="75">
        <f>INDEX(F_Inputs_PR24!$D$2:$CB$17, MATCH('PR24 BP_APR'!$A8,F_Inputs_PR24!$A$2:$A$17,0), MATCH('PR24 BP_APR'!K$2,F_Inputs_PR24!$D$1:$CB$1,0))</f>
        <v>1.2E-2</v>
      </c>
      <c r="L8" s="75">
        <f>INDEX(F_Inputs_PR24!$D$2:$CB$17, MATCH('PR24 BP_APR'!$A8,F_Inputs_PR24!$A$2:$A$17,0), MATCH('PR24 BP_APR'!L$2,F_Inputs_PR24!$D$1:$CB$1,0))</f>
        <v>0</v>
      </c>
      <c r="M8" s="75">
        <f>INDEX(F_Inputs_PR24!$D$2:$CB$17, MATCH('PR24 BP_APR'!$A8,F_Inputs_PR24!$A$2:$A$17,0), MATCH('PR24 BP_APR'!M$2,F_Inputs_PR24!$D$1:$CB$1,0))</f>
        <v>0.11799999999999999</v>
      </c>
      <c r="N8" s="75">
        <f>INDEX(F_Inputs_PR24!$D$2:$CB$17, MATCH('PR24 BP_APR'!$A8,F_Inputs_PR24!$A$2:$A$17,0), MATCH('PR24 BP_APR'!N$2,F_Inputs_PR24!$D$1:$CB$1,0))</f>
        <v>0.44</v>
      </c>
      <c r="O8" s="75">
        <f>INDEX(F_Inputs_PR24!$D$2:$CB$17, MATCH('PR24 BP_APR'!$A8,F_Inputs_PR24!$A$2:$A$17,0), MATCH('PR24 BP_APR'!O$2,F_Inputs_PR24!$D$1:$CB$1,0))</f>
        <v>0</v>
      </c>
      <c r="P8" s="75">
        <f>INDEX(F_Inputs_PR24!$D$2:$CB$17, MATCH('PR24 BP_APR'!$A8,F_Inputs_PR24!$A$2:$A$17,0), MATCH('PR24 BP_APR'!P$2,F_Inputs_PR24!$D$1:$CB$1,0))</f>
        <v>0</v>
      </c>
      <c r="Q8" s="75">
        <f>INDEX(F_Inputs_PR24!$D$2:$CB$17, MATCH('PR24 BP_APR'!$A8,F_Inputs_PR24!$A$2:$A$17,0), MATCH('PR24 BP_APR'!Q$2,F_Inputs_PR24!$D$1:$CB$1,0))</f>
        <v>4.1000000000000002E-2</v>
      </c>
      <c r="R8" s="75">
        <f>INDEX(F_Inputs_PR24!$D$2:$CB$17, MATCH('PR24 BP_APR'!$A8,F_Inputs_PR24!$A$2:$A$17,0), MATCH('PR24 BP_APR'!R$2,F_Inputs_PR24!$D$1:$CB$1,0))</f>
        <v>2E-3</v>
      </c>
      <c r="S8" s="75">
        <f>INDEX(F_Inputs_PR24!$D$2:$CB$17, MATCH('PR24 BP_APR'!$A8,F_Inputs_PR24!$A$2:$A$17,0), MATCH('PR24 BP_APR'!S$2,F_Inputs_PR24!$D$1:$CB$1,0))</f>
        <v>3.9E-2</v>
      </c>
      <c r="T8" s="75">
        <f>INDEX(F_Inputs_PR24!$D$2:$CB$17, MATCH('PR24 BP_APR'!$A8,F_Inputs_PR24!$A$2:$A$17,0), MATCH('PR24 BP_APR'!T$2,F_Inputs_PR24!$D$1:$CB$1,0))</f>
        <v>6.077</v>
      </c>
      <c r="U8" s="75">
        <f>INDEX(F_Inputs_PR24!$D$2:$CB$17, MATCH('PR24 BP_APR'!$A8,F_Inputs_PR24!$A$2:$A$17,0), MATCH('PR24 BP_APR'!U$2,F_Inputs_PR24!$D$1:$CB$1,0))</f>
        <v>0</v>
      </c>
      <c r="V8" s="75">
        <f>INDEX(F_Inputs_PR24!$D$2:$CB$17, MATCH('PR24 BP_APR'!$A8,F_Inputs_PR24!$A$2:$A$17,0), MATCH('PR24 BP_APR'!V$2,F_Inputs_PR24!$D$1:$CB$1,0))</f>
        <v>0</v>
      </c>
      <c r="W8" s="75">
        <f>INDEX(F_Inputs_PR24!$D$2:$CB$17, MATCH('PR24 BP_APR'!$A8,F_Inputs_PR24!$A$2:$A$17,0), MATCH('PR24 BP_APR'!W$2,F_Inputs_PR24!$D$1:$CB$1,0))</f>
        <v>6.077</v>
      </c>
      <c r="X8" s="75">
        <f>INDEX(F_Inputs_PR24!$D$2:$CB$17, MATCH('PR24 BP_APR'!$A8,F_Inputs_PR24!$A$2:$A$17,0), MATCH('PR24 BP_APR'!X$2,F_Inputs_PR24!$D$1:$CB$1,0))</f>
        <v>0.77500000000000002</v>
      </c>
      <c r="Y8" s="75">
        <f>INDEX(F_Inputs_PR24!$D$2:$CB$17, MATCH('PR24 BP_APR'!$A8,F_Inputs_PR24!$A$2:$A$17,0), MATCH('PR24 BP_APR'!Y$2,F_Inputs_PR24!$D$1:$CB$1,0))</f>
        <v>0.27600000000000002</v>
      </c>
      <c r="Z8" s="123">
        <f>INDEX(F_Inputs_PR24!$D$2:$CB$17, MATCH('PR24 BP_APR'!$A8,F_Inputs_PR24!$A$2:$A$17,0), MATCH('PR24 BP_APR'!Z$2,F_Inputs_PR24!$D$1:$CB$1,0))</f>
        <v>0.90435057512948847</v>
      </c>
      <c r="AA8" s="75">
        <f>INDEX(F_Inputs_PR24!$D$2:$CB$17, MATCH('PR24 BP_APR'!$A8,F_Inputs_PR24!$A$2:$A$17,0), MATCH('PR24 BP_APR'!AA$2,F_Inputs_PR24!$D$1:$CB$1,0))</f>
        <v>6846</v>
      </c>
      <c r="AB8" s="75">
        <f>INDEX(F_Inputs_PR24!$D$2:$CB$17, MATCH('PR24 BP_APR'!$A8,F_Inputs_PR24!$A$2:$A$17,0), MATCH('PR24 BP_APR'!AB$2,F_Inputs_PR24!$D$1:$CB$1,0))</f>
        <v>12</v>
      </c>
      <c r="AC8" s="75">
        <f>INDEX(F_Inputs_PR24!$D$2:$CB$17, MATCH('PR24 BP_APR'!$A8,F_Inputs_PR24!$A$2:$A$17,0), MATCH('PR24 BP_APR'!AC$2,F_Inputs_PR24!$D$1:$CB$1,0))</f>
        <v>1.2E-2</v>
      </c>
      <c r="AD8" s="75">
        <f>INDEX(F_Inputs_PR24!$D$2:$CB$17, MATCH('PR24 BP_APR'!$A8,F_Inputs_PR24!$A$2:$A$17,0), MATCH('PR24 BP_APR'!AD$2,F_Inputs_PR24!$D$1:$CB$1,0))</f>
        <v>34.47</v>
      </c>
      <c r="AE8" s="75">
        <f>INDEX(F_Inputs_PR24!$D$2:$CB$17, MATCH('PR24 BP_APR'!$A8,F_Inputs_PR24!$A$2:$A$17,0), MATCH('PR24 BP_APR'!AE$2,F_Inputs_PR24!$D$1:$CB$1,0))</f>
        <v>2.486703857563243</v>
      </c>
      <c r="AF8" s="75">
        <f>INDEX(F_Inputs_PR24!$D$2:$CB$17, MATCH('PR24 BP_APR'!$A8,F_Inputs_PR24!$A$2:$A$17,0), MATCH('PR24 BP_APR'!AF$2,F_Inputs_PR24!$D$1:$CB$1,0))</f>
        <v>76175</v>
      </c>
      <c r="AG8" s="75">
        <f>INDEX(F_Inputs_PR24!$D$2:$CB$17, MATCH('PR24 BP_APR'!$A8,F_Inputs_PR24!$A$2:$A$17,0), MATCH('PR24 BP_APR'!AG$2,F_Inputs_PR24!$D$1:$CB$1,0))</f>
        <v>12</v>
      </c>
      <c r="AH8" s="75">
        <f>INDEX(F_Inputs_PR24!$D$2:$CB$17, MATCH('PR24 BP_APR'!$A8,F_Inputs_PR24!$A$2:$A$17,0), MATCH('PR24 BP_APR'!AH$2,F_Inputs_PR24!$D$1:$CB$1,0))</f>
        <v>1.2E-2</v>
      </c>
      <c r="AI8" s="75">
        <f>INDEX(F_Inputs_PR24!$D$2:$CB$17, MATCH('PR24 BP_APR'!$A8,F_Inputs_PR24!$A$2:$A$17,0), MATCH('PR24 BP_APR'!AI$2,F_Inputs_PR24!$D$1:$CB$1,0))</f>
        <v>34.47</v>
      </c>
      <c r="AJ8" s="75">
        <f>INDEX(F_Inputs_PR24!$D$2:$CB$17, MATCH('PR24 BP_APR'!$A8,F_Inputs_PR24!$A$2:$A$17,0), MATCH('PR24 BP_APR'!AJ$2,F_Inputs_PR24!$D$1:$CB$1,0))</f>
        <v>24.912102834174259</v>
      </c>
      <c r="AK8" s="75">
        <f>INDEX(F_Inputs_PR24!$D$2:$CB$17, MATCH('PR24 BP_APR'!$A8,F_Inputs_PR24!$A$2:$A$17,0), MATCH('PR24 BP_APR'!AK$2,F_Inputs_PR24!$D$1:$CB$1,0))</f>
        <v>14630</v>
      </c>
      <c r="AL8" s="75">
        <f>INDEX(F_Inputs_PR24!$D$2:$CB$17, MATCH('PR24 BP_APR'!$A8,F_Inputs_PR24!$A$2:$A$17,0), MATCH('PR24 BP_APR'!AL$2,F_Inputs_PR24!$D$1:$CB$1,0))</f>
        <v>12</v>
      </c>
      <c r="AM8" s="75">
        <f>INDEX(F_Inputs_PR24!$D$2:$CB$17, MATCH('PR24 BP_APR'!$A8,F_Inputs_PR24!$A$2:$A$17,0), MATCH('PR24 BP_APR'!AM$2,F_Inputs_PR24!$D$1:$CB$1,0))</f>
        <v>1.2E-2</v>
      </c>
      <c r="AN8" s="75">
        <f>INDEX(F_Inputs_PR24!$D$2:$CB$17, MATCH('PR24 BP_APR'!$A8,F_Inputs_PR24!$A$2:$A$17,0), MATCH('PR24 BP_APR'!AN$2,F_Inputs_PR24!$D$1:$CB$1,0))</f>
        <v>34.47</v>
      </c>
      <c r="AO8" s="75">
        <f>INDEX(F_Inputs_PR24!$D$2:$CB$17, MATCH('PR24 BP_APR'!$A8,F_Inputs_PR24!$A$2:$A$17,0), MATCH('PR24 BP_APR'!AO$2,F_Inputs_PR24!$D$1:$CB$1,0))</f>
        <v>47.104628715520491</v>
      </c>
      <c r="AP8" s="75">
        <f>INDEX(F_Inputs_PR24!$D$2:$CB$17, MATCH('PR24 BP_APR'!$A8,F_Inputs_PR24!$A$2:$A$17,0), MATCH('PR24 BP_APR'!AP$2,F_Inputs_PR24!$D$1:$CB$1,0))</f>
        <v>1311</v>
      </c>
      <c r="AQ8" s="75">
        <f>INDEX(F_Inputs_PR24!$D$2:$CB$17, MATCH('PR24 BP_APR'!$A8,F_Inputs_PR24!$A$2:$A$17,0), MATCH('PR24 BP_APR'!AQ$2,F_Inputs_PR24!$D$1:$CB$1,0))</f>
        <v>12</v>
      </c>
      <c r="AR8" s="75">
        <f>INDEX(F_Inputs_PR24!$D$2:$CB$17, MATCH('PR24 BP_APR'!$A8,F_Inputs_PR24!$A$2:$A$17,0), MATCH('PR24 BP_APR'!AR$2,F_Inputs_PR24!$D$1:$CB$1,0))</f>
        <v>1.2E-2</v>
      </c>
      <c r="AS8" s="75">
        <f>INDEX(F_Inputs_PR24!$D$2:$CB$17, MATCH('PR24 BP_APR'!$A8,F_Inputs_PR24!$A$2:$A$17,0), MATCH('PR24 BP_APR'!AS$2,F_Inputs_PR24!$D$1:$CB$1,0))</f>
        <v>34.47</v>
      </c>
      <c r="AT8" s="75">
        <f>INDEX(F_Inputs_PR24!$D$2:$CB$17, MATCH('PR24 BP_APR'!$A8,F_Inputs_PR24!$A$2:$A$17,0), MATCH('PR24 BP_APR'!AT$2,F_Inputs_PR24!$D$1:$CB$1,0))</f>
        <v>21.63073161446453</v>
      </c>
      <c r="AU8" s="75">
        <f>INDEX(F_Inputs_PR24!$D$2:$CB$17, MATCH('PR24 BP_APR'!$A8,F_Inputs_PR24!$A$2:$A$17,0), MATCH('PR24 BP_APR'!AU$2,F_Inputs_PR24!$D$1:$CB$1,0))</f>
        <v>110</v>
      </c>
      <c r="AV8" s="75">
        <f>INDEX(F_Inputs_PR24!$D$2:$CB$17, MATCH('PR24 BP_APR'!$A8,F_Inputs_PR24!$A$2:$A$17,0), MATCH('PR24 BP_APR'!AV$2,F_Inputs_PR24!$D$1:$CB$1,0))</f>
        <v>36</v>
      </c>
      <c r="AW8" s="75" t="str">
        <f>INDEX(F_Inputs_PR24!$D$2:$CB$17, MATCH('PR24 BP_APR'!$A8,F_Inputs_PR24!$A$2:$A$17,0), MATCH('PR24 BP_APR'!AW$2,F_Inputs_PR24!$D$1:$CB$1,0))</f>
        <v/>
      </c>
      <c r="AX8" s="75" t="str">
        <f>INDEX(F_Inputs_PR24!$D$2:$CB$17, MATCH('PR24 BP_APR'!$A8,F_Inputs_PR24!$A$2:$A$17,0), MATCH('PR24 BP_APR'!AX$2,F_Inputs_PR24!$D$1:$CB$1,0))</f>
        <v/>
      </c>
      <c r="AY8" s="75">
        <f>INDEX(F_Inputs_PR24!$D$2:$CB$17, MATCH('PR24 BP_APR'!$A8,F_Inputs_PR24!$A$2:$A$17,0), MATCH('PR24 BP_APR'!AY$2,F_Inputs_PR24!$D$1:$CB$1,0))</f>
        <v>294.29000000000002</v>
      </c>
      <c r="AZ8" s="75">
        <f>INDEX(F_Inputs_PR24!$D$2:$CB$17, MATCH('PR24 BP_APR'!$A8,F_Inputs_PR24!$A$2:$A$17,0), MATCH('PR24 BP_APR'!AZ$2,F_Inputs_PR24!$D$1:$CB$1,0))</f>
        <v>10.09158878198693</v>
      </c>
      <c r="BA8" s="75">
        <f>INDEX(F_Inputs_PR24!$D$2:$CB$17, MATCH('PR24 BP_APR'!$A8,F_Inputs_PR24!$A$2:$A$17,0), MATCH('PR24 BP_APR'!BA$2,F_Inputs_PR24!$D$1:$CB$1,0))</f>
        <v>6118</v>
      </c>
      <c r="BB8" s="75">
        <f>INDEX(F_Inputs_PR24!$D$2:$CB$17, MATCH('PR24 BP_APR'!$A8,F_Inputs_PR24!$A$2:$A$17,0), MATCH('PR24 BP_APR'!BB$2,F_Inputs_PR24!$D$1:$CB$1,0))</f>
        <v>12</v>
      </c>
      <c r="BC8" s="75">
        <f>INDEX(F_Inputs_PR24!$D$2:$CB$17, MATCH('PR24 BP_APR'!$A8,F_Inputs_PR24!$A$2:$A$17,0), MATCH('PR24 BP_APR'!BC$2,F_Inputs_PR24!$D$1:$CB$1,0))</f>
        <v>1.2E-2</v>
      </c>
      <c r="BD8" s="75">
        <f>INDEX(F_Inputs_PR24!$D$2:$CB$17, MATCH('PR24 BP_APR'!$A8,F_Inputs_PR24!$A$2:$A$17,0), MATCH('PR24 BP_APR'!BD$2,F_Inputs_PR24!$D$1:$CB$1,0))</f>
        <v>34.9</v>
      </c>
      <c r="BE8" s="75">
        <f>INDEX(F_Inputs_PR24!$D$2:$CB$17, MATCH('PR24 BP_APR'!$A8,F_Inputs_PR24!$A$2:$A$17,0), MATCH('PR24 BP_APR'!BE$2,F_Inputs_PR24!$D$1:$CB$1,0))</f>
        <v>3.5307299157777838</v>
      </c>
      <c r="BF8" s="75">
        <f>INDEX(F_Inputs_PR24!$D$2:$CB$17, MATCH('PR24 BP_APR'!$A8,F_Inputs_PR24!$A$2:$A$17,0), MATCH('PR24 BP_APR'!BF$2,F_Inputs_PR24!$D$1:$CB$1,0))</f>
        <v>56059</v>
      </c>
      <c r="BG8" s="75">
        <f>INDEX(F_Inputs_PR24!$D$2:$CB$17, MATCH('PR24 BP_APR'!$A8,F_Inputs_PR24!$A$2:$A$17,0), MATCH('PR24 BP_APR'!BG$2,F_Inputs_PR24!$D$1:$CB$1,0))</f>
        <v>12</v>
      </c>
      <c r="BH8" s="75">
        <f>INDEX(F_Inputs_PR24!$D$2:$CB$17, MATCH('PR24 BP_APR'!$A8,F_Inputs_PR24!$A$2:$A$17,0), MATCH('PR24 BP_APR'!BH$2,F_Inputs_PR24!$D$1:$CB$1,0))</f>
        <v>1.2E-2</v>
      </c>
      <c r="BI8" s="75">
        <f>INDEX(F_Inputs_PR24!$D$2:$CB$17, MATCH('PR24 BP_APR'!$A8,F_Inputs_PR24!$A$2:$A$17,0), MATCH('PR24 BP_APR'!BI$2,F_Inputs_PR24!$D$1:$CB$1,0))</f>
        <v>34.9</v>
      </c>
      <c r="BJ8" s="75">
        <f>INDEX(F_Inputs_PR24!$D$2:$CB$17, MATCH('PR24 BP_APR'!$A8,F_Inputs_PR24!$A$2:$A$17,0), MATCH('PR24 BP_APR'!BJ$2,F_Inputs_PR24!$D$1:$CB$1,0))</f>
        <v>31.90392128712633</v>
      </c>
      <c r="BK8" s="75">
        <f>INDEX(F_Inputs_PR24!$D$2:$CB$17, MATCH('PR24 BP_APR'!$A8,F_Inputs_PR24!$A$2:$A$17,0), MATCH('PR24 BP_APR'!BK$2,F_Inputs_PR24!$D$1:$CB$1,0))</f>
        <v>8810</v>
      </c>
      <c r="BL8" s="75">
        <f>INDEX(F_Inputs_PR24!$D$2:$CB$17, MATCH('PR24 BP_APR'!$A8,F_Inputs_PR24!$A$2:$A$17,0), MATCH('PR24 BP_APR'!BL$2,F_Inputs_PR24!$D$1:$CB$1,0))</f>
        <v>12</v>
      </c>
      <c r="BM8" s="75">
        <f>INDEX(F_Inputs_PR24!$D$2:$CB$17, MATCH('PR24 BP_APR'!$A8,F_Inputs_PR24!$A$2:$A$17,0), MATCH('PR24 BP_APR'!BM$2,F_Inputs_PR24!$D$1:$CB$1,0))</f>
        <v>1.2E-2</v>
      </c>
      <c r="BN8" s="75">
        <f>INDEX(F_Inputs_PR24!$D$2:$CB$17, MATCH('PR24 BP_APR'!$A8,F_Inputs_PR24!$A$2:$A$17,0), MATCH('PR24 BP_APR'!BN$2,F_Inputs_PR24!$D$1:$CB$1,0))</f>
        <v>34.9</v>
      </c>
      <c r="BO8" s="75">
        <f>INDEX(F_Inputs_PR24!$D$2:$CB$17, MATCH('PR24 BP_APR'!$A8,F_Inputs_PR24!$A$2:$A$17,0), MATCH('PR24 BP_APR'!BO$2,F_Inputs_PR24!$D$1:$CB$1,0))</f>
        <v>47.792179404430861</v>
      </c>
      <c r="BP8" s="75">
        <f>INDEX(F_Inputs_PR24!$D$2:$CB$17, MATCH('PR24 BP_APR'!$A8,F_Inputs_PR24!$A$2:$A$17,0), MATCH('PR24 BP_APR'!BP$2,F_Inputs_PR24!$D$1:$CB$1,0))</f>
        <v>682</v>
      </c>
      <c r="BQ8" s="75">
        <f>INDEX(F_Inputs_PR24!$D$2:$CB$17, MATCH('PR24 BP_APR'!$A8,F_Inputs_PR24!$A$2:$A$17,0), MATCH('PR24 BP_APR'!BQ$2,F_Inputs_PR24!$D$1:$CB$1,0))</f>
        <v>12</v>
      </c>
      <c r="BR8" s="75">
        <f>INDEX(F_Inputs_PR24!$D$2:$CB$17, MATCH('PR24 BP_APR'!$A8,F_Inputs_PR24!$A$2:$A$17,0), MATCH('PR24 BP_APR'!BR$2,F_Inputs_PR24!$D$1:$CB$1,0))</f>
        <v>1.2E-2</v>
      </c>
      <c r="BS8" s="75">
        <f>INDEX(F_Inputs_PR24!$D$2:$CB$17, MATCH('PR24 BP_APR'!$A8,F_Inputs_PR24!$A$2:$A$17,0), MATCH('PR24 BP_APR'!BS$2,F_Inputs_PR24!$D$1:$CB$1,0))</f>
        <v>34.9</v>
      </c>
      <c r="BT8" s="75">
        <f>INDEX(F_Inputs_PR24!$D$2:$CB$17, MATCH('PR24 BP_APR'!$A8,F_Inputs_PR24!$A$2:$A$17,0), MATCH('PR24 BP_APR'!BT$2,F_Inputs_PR24!$D$1:$CB$1,0))</f>
        <v>18.415668192655261</v>
      </c>
      <c r="BU8" s="75">
        <f>INDEX(F_Inputs_PR24!$D$2:$CB$17, MATCH('PR24 BP_APR'!$A8,F_Inputs_PR24!$A$2:$A$17,0), MATCH('PR24 BP_APR'!BU$2,F_Inputs_PR24!$D$1:$CB$1,0))</f>
        <v>41</v>
      </c>
      <c r="BV8" s="75">
        <f>INDEX(F_Inputs_PR24!$D$2:$CB$17, MATCH('PR24 BP_APR'!$A8,F_Inputs_PR24!$A$2:$A$17,0), MATCH('PR24 BP_APR'!BV$2,F_Inputs_PR24!$D$1:$CB$1,0))</f>
        <v>12</v>
      </c>
      <c r="BW8" s="75">
        <f>INDEX(F_Inputs_PR24!$D$2:$CB$17, MATCH('PR24 BP_APR'!$A8,F_Inputs_PR24!$A$2:$A$17,0), MATCH('PR24 BP_APR'!BW$2,F_Inputs_PR24!$D$1:$CB$1,0))</f>
        <v>1.2E-2</v>
      </c>
      <c r="BX8" s="75">
        <f>INDEX(F_Inputs_PR24!$D$2:$CB$17, MATCH('PR24 BP_APR'!$A8,F_Inputs_PR24!$A$2:$A$17,0), MATCH('PR24 BP_APR'!BX$2,F_Inputs_PR24!$D$1:$CB$1,0))</f>
        <v>34.9</v>
      </c>
      <c r="BY8" s="75">
        <f>INDEX(F_Inputs_PR24!$D$2:$CB$17, MATCH('PR24 BP_APR'!$A8,F_Inputs_PR24!$A$2:$A$17,0), MATCH('PR24 BP_APR'!BY$2,F_Inputs_PR24!$D$1:$CB$1,0))</f>
        <v>4.3326388081514793</v>
      </c>
    </row>
    <row r="9" spans="1:77">
      <c r="A9" s="7" t="str">
        <f t="shared" si="0"/>
        <v>WSH27</v>
      </c>
      <c r="B9" s="7" t="s">
        <v>13</v>
      </c>
      <c r="C9" s="7" t="s">
        <v>26</v>
      </c>
      <c r="D9" s="75">
        <f>INDEX(F_Inputs_PR24!$D$2:$CB$17, MATCH('PR24 BP_APR'!$A9,F_Inputs_PR24!$A$2:$A$17,0), MATCH('PR24 BP_APR'!D$2,F_Inputs_PR24!$D$1:$CB$1,0))</f>
        <v>2.0630000000000002</v>
      </c>
      <c r="E9" s="75">
        <f>INDEX(F_Inputs_PR24!$D$2:$CB$17, MATCH('PR24 BP_APR'!$A9,F_Inputs_PR24!$A$2:$A$17,0), MATCH('PR24 BP_APR'!E$2,F_Inputs_PR24!$D$1:$CB$1,0))</f>
        <v>0.82599999999999996</v>
      </c>
      <c r="F9" s="75">
        <f>INDEX(F_Inputs_PR24!$D$2:$CB$17, MATCH('PR24 BP_APR'!$A9,F_Inputs_PR24!$A$2:$A$17,0), MATCH('PR24 BP_APR'!F$2,F_Inputs_PR24!$D$1:$CB$1,0))</f>
        <v>0.66700000000000004</v>
      </c>
      <c r="G9" s="75">
        <f>INDEX(F_Inputs_PR24!$D$2:$CB$17, MATCH('PR24 BP_APR'!$A9,F_Inputs_PR24!$A$2:$A$17,0), MATCH('PR24 BP_APR'!G$2,F_Inputs_PR24!$D$1:$CB$1,0))</f>
        <v>0.52500000000000002</v>
      </c>
      <c r="H9" s="75">
        <f>INDEX(F_Inputs_PR24!$D$2:$CB$17, MATCH('PR24 BP_APR'!$A9,F_Inputs_PR24!$A$2:$A$17,0), MATCH('PR24 BP_APR'!H$2,F_Inputs_PR24!$D$1:$CB$1,0))</f>
        <v>1.2310000000000001</v>
      </c>
      <c r="I9" s="75">
        <f>INDEX(F_Inputs_PR24!$D$2:$CB$17, MATCH('PR24 BP_APR'!$A9,F_Inputs_PR24!$A$2:$A$17,0), MATCH('PR24 BP_APR'!I$2,F_Inputs_PR24!$D$1:$CB$1,0))</f>
        <v>0.02</v>
      </c>
      <c r="J9" s="75">
        <f>INDEX(F_Inputs_PR24!$D$2:$CB$17, MATCH('PR24 BP_APR'!$A9,F_Inputs_PR24!$A$2:$A$17,0), MATCH('PR24 BP_APR'!J$2,F_Inputs_PR24!$D$1:$CB$1,0))</f>
        <v>5.3319999999999999</v>
      </c>
      <c r="K9" s="75">
        <f>INDEX(F_Inputs_PR24!$D$2:$CB$17, MATCH('PR24 BP_APR'!$A9,F_Inputs_PR24!$A$2:$A$17,0), MATCH('PR24 BP_APR'!K$2,F_Inputs_PR24!$D$1:$CB$1,0))</f>
        <v>1.2E-2</v>
      </c>
      <c r="L9" s="75">
        <f>INDEX(F_Inputs_PR24!$D$2:$CB$17, MATCH('PR24 BP_APR'!$A9,F_Inputs_PR24!$A$2:$A$17,0), MATCH('PR24 BP_APR'!L$2,F_Inputs_PR24!$D$1:$CB$1,0))</f>
        <v>0</v>
      </c>
      <c r="M9" s="75">
        <f>INDEX(F_Inputs_PR24!$D$2:$CB$17, MATCH('PR24 BP_APR'!$A9,F_Inputs_PR24!$A$2:$A$17,0), MATCH('PR24 BP_APR'!M$2,F_Inputs_PR24!$D$1:$CB$1,0))</f>
        <v>0.11799999999999999</v>
      </c>
      <c r="N9" s="75">
        <f>INDEX(F_Inputs_PR24!$D$2:$CB$17, MATCH('PR24 BP_APR'!$A9,F_Inputs_PR24!$A$2:$A$17,0), MATCH('PR24 BP_APR'!N$2,F_Inputs_PR24!$D$1:$CB$1,0))</f>
        <v>0.28899999999999998</v>
      </c>
      <c r="O9" s="75">
        <f>INDEX(F_Inputs_PR24!$D$2:$CB$17, MATCH('PR24 BP_APR'!$A9,F_Inputs_PR24!$A$2:$A$17,0), MATCH('PR24 BP_APR'!O$2,F_Inputs_PR24!$D$1:$CB$1,0))</f>
        <v>0</v>
      </c>
      <c r="P9" s="75">
        <f>INDEX(F_Inputs_PR24!$D$2:$CB$17, MATCH('PR24 BP_APR'!$A9,F_Inputs_PR24!$A$2:$A$17,0), MATCH('PR24 BP_APR'!P$2,F_Inputs_PR24!$D$1:$CB$1,0))</f>
        <v>0</v>
      </c>
      <c r="Q9" s="75">
        <f>INDEX(F_Inputs_PR24!$D$2:$CB$17, MATCH('PR24 BP_APR'!$A9,F_Inputs_PR24!$A$2:$A$17,0), MATCH('PR24 BP_APR'!Q$2,F_Inputs_PR24!$D$1:$CB$1,0))</f>
        <v>3.5000000000000003E-2</v>
      </c>
      <c r="R9" s="75">
        <f>INDEX(F_Inputs_PR24!$D$2:$CB$17, MATCH('PR24 BP_APR'!$A9,F_Inputs_PR24!$A$2:$A$17,0), MATCH('PR24 BP_APR'!R$2,F_Inputs_PR24!$D$1:$CB$1,0))</f>
        <v>2E-3</v>
      </c>
      <c r="S9" s="75">
        <f>INDEX(F_Inputs_PR24!$D$2:$CB$17, MATCH('PR24 BP_APR'!$A9,F_Inputs_PR24!$A$2:$A$17,0), MATCH('PR24 BP_APR'!S$2,F_Inputs_PR24!$D$1:$CB$1,0))</f>
        <v>3.3000000000000002E-2</v>
      </c>
      <c r="T9" s="75">
        <f>INDEX(F_Inputs_PR24!$D$2:$CB$17, MATCH('PR24 BP_APR'!$A9,F_Inputs_PR24!$A$2:$A$17,0), MATCH('PR24 BP_APR'!T$2,F_Inputs_PR24!$D$1:$CB$1,0))</f>
        <v>5.7839999999999998</v>
      </c>
      <c r="U9" s="75">
        <f>INDEX(F_Inputs_PR24!$D$2:$CB$17, MATCH('PR24 BP_APR'!$A9,F_Inputs_PR24!$A$2:$A$17,0), MATCH('PR24 BP_APR'!U$2,F_Inputs_PR24!$D$1:$CB$1,0))</f>
        <v>0</v>
      </c>
      <c r="V9" s="75">
        <f>INDEX(F_Inputs_PR24!$D$2:$CB$17, MATCH('PR24 BP_APR'!$A9,F_Inputs_PR24!$A$2:$A$17,0), MATCH('PR24 BP_APR'!V$2,F_Inputs_PR24!$D$1:$CB$1,0))</f>
        <v>0</v>
      </c>
      <c r="W9" s="75">
        <f>INDEX(F_Inputs_PR24!$D$2:$CB$17, MATCH('PR24 BP_APR'!$A9,F_Inputs_PR24!$A$2:$A$17,0), MATCH('PR24 BP_APR'!W$2,F_Inputs_PR24!$D$1:$CB$1,0))</f>
        <v>5.7839999999999998</v>
      </c>
      <c r="X9" s="75">
        <f>INDEX(F_Inputs_PR24!$D$2:$CB$17, MATCH('PR24 BP_APR'!$A9,F_Inputs_PR24!$A$2:$A$17,0), MATCH('PR24 BP_APR'!X$2,F_Inputs_PR24!$D$1:$CB$1,0))</f>
        <v>0.68500000000000005</v>
      </c>
      <c r="Y9" s="75">
        <f>INDEX(F_Inputs_PR24!$D$2:$CB$17, MATCH('PR24 BP_APR'!$A9,F_Inputs_PR24!$A$2:$A$17,0), MATCH('PR24 BP_APR'!Y$2,F_Inputs_PR24!$D$1:$CB$1,0))</f>
        <v>0.27600000000000002</v>
      </c>
      <c r="Z9" s="123">
        <f>INDEX(F_Inputs_PR24!$D$2:$CB$17, MATCH('PR24 BP_APR'!$A9,F_Inputs_PR24!$A$2:$A$17,0), MATCH('PR24 BP_APR'!Z$2,F_Inputs_PR24!$D$1:$CB$1,0))</f>
        <v>0.88661821091126336</v>
      </c>
      <c r="AA9" s="75">
        <f>INDEX(F_Inputs_PR24!$D$2:$CB$17, MATCH('PR24 BP_APR'!$A9,F_Inputs_PR24!$A$2:$A$17,0), MATCH('PR24 BP_APR'!AA$2,F_Inputs_PR24!$D$1:$CB$1,0))</f>
        <v>6793</v>
      </c>
      <c r="AB9" s="75">
        <f>INDEX(F_Inputs_PR24!$D$2:$CB$17, MATCH('PR24 BP_APR'!$A9,F_Inputs_PR24!$A$2:$A$17,0), MATCH('PR24 BP_APR'!AB$2,F_Inputs_PR24!$D$1:$CB$1,0))</f>
        <v>12</v>
      </c>
      <c r="AC9" s="75">
        <f>INDEX(F_Inputs_PR24!$D$2:$CB$17, MATCH('PR24 BP_APR'!$A9,F_Inputs_PR24!$A$2:$A$17,0), MATCH('PR24 BP_APR'!AC$2,F_Inputs_PR24!$D$1:$CB$1,0))</f>
        <v>1.2E-2</v>
      </c>
      <c r="AD9" s="75">
        <f>INDEX(F_Inputs_PR24!$D$2:$CB$17, MATCH('PR24 BP_APR'!$A9,F_Inputs_PR24!$A$2:$A$17,0), MATCH('PR24 BP_APR'!AD$2,F_Inputs_PR24!$D$1:$CB$1,0))</f>
        <v>32.64</v>
      </c>
      <c r="AE9" s="75">
        <f>INDEX(F_Inputs_PR24!$D$2:$CB$17, MATCH('PR24 BP_APR'!$A9,F_Inputs_PR24!$A$2:$A$17,0), MATCH('PR24 BP_APR'!AE$2,F_Inputs_PR24!$D$1:$CB$1,0))</f>
        <v>2.6905771876463942</v>
      </c>
      <c r="AF9" s="75">
        <f>INDEX(F_Inputs_PR24!$D$2:$CB$17, MATCH('PR24 BP_APR'!$A9,F_Inputs_PR24!$A$2:$A$17,0), MATCH('PR24 BP_APR'!AF$2,F_Inputs_PR24!$D$1:$CB$1,0))</f>
        <v>76593</v>
      </c>
      <c r="AG9" s="75">
        <f>INDEX(F_Inputs_PR24!$D$2:$CB$17, MATCH('PR24 BP_APR'!$A9,F_Inputs_PR24!$A$2:$A$17,0), MATCH('PR24 BP_APR'!AG$2,F_Inputs_PR24!$D$1:$CB$1,0))</f>
        <v>12</v>
      </c>
      <c r="AH9" s="75">
        <f>INDEX(F_Inputs_PR24!$D$2:$CB$17, MATCH('PR24 BP_APR'!$A9,F_Inputs_PR24!$A$2:$A$17,0), MATCH('PR24 BP_APR'!AH$2,F_Inputs_PR24!$D$1:$CB$1,0))</f>
        <v>1.2E-2</v>
      </c>
      <c r="AI9" s="75">
        <f>INDEX(F_Inputs_PR24!$D$2:$CB$17, MATCH('PR24 BP_APR'!$A9,F_Inputs_PR24!$A$2:$A$17,0), MATCH('PR24 BP_APR'!AI$2,F_Inputs_PR24!$D$1:$CB$1,0))</f>
        <v>32.64</v>
      </c>
      <c r="AJ9" s="75">
        <f>INDEX(F_Inputs_PR24!$D$2:$CB$17, MATCH('PR24 BP_APR'!$A9,F_Inputs_PR24!$A$2:$A$17,0), MATCH('PR24 BP_APR'!AJ$2,F_Inputs_PR24!$D$1:$CB$1,0))</f>
        <v>26.95453074481172</v>
      </c>
      <c r="AK9" s="75">
        <f>INDEX(F_Inputs_PR24!$D$2:$CB$17, MATCH('PR24 BP_APR'!$A9,F_Inputs_PR24!$A$2:$A$17,0), MATCH('PR24 BP_APR'!AK$2,F_Inputs_PR24!$D$1:$CB$1,0))</f>
        <v>14630</v>
      </c>
      <c r="AL9" s="75">
        <f>INDEX(F_Inputs_PR24!$D$2:$CB$17, MATCH('PR24 BP_APR'!$A9,F_Inputs_PR24!$A$2:$A$17,0), MATCH('PR24 BP_APR'!AL$2,F_Inputs_PR24!$D$1:$CB$1,0))</f>
        <v>12</v>
      </c>
      <c r="AM9" s="75">
        <f>INDEX(F_Inputs_PR24!$D$2:$CB$17, MATCH('PR24 BP_APR'!$A9,F_Inputs_PR24!$A$2:$A$17,0), MATCH('PR24 BP_APR'!AM$2,F_Inputs_PR24!$D$1:$CB$1,0))</f>
        <v>1.2E-2</v>
      </c>
      <c r="AN9" s="75">
        <f>INDEX(F_Inputs_PR24!$D$2:$CB$17, MATCH('PR24 BP_APR'!$A9,F_Inputs_PR24!$A$2:$A$17,0), MATCH('PR24 BP_APR'!AN$2,F_Inputs_PR24!$D$1:$CB$1,0))</f>
        <v>32.64</v>
      </c>
      <c r="AO9" s="75">
        <f>INDEX(F_Inputs_PR24!$D$2:$CB$17, MATCH('PR24 BP_APR'!$A9,F_Inputs_PR24!$A$2:$A$17,0), MATCH('PR24 BP_APR'!AO$2,F_Inputs_PR24!$D$1:$CB$1,0))</f>
        <v>50.966519020373298</v>
      </c>
      <c r="AP9" s="75">
        <f>INDEX(F_Inputs_PR24!$D$2:$CB$17, MATCH('PR24 BP_APR'!$A9,F_Inputs_PR24!$A$2:$A$17,0), MATCH('PR24 BP_APR'!AP$2,F_Inputs_PR24!$D$1:$CB$1,0))</f>
        <v>1311</v>
      </c>
      <c r="AQ9" s="75">
        <f>INDEX(F_Inputs_PR24!$D$2:$CB$17, MATCH('PR24 BP_APR'!$A9,F_Inputs_PR24!$A$2:$A$17,0), MATCH('PR24 BP_APR'!AQ$2,F_Inputs_PR24!$D$1:$CB$1,0))</f>
        <v>12</v>
      </c>
      <c r="AR9" s="75">
        <f>INDEX(F_Inputs_PR24!$D$2:$CB$17, MATCH('PR24 BP_APR'!$A9,F_Inputs_PR24!$A$2:$A$17,0), MATCH('PR24 BP_APR'!AR$2,F_Inputs_PR24!$D$1:$CB$1,0))</f>
        <v>1.2E-2</v>
      </c>
      <c r="AS9" s="75">
        <f>INDEX(F_Inputs_PR24!$D$2:$CB$17, MATCH('PR24 BP_APR'!$A9,F_Inputs_PR24!$A$2:$A$17,0), MATCH('PR24 BP_APR'!AS$2,F_Inputs_PR24!$D$1:$CB$1,0))</f>
        <v>32.64</v>
      </c>
      <c r="AT9" s="75">
        <f>INDEX(F_Inputs_PR24!$D$2:$CB$17, MATCH('PR24 BP_APR'!$A9,F_Inputs_PR24!$A$2:$A$17,0), MATCH('PR24 BP_APR'!AT$2,F_Inputs_PR24!$D$1:$CB$1,0))</f>
        <v>23.404135099146909</v>
      </c>
      <c r="AU9" s="75">
        <f>INDEX(F_Inputs_PR24!$D$2:$CB$17, MATCH('PR24 BP_APR'!$A9,F_Inputs_PR24!$A$2:$A$17,0), MATCH('PR24 BP_APR'!AU$2,F_Inputs_PR24!$D$1:$CB$1,0))</f>
        <v>110</v>
      </c>
      <c r="AV9" s="75">
        <f>INDEX(F_Inputs_PR24!$D$2:$CB$17, MATCH('PR24 BP_APR'!$A9,F_Inputs_PR24!$A$2:$A$17,0), MATCH('PR24 BP_APR'!AV$2,F_Inputs_PR24!$D$1:$CB$1,0))</f>
        <v>36</v>
      </c>
      <c r="AW9" s="75" t="str">
        <f>INDEX(F_Inputs_PR24!$D$2:$CB$17, MATCH('PR24 BP_APR'!$A9,F_Inputs_PR24!$A$2:$A$17,0), MATCH('PR24 BP_APR'!AW$2,F_Inputs_PR24!$D$1:$CB$1,0))</f>
        <v/>
      </c>
      <c r="AX9" s="75" t="str">
        <f>INDEX(F_Inputs_PR24!$D$2:$CB$17, MATCH('PR24 BP_APR'!$A9,F_Inputs_PR24!$A$2:$A$17,0), MATCH('PR24 BP_APR'!AX$2,F_Inputs_PR24!$D$1:$CB$1,0))</f>
        <v/>
      </c>
      <c r="AY9" s="75">
        <f>INDEX(F_Inputs_PR24!$D$2:$CB$17, MATCH('PR24 BP_APR'!$A9,F_Inputs_PR24!$A$2:$A$17,0), MATCH('PR24 BP_APR'!AY$2,F_Inputs_PR24!$D$1:$CB$1,0))</f>
        <v>294.14</v>
      </c>
      <c r="AZ9" s="75">
        <f>INDEX(F_Inputs_PR24!$D$2:$CB$17, MATCH('PR24 BP_APR'!$A9,F_Inputs_PR24!$A$2:$A$17,0), MATCH('PR24 BP_APR'!AZ$2,F_Inputs_PR24!$D$1:$CB$1,0))</f>
        <v>10.91895139879226</v>
      </c>
      <c r="BA9" s="75">
        <f>INDEX(F_Inputs_PR24!$D$2:$CB$17, MATCH('PR24 BP_APR'!$A9,F_Inputs_PR24!$A$2:$A$17,0), MATCH('PR24 BP_APR'!BA$2,F_Inputs_PR24!$D$1:$CB$1,0))</f>
        <v>6023</v>
      </c>
      <c r="BB9" s="75">
        <f>INDEX(F_Inputs_PR24!$D$2:$CB$17, MATCH('PR24 BP_APR'!$A9,F_Inputs_PR24!$A$2:$A$17,0), MATCH('PR24 BP_APR'!BB$2,F_Inputs_PR24!$D$1:$CB$1,0))</f>
        <v>12</v>
      </c>
      <c r="BC9" s="75">
        <f>INDEX(F_Inputs_PR24!$D$2:$CB$17, MATCH('PR24 BP_APR'!$A9,F_Inputs_PR24!$A$2:$A$17,0), MATCH('PR24 BP_APR'!BC$2,F_Inputs_PR24!$D$1:$CB$1,0))</f>
        <v>1.2E-2</v>
      </c>
      <c r="BD9" s="75">
        <f>INDEX(F_Inputs_PR24!$D$2:$CB$17, MATCH('PR24 BP_APR'!$A9,F_Inputs_PR24!$A$2:$A$17,0), MATCH('PR24 BP_APR'!BD$2,F_Inputs_PR24!$D$1:$CB$1,0))</f>
        <v>33.06</v>
      </c>
      <c r="BE9" s="75">
        <f>INDEX(F_Inputs_PR24!$D$2:$CB$17, MATCH('PR24 BP_APR'!$A9,F_Inputs_PR24!$A$2:$A$17,0), MATCH('PR24 BP_APR'!BE$2,F_Inputs_PR24!$D$1:$CB$1,0))</f>
        <v>3.8201981061151669</v>
      </c>
      <c r="BF9" s="75">
        <f>INDEX(F_Inputs_PR24!$D$2:$CB$17, MATCH('PR24 BP_APR'!$A9,F_Inputs_PR24!$A$2:$A$17,0), MATCH('PR24 BP_APR'!BF$2,F_Inputs_PR24!$D$1:$CB$1,0))</f>
        <v>56429</v>
      </c>
      <c r="BG9" s="75">
        <f>INDEX(F_Inputs_PR24!$D$2:$CB$17, MATCH('PR24 BP_APR'!$A9,F_Inputs_PR24!$A$2:$A$17,0), MATCH('PR24 BP_APR'!BG$2,F_Inputs_PR24!$D$1:$CB$1,0))</f>
        <v>12</v>
      </c>
      <c r="BH9" s="75">
        <f>INDEX(F_Inputs_PR24!$D$2:$CB$17, MATCH('PR24 BP_APR'!$A9,F_Inputs_PR24!$A$2:$A$17,0), MATCH('PR24 BP_APR'!BH$2,F_Inputs_PR24!$D$1:$CB$1,0))</f>
        <v>1.2E-2</v>
      </c>
      <c r="BI9" s="75">
        <f>INDEX(F_Inputs_PR24!$D$2:$CB$17, MATCH('PR24 BP_APR'!$A9,F_Inputs_PR24!$A$2:$A$17,0), MATCH('PR24 BP_APR'!BI$2,F_Inputs_PR24!$D$1:$CB$1,0))</f>
        <v>33.06</v>
      </c>
      <c r="BJ9" s="75">
        <f>INDEX(F_Inputs_PR24!$D$2:$CB$17, MATCH('PR24 BP_APR'!$A9,F_Inputs_PR24!$A$2:$A$17,0), MATCH('PR24 BP_APR'!BJ$2,F_Inputs_PR24!$D$1:$CB$1,0))</f>
        <v>34.519576004407739</v>
      </c>
      <c r="BK9" s="75">
        <f>INDEX(F_Inputs_PR24!$D$2:$CB$17, MATCH('PR24 BP_APR'!$A9,F_Inputs_PR24!$A$2:$A$17,0), MATCH('PR24 BP_APR'!BK$2,F_Inputs_PR24!$D$1:$CB$1,0))</f>
        <v>8810</v>
      </c>
      <c r="BL9" s="75">
        <f>INDEX(F_Inputs_PR24!$D$2:$CB$17, MATCH('PR24 BP_APR'!$A9,F_Inputs_PR24!$A$2:$A$17,0), MATCH('PR24 BP_APR'!BL$2,F_Inputs_PR24!$D$1:$CB$1,0))</f>
        <v>12</v>
      </c>
      <c r="BM9" s="75">
        <f>INDEX(F_Inputs_PR24!$D$2:$CB$17, MATCH('PR24 BP_APR'!$A9,F_Inputs_PR24!$A$2:$A$17,0), MATCH('PR24 BP_APR'!BM$2,F_Inputs_PR24!$D$1:$CB$1,0))</f>
        <v>1.2E-2</v>
      </c>
      <c r="BN9" s="75">
        <f>INDEX(F_Inputs_PR24!$D$2:$CB$17, MATCH('PR24 BP_APR'!$A9,F_Inputs_PR24!$A$2:$A$17,0), MATCH('PR24 BP_APR'!BN$2,F_Inputs_PR24!$D$1:$CB$1,0))</f>
        <v>33.06</v>
      </c>
      <c r="BO9" s="75">
        <f>INDEX(F_Inputs_PR24!$D$2:$CB$17, MATCH('PR24 BP_APR'!$A9,F_Inputs_PR24!$A$2:$A$17,0), MATCH('PR24 BP_APR'!BO$2,F_Inputs_PR24!$D$1:$CB$1,0))</f>
        <v>51.710438805315263</v>
      </c>
      <c r="BP9" s="75">
        <f>INDEX(F_Inputs_PR24!$D$2:$CB$17, MATCH('PR24 BP_APR'!$A9,F_Inputs_PR24!$A$2:$A$17,0), MATCH('PR24 BP_APR'!BP$2,F_Inputs_PR24!$D$1:$CB$1,0))</f>
        <v>682</v>
      </c>
      <c r="BQ9" s="75">
        <f>INDEX(F_Inputs_PR24!$D$2:$CB$17, MATCH('PR24 BP_APR'!$A9,F_Inputs_PR24!$A$2:$A$17,0), MATCH('PR24 BP_APR'!BQ$2,F_Inputs_PR24!$D$1:$CB$1,0))</f>
        <v>12</v>
      </c>
      <c r="BR9" s="75">
        <f>INDEX(F_Inputs_PR24!$D$2:$CB$17, MATCH('PR24 BP_APR'!$A9,F_Inputs_PR24!$A$2:$A$17,0), MATCH('PR24 BP_APR'!BR$2,F_Inputs_PR24!$D$1:$CB$1,0))</f>
        <v>1.2E-2</v>
      </c>
      <c r="BS9" s="75">
        <f>INDEX(F_Inputs_PR24!$D$2:$CB$17, MATCH('PR24 BP_APR'!$A9,F_Inputs_PR24!$A$2:$A$17,0), MATCH('PR24 BP_APR'!BS$2,F_Inputs_PR24!$D$1:$CB$1,0))</f>
        <v>33.06</v>
      </c>
      <c r="BT9" s="75">
        <f>INDEX(F_Inputs_PR24!$D$2:$CB$17, MATCH('PR24 BP_APR'!$A9,F_Inputs_PR24!$A$2:$A$17,0), MATCH('PR24 BP_APR'!BT$2,F_Inputs_PR24!$D$1:$CB$1,0))</f>
        <v>19.925483520573739</v>
      </c>
      <c r="BU9" s="75">
        <f>INDEX(F_Inputs_PR24!$D$2:$CB$17, MATCH('PR24 BP_APR'!$A9,F_Inputs_PR24!$A$2:$A$17,0), MATCH('PR24 BP_APR'!BU$2,F_Inputs_PR24!$D$1:$CB$1,0))</f>
        <v>41</v>
      </c>
      <c r="BV9" s="75">
        <f>INDEX(F_Inputs_PR24!$D$2:$CB$17, MATCH('PR24 BP_APR'!$A9,F_Inputs_PR24!$A$2:$A$17,0), MATCH('PR24 BP_APR'!BV$2,F_Inputs_PR24!$D$1:$CB$1,0))</f>
        <v>12</v>
      </c>
      <c r="BW9" s="75">
        <f>INDEX(F_Inputs_PR24!$D$2:$CB$17, MATCH('PR24 BP_APR'!$A9,F_Inputs_PR24!$A$2:$A$17,0), MATCH('PR24 BP_APR'!BW$2,F_Inputs_PR24!$D$1:$CB$1,0))</f>
        <v>1.2E-2</v>
      </c>
      <c r="BX9" s="75">
        <f>INDEX(F_Inputs_PR24!$D$2:$CB$17, MATCH('PR24 BP_APR'!$A9,F_Inputs_PR24!$A$2:$A$17,0), MATCH('PR24 BP_APR'!BX$2,F_Inputs_PR24!$D$1:$CB$1,0))</f>
        <v>33.06</v>
      </c>
      <c r="BY9" s="75">
        <f>INDEX(F_Inputs_PR24!$D$2:$CB$17, MATCH('PR24 BP_APR'!$A9,F_Inputs_PR24!$A$2:$A$17,0), MATCH('PR24 BP_APR'!BY$2,F_Inputs_PR24!$D$1:$CB$1,0))</f>
        <v>4.6878517938790614</v>
      </c>
    </row>
    <row r="10" spans="1:77">
      <c r="A10" s="7" t="str">
        <f t="shared" si="0"/>
        <v>WSH28</v>
      </c>
      <c r="B10" s="7" t="s">
        <v>13</v>
      </c>
      <c r="C10" s="7" t="s">
        <v>27</v>
      </c>
      <c r="D10" s="75">
        <f>INDEX(F_Inputs_PR24!$D$2:$CB$17, MATCH('PR24 BP_APR'!$A10,F_Inputs_PR24!$A$2:$A$17,0), MATCH('PR24 BP_APR'!D$2,F_Inputs_PR24!$D$1:$CB$1,0))</f>
        <v>2.016</v>
      </c>
      <c r="E10" s="75">
        <f>INDEX(F_Inputs_PR24!$D$2:$CB$17, MATCH('PR24 BP_APR'!$A10,F_Inputs_PR24!$A$2:$A$17,0), MATCH('PR24 BP_APR'!E$2,F_Inputs_PR24!$D$1:$CB$1,0))</f>
        <v>0.78</v>
      </c>
      <c r="F10" s="75">
        <f>INDEX(F_Inputs_PR24!$D$2:$CB$17, MATCH('PR24 BP_APR'!$A10,F_Inputs_PR24!$A$2:$A$17,0), MATCH('PR24 BP_APR'!F$2,F_Inputs_PR24!$D$1:$CB$1,0))</f>
        <v>0.67100000000000004</v>
      </c>
      <c r="G10" s="75">
        <f>INDEX(F_Inputs_PR24!$D$2:$CB$17, MATCH('PR24 BP_APR'!$A10,F_Inputs_PR24!$A$2:$A$17,0), MATCH('PR24 BP_APR'!G$2,F_Inputs_PR24!$D$1:$CB$1,0))</f>
        <v>0.503</v>
      </c>
      <c r="H10" s="75">
        <f>INDEX(F_Inputs_PR24!$D$2:$CB$17, MATCH('PR24 BP_APR'!$A10,F_Inputs_PR24!$A$2:$A$17,0), MATCH('PR24 BP_APR'!H$2,F_Inputs_PR24!$D$1:$CB$1,0))</f>
        <v>1.218</v>
      </c>
      <c r="I10" s="75">
        <f>INDEX(F_Inputs_PR24!$D$2:$CB$17, MATCH('PR24 BP_APR'!$A10,F_Inputs_PR24!$A$2:$A$17,0), MATCH('PR24 BP_APR'!I$2,F_Inputs_PR24!$D$1:$CB$1,0))</f>
        <v>0.02</v>
      </c>
      <c r="J10" s="75">
        <f>INDEX(F_Inputs_PR24!$D$2:$CB$17, MATCH('PR24 BP_APR'!$A10,F_Inputs_PR24!$A$2:$A$17,0), MATCH('PR24 BP_APR'!J$2,F_Inputs_PR24!$D$1:$CB$1,0))</f>
        <v>5.2080000000000002</v>
      </c>
      <c r="K10" s="75">
        <f>INDEX(F_Inputs_PR24!$D$2:$CB$17, MATCH('PR24 BP_APR'!$A10,F_Inputs_PR24!$A$2:$A$17,0), MATCH('PR24 BP_APR'!K$2,F_Inputs_PR24!$D$1:$CB$1,0))</f>
        <v>1.2E-2</v>
      </c>
      <c r="L10" s="75">
        <f>INDEX(F_Inputs_PR24!$D$2:$CB$17, MATCH('PR24 BP_APR'!$A10,F_Inputs_PR24!$A$2:$A$17,0), MATCH('PR24 BP_APR'!L$2,F_Inputs_PR24!$D$1:$CB$1,0))</f>
        <v>2E-3</v>
      </c>
      <c r="M10" s="75">
        <f>INDEX(F_Inputs_PR24!$D$2:$CB$17, MATCH('PR24 BP_APR'!$A10,F_Inputs_PR24!$A$2:$A$17,0), MATCH('PR24 BP_APR'!M$2,F_Inputs_PR24!$D$1:$CB$1,0))</f>
        <v>0.11799999999999999</v>
      </c>
      <c r="N10" s="75">
        <f>INDEX(F_Inputs_PR24!$D$2:$CB$17, MATCH('PR24 BP_APR'!$A10,F_Inputs_PR24!$A$2:$A$17,0), MATCH('PR24 BP_APR'!N$2,F_Inputs_PR24!$D$1:$CB$1,0))</f>
        <v>0.29299999999999998</v>
      </c>
      <c r="O10" s="75">
        <f>INDEX(F_Inputs_PR24!$D$2:$CB$17, MATCH('PR24 BP_APR'!$A10,F_Inputs_PR24!$A$2:$A$17,0), MATCH('PR24 BP_APR'!O$2,F_Inputs_PR24!$D$1:$CB$1,0))</f>
        <v>0</v>
      </c>
      <c r="P10" s="75">
        <f>INDEX(F_Inputs_PR24!$D$2:$CB$17, MATCH('PR24 BP_APR'!$A10,F_Inputs_PR24!$A$2:$A$17,0), MATCH('PR24 BP_APR'!P$2,F_Inputs_PR24!$D$1:$CB$1,0))</f>
        <v>0</v>
      </c>
      <c r="Q10" s="75">
        <f>INDEX(F_Inputs_PR24!$D$2:$CB$17, MATCH('PR24 BP_APR'!$A10,F_Inputs_PR24!$A$2:$A$17,0), MATCH('PR24 BP_APR'!Q$2,F_Inputs_PR24!$D$1:$CB$1,0))</f>
        <v>3.4000000000000002E-2</v>
      </c>
      <c r="R10" s="75">
        <f>INDEX(F_Inputs_PR24!$D$2:$CB$17, MATCH('PR24 BP_APR'!$A10,F_Inputs_PR24!$A$2:$A$17,0), MATCH('PR24 BP_APR'!R$2,F_Inputs_PR24!$D$1:$CB$1,0))</f>
        <v>2E-3</v>
      </c>
      <c r="S10" s="75">
        <f>INDEX(F_Inputs_PR24!$D$2:$CB$17, MATCH('PR24 BP_APR'!$A10,F_Inputs_PR24!$A$2:$A$17,0), MATCH('PR24 BP_APR'!S$2,F_Inputs_PR24!$D$1:$CB$1,0))</f>
        <v>3.2000000000000001E-2</v>
      </c>
      <c r="T10" s="75">
        <f>INDEX(F_Inputs_PR24!$D$2:$CB$17, MATCH('PR24 BP_APR'!$A10,F_Inputs_PR24!$A$2:$A$17,0), MATCH('PR24 BP_APR'!T$2,F_Inputs_PR24!$D$1:$CB$1,0))</f>
        <v>5.665</v>
      </c>
      <c r="U10" s="75">
        <f>INDEX(F_Inputs_PR24!$D$2:$CB$17, MATCH('PR24 BP_APR'!$A10,F_Inputs_PR24!$A$2:$A$17,0), MATCH('PR24 BP_APR'!U$2,F_Inputs_PR24!$D$1:$CB$1,0))</f>
        <v>0</v>
      </c>
      <c r="V10" s="75">
        <f>INDEX(F_Inputs_PR24!$D$2:$CB$17, MATCH('PR24 BP_APR'!$A10,F_Inputs_PR24!$A$2:$A$17,0), MATCH('PR24 BP_APR'!V$2,F_Inputs_PR24!$D$1:$CB$1,0))</f>
        <v>0</v>
      </c>
      <c r="W10" s="75">
        <f>INDEX(F_Inputs_PR24!$D$2:$CB$17, MATCH('PR24 BP_APR'!$A10,F_Inputs_PR24!$A$2:$A$17,0), MATCH('PR24 BP_APR'!W$2,F_Inputs_PR24!$D$1:$CB$1,0))</f>
        <v>5.665</v>
      </c>
      <c r="X10" s="75">
        <f>INDEX(F_Inputs_PR24!$D$2:$CB$17, MATCH('PR24 BP_APR'!$A10,F_Inputs_PR24!$A$2:$A$17,0), MATCH('PR24 BP_APR'!X$2,F_Inputs_PR24!$D$1:$CB$1,0))</f>
        <v>0.68500000000000005</v>
      </c>
      <c r="Y10" s="75">
        <f>INDEX(F_Inputs_PR24!$D$2:$CB$17, MATCH('PR24 BP_APR'!$A10,F_Inputs_PR24!$A$2:$A$17,0), MATCH('PR24 BP_APR'!Y$2,F_Inputs_PR24!$D$1:$CB$1,0))</f>
        <v>0.27600000000000002</v>
      </c>
      <c r="Z10" s="123">
        <f>INDEX(F_Inputs_PR24!$D$2:$CB$17, MATCH('PR24 BP_APR'!$A10,F_Inputs_PR24!$A$2:$A$17,0), MATCH('PR24 BP_APR'!Z$2,F_Inputs_PR24!$D$1:$CB$1,0))</f>
        <v>0.86923354010908171</v>
      </c>
      <c r="AA10" s="75">
        <f>INDEX(F_Inputs_PR24!$D$2:$CB$17, MATCH('PR24 BP_APR'!$A10,F_Inputs_PR24!$A$2:$A$17,0), MATCH('PR24 BP_APR'!AA$2,F_Inputs_PR24!$D$1:$CB$1,0))</f>
        <v>6806</v>
      </c>
      <c r="AB10" s="75">
        <f>INDEX(F_Inputs_PR24!$D$2:$CB$17, MATCH('PR24 BP_APR'!$A10,F_Inputs_PR24!$A$2:$A$17,0), MATCH('PR24 BP_APR'!AB$2,F_Inputs_PR24!$D$1:$CB$1,0))</f>
        <v>12</v>
      </c>
      <c r="AC10" s="75">
        <f>INDEX(F_Inputs_PR24!$D$2:$CB$17, MATCH('PR24 BP_APR'!$A10,F_Inputs_PR24!$A$2:$A$17,0), MATCH('PR24 BP_APR'!AC$2,F_Inputs_PR24!$D$1:$CB$1,0))</f>
        <v>1.2E-2</v>
      </c>
      <c r="AD10" s="75">
        <f>INDEX(F_Inputs_PR24!$D$2:$CB$17, MATCH('PR24 BP_APR'!$A10,F_Inputs_PR24!$A$2:$A$17,0), MATCH('PR24 BP_APR'!AD$2,F_Inputs_PR24!$D$1:$CB$1,0))</f>
        <v>31.82</v>
      </c>
      <c r="AE10" s="75">
        <f>INDEX(F_Inputs_PR24!$D$2:$CB$17, MATCH('PR24 BP_APR'!$A10,F_Inputs_PR24!$A$2:$A$17,0), MATCH('PR24 BP_APR'!AE$2,F_Inputs_PR24!$D$1:$CB$1,0))</f>
        <v>2.9514656053089801</v>
      </c>
      <c r="AF10" s="75">
        <f>INDEX(F_Inputs_PR24!$D$2:$CB$17, MATCH('PR24 BP_APR'!$A10,F_Inputs_PR24!$A$2:$A$17,0), MATCH('PR24 BP_APR'!AF$2,F_Inputs_PR24!$D$1:$CB$1,0))</f>
        <v>76943</v>
      </c>
      <c r="AG10" s="75">
        <f>INDEX(F_Inputs_PR24!$D$2:$CB$17, MATCH('PR24 BP_APR'!$A10,F_Inputs_PR24!$A$2:$A$17,0), MATCH('PR24 BP_APR'!AG$2,F_Inputs_PR24!$D$1:$CB$1,0))</f>
        <v>12</v>
      </c>
      <c r="AH10" s="75">
        <f>INDEX(F_Inputs_PR24!$D$2:$CB$17, MATCH('PR24 BP_APR'!$A10,F_Inputs_PR24!$A$2:$A$17,0), MATCH('PR24 BP_APR'!AH$2,F_Inputs_PR24!$D$1:$CB$1,0))</f>
        <v>1.2E-2</v>
      </c>
      <c r="AI10" s="75">
        <f>INDEX(F_Inputs_PR24!$D$2:$CB$17, MATCH('PR24 BP_APR'!$A10,F_Inputs_PR24!$A$2:$A$17,0), MATCH('PR24 BP_APR'!AI$2,F_Inputs_PR24!$D$1:$CB$1,0))</f>
        <v>31.82</v>
      </c>
      <c r="AJ10" s="75">
        <f>INDEX(F_Inputs_PR24!$D$2:$CB$17, MATCH('PR24 BP_APR'!$A10,F_Inputs_PR24!$A$2:$A$17,0), MATCH('PR24 BP_APR'!AJ$2,F_Inputs_PR24!$D$1:$CB$1,0))</f>
        <v>29.56814276350384</v>
      </c>
      <c r="AK10" s="75">
        <f>INDEX(F_Inputs_PR24!$D$2:$CB$17, MATCH('PR24 BP_APR'!$A10,F_Inputs_PR24!$A$2:$A$17,0), MATCH('PR24 BP_APR'!AK$2,F_Inputs_PR24!$D$1:$CB$1,0))</f>
        <v>14630</v>
      </c>
      <c r="AL10" s="75">
        <f>INDEX(F_Inputs_PR24!$D$2:$CB$17, MATCH('PR24 BP_APR'!$A10,F_Inputs_PR24!$A$2:$A$17,0), MATCH('PR24 BP_APR'!AL$2,F_Inputs_PR24!$D$1:$CB$1,0))</f>
        <v>12</v>
      </c>
      <c r="AM10" s="75">
        <f>INDEX(F_Inputs_PR24!$D$2:$CB$17, MATCH('PR24 BP_APR'!$A10,F_Inputs_PR24!$A$2:$A$17,0), MATCH('PR24 BP_APR'!AM$2,F_Inputs_PR24!$D$1:$CB$1,0))</f>
        <v>1.2E-2</v>
      </c>
      <c r="AN10" s="75">
        <f>INDEX(F_Inputs_PR24!$D$2:$CB$17, MATCH('PR24 BP_APR'!$A10,F_Inputs_PR24!$A$2:$A$17,0), MATCH('PR24 BP_APR'!AN$2,F_Inputs_PR24!$D$1:$CB$1,0))</f>
        <v>31.82</v>
      </c>
      <c r="AO10" s="75">
        <f>INDEX(F_Inputs_PR24!$D$2:$CB$17, MATCH('PR24 BP_APR'!$A10,F_Inputs_PR24!$A$2:$A$17,0), MATCH('PR24 BP_APR'!AO$2,F_Inputs_PR24!$D$1:$CB$1,0))</f>
        <v>55.908423144903033</v>
      </c>
      <c r="AP10" s="75">
        <f>INDEX(F_Inputs_PR24!$D$2:$CB$17, MATCH('PR24 BP_APR'!$A10,F_Inputs_PR24!$A$2:$A$17,0), MATCH('PR24 BP_APR'!AP$2,F_Inputs_PR24!$D$1:$CB$1,0))</f>
        <v>1311</v>
      </c>
      <c r="AQ10" s="75">
        <f>INDEX(F_Inputs_PR24!$D$2:$CB$17, MATCH('PR24 BP_APR'!$A10,F_Inputs_PR24!$A$2:$A$17,0), MATCH('PR24 BP_APR'!AQ$2,F_Inputs_PR24!$D$1:$CB$1,0))</f>
        <v>12</v>
      </c>
      <c r="AR10" s="75">
        <f>INDEX(F_Inputs_PR24!$D$2:$CB$17, MATCH('PR24 BP_APR'!$A10,F_Inputs_PR24!$A$2:$A$17,0), MATCH('PR24 BP_APR'!AR$2,F_Inputs_PR24!$D$1:$CB$1,0))</f>
        <v>1.2E-2</v>
      </c>
      <c r="AS10" s="75">
        <f>INDEX(F_Inputs_PR24!$D$2:$CB$17, MATCH('PR24 BP_APR'!$A10,F_Inputs_PR24!$A$2:$A$17,0), MATCH('PR24 BP_APR'!AS$2,F_Inputs_PR24!$D$1:$CB$1,0))</f>
        <v>31.82</v>
      </c>
      <c r="AT10" s="75">
        <f>INDEX(F_Inputs_PR24!$D$2:$CB$17, MATCH('PR24 BP_APR'!$A10,F_Inputs_PR24!$A$2:$A$17,0), MATCH('PR24 BP_APR'!AT$2,F_Inputs_PR24!$D$1:$CB$1,0))</f>
        <v>25.673487489709249</v>
      </c>
      <c r="AU10" s="75">
        <f>INDEX(F_Inputs_PR24!$D$2:$CB$17, MATCH('PR24 BP_APR'!$A10,F_Inputs_PR24!$A$2:$A$17,0), MATCH('PR24 BP_APR'!AU$2,F_Inputs_PR24!$D$1:$CB$1,0))</f>
        <v>110</v>
      </c>
      <c r="AV10" s="75">
        <f>INDEX(F_Inputs_PR24!$D$2:$CB$17, MATCH('PR24 BP_APR'!$A10,F_Inputs_PR24!$A$2:$A$17,0), MATCH('PR24 BP_APR'!AV$2,F_Inputs_PR24!$D$1:$CB$1,0))</f>
        <v>36</v>
      </c>
      <c r="AW10" s="75" t="str">
        <f>INDEX(F_Inputs_PR24!$D$2:$CB$17, MATCH('PR24 BP_APR'!$A10,F_Inputs_PR24!$A$2:$A$17,0), MATCH('PR24 BP_APR'!AW$2,F_Inputs_PR24!$D$1:$CB$1,0))</f>
        <v/>
      </c>
      <c r="AX10" s="75" t="str">
        <f>INDEX(F_Inputs_PR24!$D$2:$CB$17, MATCH('PR24 BP_APR'!$A10,F_Inputs_PR24!$A$2:$A$17,0), MATCH('PR24 BP_APR'!AX$2,F_Inputs_PR24!$D$1:$CB$1,0))</f>
        <v/>
      </c>
      <c r="AY10" s="75">
        <f>INDEX(F_Inputs_PR24!$D$2:$CB$17, MATCH('PR24 BP_APR'!$A10,F_Inputs_PR24!$A$2:$A$17,0), MATCH('PR24 BP_APR'!AY$2,F_Inputs_PR24!$D$1:$CB$1,0))</f>
        <v>294.64</v>
      </c>
      <c r="AZ10" s="75">
        <f>INDEX(F_Inputs_PR24!$D$2:$CB$17, MATCH('PR24 BP_APR'!$A10,F_Inputs_PR24!$A$2:$A$17,0), MATCH('PR24 BP_APR'!AZ$2,F_Inputs_PR24!$D$1:$CB$1,0))</f>
        <v>11.97769372592002</v>
      </c>
      <c r="BA10" s="75">
        <f>INDEX(F_Inputs_PR24!$D$2:$CB$17, MATCH('PR24 BP_APR'!$A10,F_Inputs_PR24!$A$2:$A$17,0), MATCH('PR24 BP_APR'!BA$2,F_Inputs_PR24!$D$1:$CB$1,0))</f>
        <v>5978</v>
      </c>
      <c r="BB10" s="75">
        <f>INDEX(F_Inputs_PR24!$D$2:$CB$17, MATCH('PR24 BP_APR'!$A10,F_Inputs_PR24!$A$2:$A$17,0), MATCH('PR24 BP_APR'!BB$2,F_Inputs_PR24!$D$1:$CB$1,0))</f>
        <v>12</v>
      </c>
      <c r="BC10" s="75">
        <f>INDEX(F_Inputs_PR24!$D$2:$CB$17, MATCH('PR24 BP_APR'!$A10,F_Inputs_PR24!$A$2:$A$17,0), MATCH('PR24 BP_APR'!BC$2,F_Inputs_PR24!$D$1:$CB$1,0))</f>
        <v>1.2E-2</v>
      </c>
      <c r="BD10" s="75">
        <f>INDEX(F_Inputs_PR24!$D$2:$CB$17, MATCH('PR24 BP_APR'!$A10,F_Inputs_PR24!$A$2:$A$17,0), MATCH('PR24 BP_APR'!BD$2,F_Inputs_PR24!$D$1:$CB$1,0))</f>
        <v>32.25</v>
      </c>
      <c r="BE10" s="75">
        <f>INDEX(F_Inputs_PR24!$D$2:$CB$17, MATCH('PR24 BP_APR'!$A10,F_Inputs_PR24!$A$2:$A$17,0), MATCH('PR24 BP_APR'!BE$2,F_Inputs_PR24!$D$1:$CB$1,0))</f>
        <v>4.1906187889478419</v>
      </c>
      <c r="BF10" s="75">
        <f>INDEX(F_Inputs_PR24!$D$2:$CB$17, MATCH('PR24 BP_APR'!$A10,F_Inputs_PR24!$A$2:$A$17,0), MATCH('PR24 BP_APR'!BF$2,F_Inputs_PR24!$D$1:$CB$1,0))</f>
        <v>56754</v>
      </c>
      <c r="BG10" s="75">
        <f>INDEX(F_Inputs_PR24!$D$2:$CB$17, MATCH('PR24 BP_APR'!$A10,F_Inputs_PR24!$A$2:$A$17,0), MATCH('PR24 BP_APR'!BG$2,F_Inputs_PR24!$D$1:$CB$1,0))</f>
        <v>12</v>
      </c>
      <c r="BH10" s="75">
        <f>INDEX(F_Inputs_PR24!$D$2:$CB$17, MATCH('PR24 BP_APR'!$A10,F_Inputs_PR24!$A$2:$A$17,0), MATCH('PR24 BP_APR'!BH$2,F_Inputs_PR24!$D$1:$CB$1,0))</f>
        <v>1.2E-2</v>
      </c>
      <c r="BI10" s="75">
        <f>INDEX(F_Inputs_PR24!$D$2:$CB$17, MATCH('PR24 BP_APR'!$A10,F_Inputs_PR24!$A$2:$A$17,0), MATCH('PR24 BP_APR'!BI$2,F_Inputs_PR24!$D$1:$CB$1,0))</f>
        <v>32.25</v>
      </c>
      <c r="BJ10" s="75">
        <f>INDEX(F_Inputs_PR24!$D$2:$CB$17, MATCH('PR24 BP_APR'!$A10,F_Inputs_PR24!$A$2:$A$17,0), MATCH('PR24 BP_APR'!BJ$2,F_Inputs_PR24!$D$1:$CB$1,0))</f>
        <v>37.866723078843172</v>
      </c>
      <c r="BK10" s="75">
        <f>INDEX(F_Inputs_PR24!$D$2:$CB$17, MATCH('PR24 BP_APR'!$A10,F_Inputs_PR24!$A$2:$A$17,0), MATCH('PR24 BP_APR'!BK$2,F_Inputs_PR24!$D$1:$CB$1,0))</f>
        <v>8810</v>
      </c>
      <c r="BL10" s="75">
        <f>INDEX(F_Inputs_PR24!$D$2:$CB$17, MATCH('PR24 BP_APR'!$A10,F_Inputs_PR24!$A$2:$A$17,0), MATCH('PR24 BP_APR'!BL$2,F_Inputs_PR24!$D$1:$CB$1,0))</f>
        <v>12</v>
      </c>
      <c r="BM10" s="75">
        <f>INDEX(F_Inputs_PR24!$D$2:$CB$17, MATCH('PR24 BP_APR'!$A10,F_Inputs_PR24!$A$2:$A$17,0), MATCH('PR24 BP_APR'!BM$2,F_Inputs_PR24!$D$1:$CB$1,0))</f>
        <v>1.2E-2</v>
      </c>
      <c r="BN10" s="75">
        <f>INDEX(F_Inputs_PR24!$D$2:$CB$17, MATCH('PR24 BP_APR'!$A10,F_Inputs_PR24!$A$2:$A$17,0), MATCH('PR24 BP_APR'!BN$2,F_Inputs_PR24!$D$1:$CB$1,0))</f>
        <v>32.25</v>
      </c>
      <c r="BO10" s="75">
        <f>INDEX(F_Inputs_PR24!$D$2:$CB$17, MATCH('PR24 BP_APR'!$A10,F_Inputs_PR24!$A$2:$A$17,0), MATCH('PR24 BP_APR'!BO$2,F_Inputs_PR24!$D$1:$CB$1,0))</f>
        <v>56.724476171906403</v>
      </c>
      <c r="BP10" s="75">
        <f>INDEX(F_Inputs_PR24!$D$2:$CB$17, MATCH('PR24 BP_APR'!$A10,F_Inputs_PR24!$A$2:$A$17,0), MATCH('PR24 BP_APR'!BP$2,F_Inputs_PR24!$D$1:$CB$1,0))</f>
        <v>682</v>
      </c>
      <c r="BQ10" s="75">
        <f>INDEX(F_Inputs_PR24!$D$2:$CB$17, MATCH('PR24 BP_APR'!$A10,F_Inputs_PR24!$A$2:$A$17,0), MATCH('PR24 BP_APR'!BQ$2,F_Inputs_PR24!$D$1:$CB$1,0))</f>
        <v>12</v>
      </c>
      <c r="BR10" s="75">
        <f>INDEX(F_Inputs_PR24!$D$2:$CB$17, MATCH('PR24 BP_APR'!$A10,F_Inputs_PR24!$A$2:$A$17,0), MATCH('PR24 BP_APR'!BR$2,F_Inputs_PR24!$D$1:$CB$1,0))</f>
        <v>1.2E-2</v>
      </c>
      <c r="BS10" s="75">
        <f>INDEX(F_Inputs_PR24!$D$2:$CB$17, MATCH('PR24 BP_APR'!$A10,F_Inputs_PR24!$A$2:$A$17,0), MATCH('PR24 BP_APR'!BS$2,F_Inputs_PR24!$D$1:$CB$1,0))</f>
        <v>32.25</v>
      </c>
      <c r="BT10" s="75">
        <f>INDEX(F_Inputs_PR24!$D$2:$CB$17, MATCH('PR24 BP_APR'!$A10,F_Inputs_PR24!$A$2:$A$17,0), MATCH('PR24 BP_APR'!BT$2,F_Inputs_PR24!$D$1:$CB$1,0))</f>
        <v>21.857532855828719</v>
      </c>
      <c r="BU10" s="75">
        <f>INDEX(F_Inputs_PR24!$D$2:$CB$17, MATCH('PR24 BP_APR'!$A10,F_Inputs_PR24!$A$2:$A$17,0), MATCH('PR24 BP_APR'!BU$2,F_Inputs_PR24!$D$1:$CB$1,0))</f>
        <v>41</v>
      </c>
      <c r="BV10" s="75">
        <f>INDEX(F_Inputs_PR24!$D$2:$CB$17, MATCH('PR24 BP_APR'!$A10,F_Inputs_PR24!$A$2:$A$17,0), MATCH('PR24 BP_APR'!BV$2,F_Inputs_PR24!$D$1:$CB$1,0))</f>
        <v>12</v>
      </c>
      <c r="BW10" s="75">
        <f>INDEX(F_Inputs_PR24!$D$2:$CB$17, MATCH('PR24 BP_APR'!$A10,F_Inputs_PR24!$A$2:$A$17,0), MATCH('PR24 BP_APR'!BW$2,F_Inputs_PR24!$D$1:$CB$1,0))</f>
        <v>1.2E-2</v>
      </c>
      <c r="BX10" s="75">
        <f>INDEX(F_Inputs_PR24!$D$2:$CB$17, MATCH('PR24 BP_APR'!$A10,F_Inputs_PR24!$A$2:$A$17,0), MATCH('PR24 BP_APR'!BX$2,F_Inputs_PR24!$D$1:$CB$1,0))</f>
        <v>32.25</v>
      </c>
      <c r="BY10" s="75">
        <f>INDEX(F_Inputs_PR24!$D$2:$CB$17, MATCH('PR24 BP_APR'!$A10,F_Inputs_PR24!$A$2:$A$17,0), MATCH('PR24 BP_APR'!BY$2,F_Inputs_PR24!$D$1:$CB$1,0))</f>
        <v>5.1424034203319939</v>
      </c>
    </row>
    <row r="11" spans="1:77">
      <c r="A11" s="7" t="str">
        <f t="shared" si="0"/>
        <v>WSH29</v>
      </c>
      <c r="B11" s="7" t="s">
        <v>13</v>
      </c>
      <c r="C11" s="7" t="s">
        <v>28</v>
      </c>
      <c r="D11" s="75">
        <f>INDEX(F_Inputs_PR24!$D$2:$CB$17, MATCH('PR24 BP_APR'!$A11,F_Inputs_PR24!$A$2:$A$17,0), MATCH('PR24 BP_APR'!D$2,F_Inputs_PR24!$D$1:$CB$1,0))</f>
        <v>1.9950000000000001</v>
      </c>
      <c r="E11" s="75">
        <f>INDEX(F_Inputs_PR24!$D$2:$CB$17, MATCH('PR24 BP_APR'!$A11,F_Inputs_PR24!$A$2:$A$17,0), MATCH('PR24 BP_APR'!E$2,F_Inputs_PR24!$D$1:$CB$1,0))</f>
        <v>0.76600000000000001</v>
      </c>
      <c r="F11" s="75">
        <f>INDEX(F_Inputs_PR24!$D$2:$CB$17, MATCH('PR24 BP_APR'!$A11,F_Inputs_PR24!$A$2:$A$17,0), MATCH('PR24 BP_APR'!F$2,F_Inputs_PR24!$D$1:$CB$1,0))</f>
        <v>0.67400000000000004</v>
      </c>
      <c r="G11" s="75">
        <f>INDEX(F_Inputs_PR24!$D$2:$CB$17, MATCH('PR24 BP_APR'!$A11,F_Inputs_PR24!$A$2:$A$17,0), MATCH('PR24 BP_APR'!G$2,F_Inputs_PR24!$D$1:$CB$1,0))</f>
        <v>0.48699999999999999</v>
      </c>
      <c r="H11" s="75">
        <f>INDEX(F_Inputs_PR24!$D$2:$CB$17, MATCH('PR24 BP_APR'!$A11,F_Inputs_PR24!$A$2:$A$17,0), MATCH('PR24 BP_APR'!H$2,F_Inputs_PR24!$D$1:$CB$1,0))</f>
        <v>1.198</v>
      </c>
      <c r="I11" s="75">
        <f>INDEX(F_Inputs_PR24!$D$2:$CB$17, MATCH('PR24 BP_APR'!$A11,F_Inputs_PR24!$A$2:$A$17,0), MATCH('PR24 BP_APR'!I$2,F_Inputs_PR24!$D$1:$CB$1,0))</f>
        <v>0.02</v>
      </c>
      <c r="J11" s="75">
        <f>INDEX(F_Inputs_PR24!$D$2:$CB$17, MATCH('PR24 BP_APR'!$A11,F_Inputs_PR24!$A$2:$A$17,0), MATCH('PR24 BP_APR'!J$2,F_Inputs_PR24!$D$1:$CB$1,0))</f>
        <v>5.14</v>
      </c>
      <c r="K11" s="75">
        <f>INDEX(F_Inputs_PR24!$D$2:$CB$17, MATCH('PR24 BP_APR'!$A11,F_Inputs_PR24!$A$2:$A$17,0), MATCH('PR24 BP_APR'!K$2,F_Inputs_PR24!$D$1:$CB$1,0))</f>
        <v>1.2E-2</v>
      </c>
      <c r="L11" s="75">
        <f>INDEX(F_Inputs_PR24!$D$2:$CB$17, MATCH('PR24 BP_APR'!$A11,F_Inputs_PR24!$A$2:$A$17,0), MATCH('PR24 BP_APR'!L$2,F_Inputs_PR24!$D$1:$CB$1,0))</f>
        <v>2E-3</v>
      </c>
      <c r="M11" s="75">
        <f>INDEX(F_Inputs_PR24!$D$2:$CB$17, MATCH('PR24 BP_APR'!$A11,F_Inputs_PR24!$A$2:$A$17,0), MATCH('PR24 BP_APR'!M$2,F_Inputs_PR24!$D$1:$CB$1,0))</f>
        <v>0.11799999999999999</v>
      </c>
      <c r="N11" s="75">
        <f>INDEX(F_Inputs_PR24!$D$2:$CB$17, MATCH('PR24 BP_APR'!$A11,F_Inputs_PR24!$A$2:$A$17,0), MATCH('PR24 BP_APR'!N$2,F_Inputs_PR24!$D$1:$CB$1,0))</f>
        <v>0.248</v>
      </c>
      <c r="O11" s="75">
        <f>INDEX(F_Inputs_PR24!$D$2:$CB$17, MATCH('PR24 BP_APR'!$A11,F_Inputs_PR24!$A$2:$A$17,0), MATCH('PR24 BP_APR'!O$2,F_Inputs_PR24!$D$1:$CB$1,0))</f>
        <v>0</v>
      </c>
      <c r="P11" s="75">
        <f>INDEX(F_Inputs_PR24!$D$2:$CB$17, MATCH('PR24 BP_APR'!$A11,F_Inputs_PR24!$A$2:$A$17,0), MATCH('PR24 BP_APR'!P$2,F_Inputs_PR24!$D$1:$CB$1,0))</f>
        <v>0</v>
      </c>
      <c r="Q11" s="75">
        <f>INDEX(F_Inputs_PR24!$D$2:$CB$17, MATCH('PR24 BP_APR'!$A11,F_Inputs_PR24!$A$2:$A$17,0), MATCH('PR24 BP_APR'!Q$2,F_Inputs_PR24!$D$1:$CB$1,0))</f>
        <v>0.03</v>
      </c>
      <c r="R11" s="75">
        <f>INDEX(F_Inputs_PR24!$D$2:$CB$17, MATCH('PR24 BP_APR'!$A11,F_Inputs_PR24!$A$2:$A$17,0), MATCH('PR24 BP_APR'!R$2,F_Inputs_PR24!$D$1:$CB$1,0))</f>
        <v>1E-3</v>
      </c>
      <c r="S11" s="75">
        <f>INDEX(F_Inputs_PR24!$D$2:$CB$17, MATCH('PR24 BP_APR'!$A11,F_Inputs_PR24!$A$2:$A$17,0), MATCH('PR24 BP_APR'!S$2,F_Inputs_PR24!$D$1:$CB$1,0))</f>
        <v>2.9000000000000001E-2</v>
      </c>
      <c r="T11" s="75">
        <f>INDEX(F_Inputs_PR24!$D$2:$CB$17, MATCH('PR24 BP_APR'!$A11,F_Inputs_PR24!$A$2:$A$17,0), MATCH('PR24 BP_APR'!T$2,F_Inputs_PR24!$D$1:$CB$1,0))</f>
        <v>5.5489999999999986</v>
      </c>
      <c r="U11" s="75">
        <f>INDEX(F_Inputs_PR24!$D$2:$CB$17, MATCH('PR24 BP_APR'!$A11,F_Inputs_PR24!$A$2:$A$17,0), MATCH('PR24 BP_APR'!U$2,F_Inputs_PR24!$D$1:$CB$1,0))</f>
        <v>0</v>
      </c>
      <c r="V11" s="75">
        <f>INDEX(F_Inputs_PR24!$D$2:$CB$17, MATCH('PR24 BP_APR'!$A11,F_Inputs_PR24!$A$2:$A$17,0), MATCH('PR24 BP_APR'!V$2,F_Inputs_PR24!$D$1:$CB$1,0))</f>
        <v>0</v>
      </c>
      <c r="W11" s="75">
        <f>INDEX(F_Inputs_PR24!$D$2:$CB$17, MATCH('PR24 BP_APR'!$A11,F_Inputs_PR24!$A$2:$A$17,0), MATCH('PR24 BP_APR'!W$2,F_Inputs_PR24!$D$1:$CB$1,0))</f>
        <v>5.5489999999999986</v>
      </c>
      <c r="X11" s="75">
        <f>INDEX(F_Inputs_PR24!$D$2:$CB$17, MATCH('PR24 BP_APR'!$A11,F_Inputs_PR24!$A$2:$A$17,0), MATCH('PR24 BP_APR'!X$2,F_Inputs_PR24!$D$1:$CB$1,0))</f>
        <v>0.68100000000000005</v>
      </c>
      <c r="Y11" s="75">
        <f>INDEX(F_Inputs_PR24!$D$2:$CB$17, MATCH('PR24 BP_APR'!$A11,F_Inputs_PR24!$A$2:$A$17,0), MATCH('PR24 BP_APR'!Y$2,F_Inputs_PR24!$D$1:$CB$1,0))</f>
        <v>0.27700000000000002</v>
      </c>
      <c r="Z11" s="123">
        <f>INDEX(F_Inputs_PR24!$D$2:$CB$17, MATCH('PR24 BP_APR'!$A11,F_Inputs_PR24!$A$2:$A$17,0), MATCH('PR24 BP_APR'!Z$2,F_Inputs_PR24!$D$1:$CB$1,0))</f>
        <v>0.85218974520498214</v>
      </c>
      <c r="AA11" s="75">
        <f>INDEX(F_Inputs_PR24!$D$2:$CB$17, MATCH('PR24 BP_APR'!$A11,F_Inputs_PR24!$A$2:$A$17,0), MATCH('PR24 BP_APR'!AA$2,F_Inputs_PR24!$D$1:$CB$1,0))</f>
        <v>6825</v>
      </c>
      <c r="AB11" s="75">
        <f>INDEX(F_Inputs_PR24!$D$2:$CB$17, MATCH('PR24 BP_APR'!$A11,F_Inputs_PR24!$A$2:$A$17,0), MATCH('PR24 BP_APR'!AB$2,F_Inputs_PR24!$D$1:$CB$1,0))</f>
        <v>12</v>
      </c>
      <c r="AC11" s="75">
        <f>INDEX(F_Inputs_PR24!$D$2:$CB$17, MATCH('PR24 BP_APR'!$A11,F_Inputs_PR24!$A$2:$A$17,0), MATCH('PR24 BP_APR'!AC$2,F_Inputs_PR24!$D$1:$CB$1,0))</f>
        <v>1.2E-2</v>
      </c>
      <c r="AD11" s="75">
        <f>INDEX(F_Inputs_PR24!$D$2:$CB$17, MATCH('PR24 BP_APR'!$A11,F_Inputs_PR24!$A$2:$A$17,0), MATCH('PR24 BP_APR'!AD$2,F_Inputs_PR24!$D$1:$CB$1,0))</f>
        <v>31.02</v>
      </c>
      <c r="AE11" s="75">
        <f>INDEX(F_Inputs_PR24!$D$2:$CB$17, MATCH('PR24 BP_APR'!$A11,F_Inputs_PR24!$A$2:$A$17,0), MATCH('PR24 BP_APR'!AE$2,F_Inputs_PR24!$D$1:$CB$1,0))</f>
        <v>3.1511834308858049</v>
      </c>
      <c r="AF11" s="75">
        <f>INDEX(F_Inputs_PR24!$D$2:$CB$17, MATCH('PR24 BP_APR'!$A11,F_Inputs_PR24!$A$2:$A$17,0), MATCH('PR24 BP_APR'!AF$2,F_Inputs_PR24!$D$1:$CB$1,0))</f>
        <v>77285</v>
      </c>
      <c r="AG11" s="75">
        <f>INDEX(F_Inputs_PR24!$D$2:$CB$17, MATCH('PR24 BP_APR'!$A11,F_Inputs_PR24!$A$2:$A$17,0), MATCH('PR24 BP_APR'!AG$2,F_Inputs_PR24!$D$1:$CB$1,0))</f>
        <v>12</v>
      </c>
      <c r="AH11" s="75">
        <f>INDEX(F_Inputs_PR24!$D$2:$CB$17, MATCH('PR24 BP_APR'!$A11,F_Inputs_PR24!$A$2:$A$17,0), MATCH('PR24 BP_APR'!AH$2,F_Inputs_PR24!$D$1:$CB$1,0))</f>
        <v>1.2E-2</v>
      </c>
      <c r="AI11" s="75">
        <f>INDEX(F_Inputs_PR24!$D$2:$CB$17, MATCH('PR24 BP_APR'!$A11,F_Inputs_PR24!$A$2:$A$17,0), MATCH('PR24 BP_APR'!AI$2,F_Inputs_PR24!$D$1:$CB$1,0))</f>
        <v>31.02</v>
      </c>
      <c r="AJ11" s="75">
        <f>INDEX(F_Inputs_PR24!$D$2:$CB$17, MATCH('PR24 BP_APR'!$A11,F_Inputs_PR24!$A$2:$A$17,0), MATCH('PR24 BP_APR'!AJ$2,F_Inputs_PR24!$D$1:$CB$1,0))</f>
        <v>31.56894032267239</v>
      </c>
      <c r="AK11" s="75">
        <f>INDEX(F_Inputs_PR24!$D$2:$CB$17, MATCH('PR24 BP_APR'!$A11,F_Inputs_PR24!$A$2:$A$17,0), MATCH('PR24 BP_APR'!AK$2,F_Inputs_PR24!$D$1:$CB$1,0))</f>
        <v>14630</v>
      </c>
      <c r="AL11" s="75">
        <f>INDEX(F_Inputs_PR24!$D$2:$CB$17, MATCH('PR24 BP_APR'!$A11,F_Inputs_PR24!$A$2:$A$17,0), MATCH('PR24 BP_APR'!AL$2,F_Inputs_PR24!$D$1:$CB$1,0))</f>
        <v>12</v>
      </c>
      <c r="AM11" s="75">
        <f>INDEX(F_Inputs_PR24!$D$2:$CB$17, MATCH('PR24 BP_APR'!$A11,F_Inputs_PR24!$A$2:$A$17,0), MATCH('PR24 BP_APR'!AM$2,F_Inputs_PR24!$D$1:$CB$1,0))</f>
        <v>1.2E-2</v>
      </c>
      <c r="AN11" s="75">
        <f>INDEX(F_Inputs_PR24!$D$2:$CB$17, MATCH('PR24 BP_APR'!$A11,F_Inputs_PR24!$A$2:$A$17,0), MATCH('PR24 BP_APR'!AN$2,F_Inputs_PR24!$D$1:$CB$1,0))</f>
        <v>31.02</v>
      </c>
      <c r="AO11" s="75">
        <f>INDEX(F_Inputs_PR24!$D$2:$CB$17, MATCH('PR24 BP_APR'!$A11,F_Inputs_PR24!$A$2:$A$17,0), MATCH('PR24 BP_APR'!AO$2,F_Inputs_PR24!$D$1:$CB$1,0))</f>
        <v>59.691597403089958</v>
      </c>
      <c r="AP11" s="75">
        <f>INDEX(F_Inputs_PR24!$D$2:$CB$17, MATCH('PR24 BP_APR'!$A11,F_Inputs_PR24!$A$2:$A$17,0), MATCH('PR24 BP_APR'!AP$2,F_Inputs_PR24!$D$1:$CB$1,0))</f>
        <v>1311</v>
      </c>
      <c r="AQ11" s="75">
        <f>INDEX(F_Inputs_PR24!$D$2:$CB$17, MATCH('PR24 BP_APR'!$A11,F_Inputs_PR24!$A$2:$A$17,0), MATCH('PR24 BP_APR'!AQ$2,F_Inputs_PR24!$D$1:$CB$1,0))</f>
        <v>12</v>
      </c>
      <c r="AR11" s="75">
        <f>INDEX(F_Inputs_PR24!$D$2:$CB$17, MATCH('PR24 BP_APR'!$A11,F_Inputs_PR24!$A$2:$A$17,0), MATCH('PR24 BP_APR'!AR$2,F_Inputs_PR24!$D$1:$CB$1,0))</f>
        <v>1.2E-2</v>
      </c>
      <c r="AS11" s="75">
        <f>INDEX(F_Inputs_PR24!$D$2:$CB$17, MATCH('PR24 BP_APR'!$A11,F_Inputs_PR24!$A$2:$A$17,0), MATCH('PR24 BP_APR'!AS$2,F_Inputs_PR24!$D$1:$CB$1,0))</f>
        <v>31.02</v>
      </c>
      <c r="AT11" s="75">
        <f>INDEX(F_Inputs_PR24!$D$2:$CB$17, MATCH('PR24 BP_APR'!$A11,F_Inputs_PR24!$A$2:$A$17,0), MATCH('PR24 BP_APR'!AT$2,F_Inputs_PR24!$D$1:$CB$1,0))</f>
        <v>27.410744087650119</v>
      </c>
      <c r="AU11" s="75">
        <f>INDEX(F_Inputs_PR24!$D$2:$CB$17, MATCH('PR24 BP_APR'!$A11,F_Inputs_PR24!$A$2:$A$17,0), MATCH('PR24 BP_APR'!AU$2,F_Inputs_PR24!$D$1:$CB$1,0))</f>
        <v>110</v>
      </c>
      <c r="AV11" s="75">
        <f>INDEX(F_Inputs_PR24!$D$2:$CB$17, MATCH('PR24 BP_APR'!$A11,F_Inputs_PR24!$A$2:$A$17,0), MATCH('PR24 BP_APR'!AV$2,F_Inputs_PR24!$D$1:$CB$1,0))</f>
        <v>36</v>
      </c>
      <c r="AW11" s="75" t="str">
        <f>INDEX(F_Inputs_PR24!$D$2:$CB$17, MATCH('PR24 BP_APR'!$A11,F_Inputs_PR24!$A$2:$A$17,0), MATCH('PR24 BP_APR'!AW$2,F_Inputs_PR24!$D$1:$CB$1,0))</f>
        <v/>
      </c>
      <c r="AX11" s="75" t="str">
        <f>INDEX(F_Inputs_PR24!$D$2:$CB$17, MATCH('PR24 BP_APR'!$A11,F_Inputs_PR24!$A$2:$A$17,0), MATCH('PR24 BP_APR'!AX$2,F_Inputs_PR24!$D$1:$CB$1,0))</f>
        <v/>
      </c>
      <c r="AY11" s="75">
        <f>INDEX(F_Inputs_PR24!$D$2:$CB$17, MATCH('PR24 BP_APR'!$A11,F_Inputs_PR24!$A$2:$A$17,0), MATCH('PR24 BP_APR'!AY$2,F_Inputs_PR24!$D$1:$CB$1,0))</f>
        <v>295.75</v>
      </c>
      <c r="AZ11" s="75">
        <f>INDEX(F_Inputs_PR24!$D$2:$CB$17, MATCH('PR24 BP_APR'!$A11,F_Inputs_PR24!$A$2:$A$17,0), MATCH('PR24 BP_APR'!AZ$2,F_Inputs_PR24!$D$1:$CB$1,0))</f>
        <v>12.78819239548371</v>
      </c>
      <c r="BA11" s="75">
        <f>INDEX(F_Inputs_PR24!$D$2:$CB$17, MATCH('PR24 BP_APR'!$A11,F_Inputs_PR24!$A$2:$A$17,0), MATCH('PR24 BP_APR'!BA$2,F_Inputs_PR24!$D$1:$CB$1,0))</f>
        <v>5939</v>
      </c>
      <c r="BB11" s="75">
        <f>INDEX(F_Inputs_PR24!$D$2:$CB$17, MATCH('PR24 BP_APR'!$A11,F_Inputs_PR24!$A$2:$A$17,0), MATCH('PR24 BP_APR'!BB$2,F_Inputs_PR24!$D$1:$CB$1,0))</f>
        <v>12</v>
      </c>
      <c r="BC11" s="75">
        <f>INDEX(F_Inputs_PR24!$D$2:$CB$17, MATCH('PR24 BP_APR'!$A11,F_Inputs_PR24!$A$2:$A$17,0), MATCH('PR24 BP_APR'!BC$2,F_Inputs_PR24!$D$1:$CB$1,0))</f>
        <v>1.2E-2</v>
      </c>
      <c r="BD11" s="75">
        <f>INDEX(F_Inputs_PR24!$D$2:$CB$17, MATCH('PR24 BP_APR'!$A11,F_Inputs_PR24!$A$2:$A$17,0), MATCH('PR24 BP_APR'!BD$2,F_Inputs_PR24!$D$1:$CB$1,0))</f>
        <v>31.45</v>
      </c>
      <c r="BE11" s="75">
        <f>INDEX(F_Inputs_PR24!$D$2:$CB$17, MATCH('PR24 BP_APR'!$A11,F_Inputs_PR24!$A$2:$A$17,0), MATCH('PR24 BP_APR'!BE$2,F_Inputs_PR24!$D$1:$CB$1,0))</f>
        <v>4.4741868138791139</v>
      </c>
      <c r="BF11" s="75">
        <f>INDEX(F_Inputs_PR24!$D$2:$CB$17, MATCH('PR24 BP_APR'!$A11,F_Inputs_PR24!$A$2:$A$17,0), MATCH('PR24 BP_APR'!BF$2,F_Inputs_PR24!$D$1:$CB$1,0))</f>
        <v>57072</v>
      </c>
      <c r="BG11" s="75">
        <f>INDEX(F_Inputs_PR24!$D$2:$CB$17, MATCH('PR24 BP_APR'!$A11,F_Inputs_PR24!$A$2:$A$17,0), MATCH('PR24 BP_APR'!BG$2,F_Inputs_PR24!$D$1:$CB$1,0))</f>
        <v>12</v>
      </c>
      <c r="BH11" s="75">
        <f>INDEX(F_Inputs_PR24!$D$2:$CB$17, MATCH('PR24 BP_APR'!$A11,F_Inputs_PR24!$A$2:$A$17,0), MATCH('PR24 BP_APR'!BH$2,F_Inputs_PR24!$D$1:$CB$1,0))</f>
        <v>1.2E-2</v>
      </c>
      <c r="BI11" s="75">
        <f>INDEX(F_Inputs_PR24!$D$2:$CB$17, MATCH('PR24 BP_APR'!$A11,F_Inputs_PR24!$A$2:$A$17,0), MATCH('PR24 BP_APR'!BI$2,F_Inputs_PR24!$D$1:$CB$1,0))</f>
        <v>31.45</v>
      </c>
      <c r="BJ11" s="75">
        <f>INDEX(F_Inputs_PR24!$D$2:$CB$17, MATCH('PR24 BP_APR'!$A11,F_Inputs_PR24!$A$2:$A$17,0), MATCH('PR24 BP_APR'!BJ$2,F_Inputs_PR24!$D$1:$CB$1,0))</f>
        <v>40.429063490814393</v>
      </c>
      <c r="BK11" s="75">
        <f>INDEX(F_Inputs_PR24!$D$2:$CB$17, MATCH('PR24 BP_APR'!$A11,F_Inputs_PR24!$A$2:$A$17,0), MATCH('PR24 BP_APR'!BK$2,F_Inputs_PR24!$D$1:$CB$1,0))</f>
        <v>8810</v>
      </c>
      <c r="BL11" s="75">
        <f>INDEX(F_Inputs_PR24!$D$2:$CB$17, MATCH('PR24 BP_APR'!$A11,F_Inputs_PR24!$A$2:$A$17,0), MATCH('PR24 BP_APR'!BL$2,F_Inputs_PR24!$D$1:$CB$1,0))</f>
        <v>12</v>
      </c>
      <c r="BM11" s="75">
        <f>INDEX(F_Inputs_PR24!$D$2:$CB$17, MATCH('PR24 BP_APR'!$A11,F_Inputs_PR24!$A$2:$A$17,0), MATCH('PR24 BP_APR'!BM$2,F_Inputs_PR24!$D$1:$CB$1,0))</f>
        <v>1.2E-2</v>
      </c>
      <c r="BN11" s="75">
        <f>INDEX(F_Inputs_PR24!$D$2:$CB$17, MATCH('PR24 BP_APR'!$A11,F_Inputs_PR24!$A$2:$A$17,0), MATCH('PR24 BP_APR'!BN$2,F_Inputs_PR24!$D$1:$CB$1,0))</f>
        <v>31.45</v>
      </c>
      <c r="BO11" s="75">
        <f>INDEX(F_Inputs_PR24!$D$2:$CB$17, MATCH('PR24 BP_APR'!$A11,F_Inputs_PR24!$A$2:$A$17,0), MATCH('PR24 BP_APR'!BO$2,F_Inputs_PR24!$D$1:$CB$1,0))</f>
        <v>60.562870567443177</v>
      </c>
      <c r="BP11" s="75">
        <f>INDEX(F_Inputs_PR24!$D$2:$CB$17, MATCH('PR24 BP_APR'!$A11,F_Inputs_PR24!$A$2:$A$17,0), MATCH('PR24 BP_APR'!BP$2,F_Inputs_PR24!$D$1:$CB$1,0))</f>
        <v>682</v>
      </c>
      <c r="BQ11" s="75">
        <f>INDEX(F_Inputs_PR24!$D$2:$CB$17, MATCH('PR24 BP_APR'!$A11,F_Inputs_PR24!$A$2:$A$17,0), MATCH('PR24 BP_APR'!BQ$2,F_Inputs_PR24!$D$1:$CB$1,0))</f>
        <v>12</v>
      </c>
      <c r="BR11" s="75">
        <f>INDEX(F_Inputs_PR24!$D$2:$CB$17, MATCH('PR24 BP_APR'!$A11,F_Inputs_PR24!$A$2:$A$17,0), MATCH('PR24 BP_APR'!BR$2,F_Inputs_PR24!$D$1:$CB$1,0))</f>
        <v>1.2E-2</v>
      </c>
      <c r="BS11" s="75">
        <f>INDEX(F_Inputs_PR24!$D$2:$CB$17, MATCH('PR24 BP_APR'!$A11,F_Inputs_PR24!$A$2:$A$17,0), MATCH('PR24 BP_APR'!BS$2,F_Inputs_PR24!$D$1:$CB$1,0))</f>
        <v>31.45</v>
      </c>
      <c r="BT11" s="75">
        <f>INDEX(F_Inputs_PR24!$D$2:$CB$17, MATCH('PR24 BP_APR'!$A11,F_Inputs_PR24!$A$2:$A$17,0), MATCH('PR24 BP_APR'!BT$2,F_Inputs_PR24!$D$1:$CB$1,0))</f>
        <v>23.336573955473561</v>
      </c>
      <c r="BU11" s="75">
        <f>INDEX(F_Inputs_PR24!$D$2:$CB$17, MATCH('PR24 BP_APR'!$A11,F_Inputs_PR24!$A$2:$A$17,0), MATCH('PR24 BP_APR'!BU$2,F_Inputs_PR24!$D$1:$CB$1,0))</f>
        <v>41</v>
      </c>
      <c r="BV11" s="75">
        <f>INDEX(F_Inputs_PR24!$D$2:$CB$17, MATCH('PR24 BP_APR'!$A11,F_Inputs_PR24!$A$2:$A$17,0), MATCH('PR24 BP_APR'!BV$2,F_Inputs_PR24!$D$1:$CB$1,0))</f>
        <v>12</v>
      </c>
      <c r="BW11" s="75">
        <f>INDEX(F_Inputs_PR24!$D$2:$CB$17, MATCH('PR24 BP_APR'!$A11,F_Inputs_PR24!$A$2:$A$17,0), MATCH('PR24 BP_APR'!BW$2,F_Inputs_PR24!$D$1:$CB$1,0))</f>
        <v>1.2E-2</v>
      </c>
      <c r="BX11" s="75">
        <f>INDEX(F_Inputs_PR24!$D$2:$CB$17, MATCH('PR24 BP_APR'!$A11,F_Inputs_PR24!$A$2:$A$17,0), MATCH('PR24 BP_APR'!BX$2,F_Inputs_PR24!$D$1:$CB$1,0))</f>
        <v>31.45</v>
      </c>
      <c r="BY11" s="75">
        <f>INDEX(F_Inputs_PR24!$D$2:$CB$17, MATCH('PR24 BP_APR'!$A11,F_Inputs_PR24!$A$2:$A$17,0), MATCH('PR24 BP_APR'!BY$2,F_Inputs_PR24!$D$1:$CB$1,0))</f>
        <v>5.4903761791878489</v>
      </c>
    </row>
    <row r="12" spans="1:77">
      <c r="A12" s="7" t="str">
        <f t="shared" si="0"/>
        <v>WSH30</v>
      </c>
      <c r="B12" s="7" t="s">
        <v>13</v>
      </c>
      <c r="C12" s="7" t="s">
        <v>29</v>
      </c>
      <c r="D12" s="75">
        <f>INDEX(F_Inputs_PR24!$D$2:$CB$17, MATCH('PR24 BP_APR'!$A12,F_Inputs_PR24!$A$2:$A$17,0), MATCH('PR24 BP_APR'!D$2,F_Inputs_PR24!$D$1:$CB$1,0))</f>
        <v>1.976</v>
      </c>
      <c r="E12" s="75">
        <f>INDEX(F_Inputs_PR24!$D$2:$CB$17, MATCH('PR24 BP_APR'!$A12,F_Inputs_PR24!$A$2:$A$17,0), MATCH('PR24 BP_APR'!E$2,F_Inputs_PR24!$D$1:$CB$1,0))</f>
        <v>0.73099999999999998</v>
      </c>
      <c r="F12" s="75">
        <f>INDEX(F_Inputs_PR24!$D$2:$CB$17, MATCH('PR24 BP_APR'!$A12,F_Inputs_PR24!$A$2:$A$17,0), MATCH('PR24 BP_APR'!F$2,F_Inputs_PR24!$D$1:$CB$1,0))</f>
        <v>0.67900000000000005</v>
      </c>
      <c r="G12" s="75">
        <f>INDEX(F_Inputs_PR24!$D$2:$CB$17, MATCH('PR24 BP_APR'!$A12,F_Inputs_PR24!$A$2:$A$17,0), MATCH('PR24 BP_APR'!G$2,F_Inputs_PR24!$D$1:$CB$1,0))</f>
        <v>0.47499999999999998</v>
      </c>
      <c r="H12" s="75">
        <f>INDEX(F_Inputs_PR24!$D$2:$CB$17, MATCH('PR24 BP_APR'!$A12,F_Inputs_PR24!$A$2:$A$17,0), MATCH('PR24 BP_APR'!H$2,F_Inputs_PR24!$D$1:$CB$1,0))</f>
        <v>1.1870000000000001</v>
      </c>
      <c r="I12" s="75">
        <f>INDEX(F_Inputs_PR24!$D$2:$CB$17, MATCH('PR24 BP_APR'!$A12,F_Inputs_PR24!$A$2:$A$17,0), MATCH('PR24 BP_APR'!I$2,F_Inputs_PR24!$D$1:$CB$1,0))</f>
        <v>0.02</v>
      </c>
      <c r="J12" s="75">
        <f>INDEX(F_Inputs_PR24!$D$2:$CB$17, MATCH('PR24 BP_APR'!$A12,F_Inputs_PR24!$A$2:$A$17,0), MATCH('PR24 BP_APR'!J$2,F_Inputs_PR24!$D$1:$CB$1,0))</f>
        <v>5.0679999999999996</v>
      </c>
      <c r="K12" s="75">
        <f>INDEX(F_Inputs_PR24!$D$2:$CB$17, MATCH('PR24 BP_APR'!$A12,F_Inputs_PR24!$A$2:$A$17,0), MATCH('PR24 BP_APR'!K$2,F_Inputs_PR24!$D$1:$CB$1,0))</f>
        <v>1.2E-2</v>
      </c>
      <c r="L12" s="75">
        <f>INDEX(F_Inputs_PR24!$D$2:$CB$17, MATCH('PR24 BP_APR'!$A12,F_Inputs_PR24!$A$2:$A$17,0), MATCH('PR24 BP_APR'!L$2,F_Inputs_PR24!$D$1:$CB$1,0))</f>
        <v>3.0000000000000001E-3</v>
      </c>
      <c r="M12" s="75">
        <f>INDEX(F_Inputs_PR24!$D$2:$CB$17, MATCH('PR24 BP_APR'!$A12,F_Inputs_PR24!$A$2:$A$17,0), MATCH('PR24 BP_APR'!M$2,F_Inputs_PR24!$D$1:$CB$1,0))</f>
        <v>0.11899999999999999</v>
      </c>
      <c r="N12" s="75">
        <f>INDEX(F_Inputs_PR24!$D$2:$CB$17, MATCH('PR24 BP_APR'!$A12,F_Inputs_PR24!$A$2:$A$17,0), MATCH('PR24 BP_APR'!N$2,F_Inputs_PR24!$D$1:$CB$1,0))</f>
        <v>0.28000000000000003</v>
      </c>
      <c r="O12" s="75">
        <f>INDEX(F_Inputs_PR24!$D$2:$CB$17, MATCH('PR24 BP_APR'!$A12,F_Inputs_PR24!$A$2:$A$17,0), MATCH('PR24 BP_APR'!O$2,F_Inputs_PR24!$D$1:$CB$1,0))</f>
        <v>0</v>
      </c>
      <c r="P12" s="75">
        <f>INDEX(F_Inputs_PR24!$D$2:$CB$17, MATCH('PR24 BP_APR'!$A12,F_Inputs_PR24!$A$2:$A$17,0), MATCH('PR24 BP_APR'!P$2,F_Inputs_PR24!$D$1:$CB$1,0))</f>
        <v>0</v>
      </c>
      <c r="Q12" s="75">
        <f>INDEX(F_Inputs_PR24!$D$2:$CB$17, MATCH('PR24 BP_APR'!$A12,F_Inputs_PR24!$A$2:$A$17,0), MATCH('PR24 BP_APR'!Q$2,F_Inputs_PR24!$D$1:$CB$1,0))</f>
        <v>2.8000000000000001E-2</v>
      </c>
      <c r="R12" s="75">
        <f>INDEX(F_Inputs_PR24!$D$2:$CB$17, MATCH('PR24 BP_APR'!$A12,F_Inputs_PR24!$A$2:$A$17,0), MATCH('PR24 BP_APR'!R$2,F_Inputs_PR24!$D$1:$CB$1,0))</f>
        <v>1E-3</v>
      </c>
      <c r="S12" s="75">
        <f>INDEX(F_Inputs_PR24!$D$2:$CB$17, MATCH('PR24 BP_APR'!$A12,F_Inputs_PR24!$A$2:$A$17,0), MATCH('PR24 BP_APR'!S$2,F_Inputs_PR24!$D$1:$CB$1,0))</f>
        <v>2.7E-2</v>
      </c>
      <c r="T12" s="75">
        <f>INDEX(F_Inputs_PR24!$D$2:$CB$17, MATCH('PR24 BP_APR'!$A12,F_Inputs_PR24!$A$2:$A$17,0), MATCH('PR24 BP_APR'!T$2,F_Inputs_PR24!$D$1:$CB$1,0))</f>
        <v>5.5089999999999986</v>
      </c>
      <c r="U12" s="75">
        <f>INDEX(F_Inputs_PR24!$D$2:$CB$17, MATCH('PR24 BP_APR'!$A12,F_Inputs_PR24!$A$2:$A$17,0), MATCH('PR24 BP_APR'!U$2,F_Inputs_PR24!$D$1:$CB$1,0))</f>
        <v>0</v>
      </c>
      <c r="V12" s="75">
        <f>INDEX(F_Inputs_PR24!$D$2:$CB$17, MATCH('PR24 BP_APR'!$A12,F_Inputs_PR24!$A$2:$A$17,0), MATCH('PR24 BP_APR'!V$2,F_Inputs_PR24!$D$1:$CB$1,0))</f>
        <v>0</v>
      </c>
      <c r="W12" s="75">
        <f>INDEX(F_Inputs_PR24!$D$2:$CB$17, MATCH('PR24 BP_APR'!$A12,F_Inputs_PR24!$A$2:$A$17,0), MATCH('PR24 BP_APR'!W$2,F_Inputs_PR24!$D$1:$CB$1,0))</f>
        <v>5.5089999999999986</v>
      </c>
      <c r="X12" s="75">
        <f>INDEX(F_Inputs_PR24!$D$2:$CB$17, MATCH('PR24 BP_APR'!$A12,F_Inputs_PR24!$A$2:$A$17,0), MATCH('PR24 BP_APR'!X$2,F_Inputs_PR24!$D$1:$CB$1,0))</f>
        <v>0.67800000000000005</v>
      </c>
      <c r="Y12" s="75">
        <f>INDEX(F_Inputs_PR24!$D$2:$CB$17, MATCH('PR24 BP_APR'!$A12,F_Inputs_PR24!$A$2:$A$17,0), MATCH('PR24 BP_APR'!Y$2,F_Inputs_PR24!$D$1:$CB$1,0))</f>
        <v>0.97599999999999998</v>
      </c>
      <c r="Z12" s="123">
        <f>INDEX(F_Inputs_PR24!$D$2:$CB$17, MATCH('PR24 BP_APR'!$A12,F_Inputs_PR24!$A$2:$A$17,0), MATCH('PR24 BP_APR'!Z$2,F_Inputs_PR24!$D$1:$CB$1,0))</f>
        <v>0.83548014235782553</v>
      </c>
      <c r="AA12" s="75">
        <f>INDEX(F_Inputs_PR24!$D$2:$CB$17, MATCH('PR24 BP_APR'!$A12,F_Inputs_PR24!$A$2:$A$17,0), MATCH('PR24 BP_APR'!AA$2,F_Inputs_PR24!$D$1:$CB$1,0))</f>
        <v>6847</v>
      </c>
      <c r="AB12" s="75">
        <f>INDEX(F_Inputs_PR24!$D$2:$CB$17, MATCH('PR24 BP_APR'!$A12,F_Inputs_PR24!$A$2:$A$17,0), MATCH('PR24 BP_APR'!AB$2,F_Inputs_PR24!$D$1:$CB$1,0))</f>
        <v>12</v>
      </c>
      <c r="AC12" s="75">
        <f>INDEX(F_Inputs_PR24!$D$2:$CB$17, MATCH('PR24 BP_APR'!$A12,F_Inputs_PR24!$A$2:$A$17,0), MATCH('PR24 BP_APR'!AC$2,F_Inputs_PR24!$D$1:$CB$1,0))</f>
        <v>1.2E-2</v>
      </c>
      <c r="AD12" s="75">
        <f>INDEX(F_Inputs_PR24!$D$2:$CB$17, MATCH('PR24 BP_APR'!$A12,F_Inputs_PR24!$A$2:$A$17,0), MATCH('PR24 BP_APR'!AD$2,F_Inputs_PR24!$D$1:$CB$1,0))</f>
        <v>30.68</v>
      </c>
      <c r="AE12" s="75">
        <f>INDEX(F_Inputs_PR24!$D$2:$CB$17, MATCH('PR24 BP_APR'!$A12,F_Inputs_PR24!$A$2:$A$17,0), MATCH('PR24 BP_APR'!AE$2,F_Inputs_PR24!$D$1:$CB$1,0))</f>
        <v>3.3650591239023409</v>
      </c>
      <c r="AF12" s="75">
        <f>INDEX(F_Inputs_PR24!$D$2:$CB$17, MATCH('PR24 BP_APR'!$A12,F_Inputs_PR24!$A$2:$A$17,0), MATCH('PR24 BP_APR'!AF$2,F_Inputs_PR24!$D$1:$CB$1,0))</f>
        <v>77622</v>
      </c>
      <c r="AG12" s="75">
        <f>INDEX(F_Inputs_PR24!$D$2:$CB$17, MATCH('PR24 BP_APR'!$A12,F_Inputs_PR24!$A$2:$A$17,0), MATCH('PR24 BP_APR'!AG$2,F_Inputs_PR24!$D$1:$CB$1,0))</f>
        <v>12</v>
      </c>
      <c r="AH12" s="75">
        <f>INDEX(F_Inputs_PR24!$D$2:$CB$17, MATCH('PR24 BP_APR'!$A12,F_Inputs_PR24!$A$2:$A$17,0), MATCH('PR24 BP_APR'!AH$2,F_Inputs_PR24!$D$1:$CB$1,0))</f>
        <v>1.2E-2</v>
      </c>
      <c r="AI12" s="75">
        <f>INDEX(F_Inputs_PR24!$D$2:$CB$17, MATCH('PR24 BP_APR'!$A12,F_Inputs_PR24!$A$2:$A$17,0), MATCH('PR24 BP_APR'!AI$2,F_Inputs_PR24!$D$1:$CB$1,0))</f>
        <v>30.68</v>
      </c>
      <c r="AJ12" s="75">
        <f>INDEX(F_Inputs_PR24!$D$2:$CB$17, MATCH('PR24 BP_APR'!$A12,F_Inputs_PR24!$A$2:$A$17,0), MATCH('PR24 BP_APR'!AJ$2,F_Inputs_PR24!$D$1:$CB$1,0))</f>
        <v>33.711573126314427</v>
      </c>
      <c r="AK12" s="75">
        <f>INDEX(F_Inputs_PR24!$D$2:$CB$17, MATCH('PR24 BP_APR'!$A12,F_Inputs_PR24!$A$2:$A$17,0), MATCH('PR24 BP_APR'!AK$2,F_Inputs_PR24!$D$1:$CB$1,0))</f>
        <v>14630</v>
      </c>
      <c r="AL12" s="75">
        <f>INDEX(F_Inputs_PR24!$D$2:$CB$17, MATCH('PR24 BP_APR'!$A12,F_Inputs_PR24!$A$2:$A$17,0), MATCH('PR24 BP_APR'!AL$2,F_Inputs_PR24!$D$1:$CB$1,0))</f>
        <v>12</v>
      </c>
      <c r="AM12" s="75">
        <f>INDEX(F_Inputs_PR24!$D$2:$CB$17, MATCH('PR24 BP_APR'!$A12,F_Inputs_PR24!$A$2:$A$17,0), MATCH('PR24 BP_APR'!AM$2,F_Inputs_PR24!$D$1:$CB$1,0))</f>
        <v>1.2E-2</v>
      </c>
      <c r="AN12" s="75">
        <f>INDEX(F_Inputs_PR24!$D$2:$CB$17, MATCH('PR24 BP_APR'!$A12,F_Inputs_PR24!$A$2:$A$17,0), MATCH('PR24 BP_APR'!AN$2,F_Inputs_PR24!$D$1:$CB$1,0))</f>
        <v>30.68</v>
      </c>
      <c r="AO12" s="75">
        <f>INDEX(F_Inputs_PR24!$D$2:$CB$17, MATCH('PR24 BP_APR'!$A12,F_Inputs_PR24!$A$2:$A$17,0), MATCH('PR24 BP_APR'!AO$2,F_Inputs_PR24!$D$1:$CB$1,0))</f>
        <v>63.742958436763978</v>
      </c>
      <c r="AP12" s="75">
        <f>INDEX(F_Inputs_PR24!$D$2:$CB$17, MATCH('PR24 BP_APR'!$A12,F_Inputs_PR24!$A$2:$A$17,0), MATCH('PR24 BP_APR'!AP$2,F_Inputs_PR24!$D$1:$CB$1,0))</f>
        <v>1311</v>
      </c>
      <c r="AQ12" s="75">
        <f>INDEX(F_Inputs_PR24!$D$2:$CB$17, MATCH('PR24 BP_APR'!$A12,F_Inputs_PR24!$A$2:$A$17,0), MATCH('PR24 BP_APR'!AQ$2,F_Inputs_PR24!$D$1:$CB$1,0))</f>
        <v>12</v>
      </c>
      <c r="AR12" s="75">
        <f>INDEX(F_Inputs_PR24!$D$2:$CB$17, MATCH('PR24 BP_APR'!$A12,F_Inputs_PR24!$A$2:$A$17,0), MATCH('PR24 BP_APR'!AR$2,F_Inputs_PR24!$D$1:$CB$1,0))</f>
        <v>1.2E-2</v>
      </c>
      <c r="AS12" s="75">
        <f>INDEX(F_Inputs_PR24!$D$2:$CB$17, MATCH('PR24 BP_APR'!$A12,F_Inputs_PR24!$A$2:$A$17,0), MATCH('PR24 BP_APR'!AS$2,F_Inputs_PR24!$D$1:$CB$1,0))</f>
        <v>30.68</v>
      </c>
      <c r="AT12" s="75">
        <f>INDEX(F_Inputs_PR24!$D$2:$CB$17, MATCH('PR24 BP_APR'!$A12,F_Inputs_PR24!$A$2:$A$17,0), MATCH('PR24 BP_APR'!AT$2,F_Inputs_PR24!$D$1:$CB$1,0))</f>
        <v>29.271153681831411</v>
      </c>
      <c r="AU12" s="75">
        <f>INDEX(F_Inputs_PR24!$D$2:$CB$17, MATCH('PR24 BP_APR'!$A12,F_Inputs_PR24!$A$2:$A$17,0), MATCH('PR24 BP_APR'!AU$2,F_Inputs_PR24!$D$1:$CB$1,0))</f>
        <v>110</v>
      </c>
      <c r="AV12" s="75">
        <f>INDEX(F_Inputs_PR24!$D$2:$CB$17, MATCH('PR24 BP_APR'!$A12,F_Inputs_PR24!$A$2:$A$17,0), MATCH('PR24 BP_APR'!AV$2,F_Inputs_PR24!$D$1:$CB$1,0))</f>
        <v>36</v>
      </c>
      <c r="AW12" s="75" t="str">
        <f>INDEX(F_Inputs_PR24!$D$2:$CB$17, MATCH('PR24 BP_APR'!$A12,F_Inputs_PR24!$A$2:$A$17,0), MATCH('PR24 BP_APR'!AW$2,F_Inputs_PR24!$D$1:$CB$1,0))</f>
        <v/>
      </c>
      <c r="AX12" s="75" t="str">
        <f>INDEX(F_Inputs_PR24!$D$2:$CB$17, MATCH('PR24 BP_APR'!$A12,F_Inputs_PR24!$A$2:$A$17,0), MATCH('PR24 BP_APR'!AX$2,F_Inputs_PR24!$D$1:$CB$1,0))</f>
        <v/>
      </c>
      <c r="AY12" s="75">
        <f>INDEX(F_Inputs_PR24!$D$2:$CB$17, MATCH('PR24 BP_APR'!$A12,F_Inputs_PR24!$A$2:$A$17,0), MATCH('PR24 BP_APR'!AY$2,F_Inputs_PR24!$D$1:$CB$1,0))</f>
        <v>296.86</v>
      </c>
      <c r="AZ12" s="75">
        <f>INDEX(F_Inputs_PR24!$D$2:$CB$17, MATCH('PR24 BP_APR'!$A12,F_Inputs_PR24!$A$2:$A$17,0), MATCH('PR24 BP_APR'!AZ$2,F_Inputs_PR24!$D$1:$CB$1,0))</f>
        <v>13.656146791348259</v>
      </c>
      <c r="BA12" s="75">
        <f>INDEX(F_Inputs_PR24!$D$2:$CB$17, MATCH('PR24 BP_APR'!$A12,F_Inputs_PR24!$A$2:$A$17,0), MATCH('PR24 BP_APR'!BA$2,F_Inputs_PR24!$D$1:$CB$1,0))</f>
        <v>5905</v>
      </c>
      <c r="BB12" s="75">
        <f>INDEX(F_Inputs_PR24!$D$2:$CB$17, MATCH('PR24 BP_APR'!$A12,F_Inputs_PR24!$A$2:$A$17,0), MATCH('PR24 BP_APR'!BB$2,F_Inputs_PR24!$D$1:$CB$1,0))</f>
        <v>12</v>
      </c>
      <c r="BC12" s="75">
        <f>INDEX(F_Inputs_PR24!$D$2:$CB$17, MATCH('PR24 BP_APR'!$A12,F_Inputs_PR24!$A$2:$A$17,0), MATCH('PR24 BP_APR'!BC$2,F_Inputs_PR24!$D$1:$CB$1,0))</f>
        <v>1.2E-2</v>
      </c>
      <c r="BD12" s="75">
        <f>INDEX(F_Inputs_PR24!$D$2:$CB$17, MATCH('PR24 BP_APR'!$A12,F_Inputs_PR24!$A$2:$A$17,0), MATCH('PR24 BP_APR'!BD$2,F_Inputs_PR24!$D$1:$CB$1,0))</f>
        <v>31.11</v>
      </c>
      <c r="BE12" s="75">
        <f>INDEX(F_Inputs_PR24!$D$2:$CB$17, MATCH('PR24 BP_APR'!$A12,F_Inputs_PR24!$A$2:$A$17,0), MATCH('PR24 BP_APR'!BE$2,F_Inputs_PR24!$D$1:$CB$1,0))</f>
        <v>4.7778567926320967</v>
      </c>
      <c r="BF12" s="75">
        <f>INDEX(F_Inputs_PR24!$D$2:$CB$17, MATCH('PR24 BP_APR'!$A12,F_Inputs_PR24!$A$2:$A$17,0), MATCH('PR24 BP_APR'!BF$2,F_Inputs_PR24!$D$1:$CB$1,0))</f>
        <v>57383</v>
      </c>
      <c r="BG12" s="75">
        <f>INDEX(F_Inputs_PR24!$D$2:$CB$17, MATCH('PR24 BP_APR'!$A12,F_Inputs_PR24!$A$2:$A$17,0), MATCH('PR24 BP_APR'!BG$2,F_Inputs_PR24!$D$1:$CB$1,0))</f>
        <v>12</v>
      </c>
      <c r="BH12" s="75">
        <f>INDEX(F_Inputs_PR24!$D$2:$CB$17, MATCH('PR24 BP_APR'!$A12,F_Inputs_PR24!$A$2:$A$17,0), MATCH('PR24 BP_APR'!BH$2,F_Inputs_PR24!$D$1:$CB$1,0))</f>
        <v>1.2E-2</v>
      </c>
      <c r="BI12" s="75">
        <f>INDEX(F_Inputs_PR24!$D$2:$CB$17, MATCH('PR24 BP_APR'!$A12,F_Inputs_PR24!$A$2:$A$17,0), MATCH('PR24 BP_APR'!BI$2,F_Inputs_PR24!$D$1:$CB$1,0))</f>
        <v>31.11</v>
      </c>
      <c r="BJ12" s="75">
        <f>INDEX(F_Inputs_PR24!$D$2:$CB$17, MATCH('PR24 BP_APR'!$A12,F_Inputs_PR24!$A$2:$A$17,0), MATCH('PR24 BP_APR'!BJ$2,F_Inputs_PR24!$D$1:$CB$1,0))</f>
        <v>43.173046556781721</v>
      </c>
      <c r="BK12" s="75">
        <f>INDEX(F_Inputs_PR24!$D$2:$CB$17, MATCH('PR24 BP_APR'!$A12,F_Inputs_PR24!$A$2:$A$17,0), MATCH('PR24 BP_APR'!BK$2,F_Inputs_PR24!$D$1:$CB$1,0))</f>
        <v>8810</v>
      </c>
      <c r="BL12" s="75">
        <f>INDEX(F_Inputs_PR24!$D$2:$CB$17, MATCH('PR24 BP_APR'!$A12,F_Inputs_PR24!$A$2:$A$17,0), MATCH('PR24 BP_APR'!BL$2,F_Inputs_PR24!$D$1:$CB$1,0))</f>
        <v>12</v>
      </c>
      <c r="BM12" s="75">
        <f>INDEX(F_Inputs_PR24!$D$2:$CB$17, MATCH('PR24 BP_APR'!$A12,F_Inputs_PR24!$A$2:$A$17,0), MATCH('PR24 BP_APR'!BM$2,F_Inputs_PR24!$D$1:$CB$1,0))</f>
        <v>1.2E-2</v>
      </c>
      <c r="BN12" s="75">
        <f>INDEX(F_Inputs_PR24!$D$2:$CB$17, MATCH('PR24 BP_APR'!$A12,F_Inputs_PR24!$A$2:$A$17,0), MATCH('PR24 BP_APR'!BN$2,F_Inputs_PR24!$D$1:$CB$1,0))</f>
        <v>31.11</v>
      </c>
      <c r="BO12" s="75">
        <f>INDEX(F_Inputs_PR24!$D$2:$CB$17, MATCH('PR24 BP_APR'!$A12,F_Inputs_PR24!$A$2:$A$17,0), MATCH('PR24 BP_APR'!BO$2,F_Inputs_PR24!$D$1:$CB$1,0))</f>
        <v>64.673366258276886</v>
      </c>
      <c r="BP12" s="75">
        <f>INDEX(F_Inputs_PR24!$D$2:$CB$17, MATCH('PR24 BP_APR'!$A12,F_Inputs_PR24!$A$2:$A$17,0), MATCH('PR24 BP_APR'!BP$2,F_Inputs_PR24!$D$1:$CB$1,0))</f>
        <v>682</v>
      </c>
      <c r="BQ12" s="75">
        <f>INDEX(F_Inputs_PR24!$D$2:$CB$17, MATCH('PR24 BP_APR'!$A12,F_Inputs_PR24!$A$2:$A$17,0), MATCH('PR24 BP_APR'!BQ$2,F_Inputs_PR24!$D$1:$CB$1,0))</f>
        <v>12</v>
      </c>
      <c r="BR12" s="75">
        <f>INDEX(F_Inputs_PR24!$D$2:$CB$17, MATCH('PR24 BP_APR'!$A12,F_Inputs_PR24!$A$2:$A$17,0), MATCH('PR24 BP_APR'!BR$2,F_Inputs_PR24!$D$1:$CB$1,0))</f>
        <v>1.2E-2</v>
      </c>
      <c r="BS12" s="75">
        <f>INDEX(F_Inputs_PR24!$D$2:$CB$17, MATCH('PR24 BP_APR'!$A12,F_Inputs_PR24!$A$2:$A$17,0), MATCH('PR24 BP_APR'!BS$2,F_Inputs_PR24!$D$1:$CB$1,0))</f>
        <v>31.11</v>
      </c>
      <c r="BT12" s="75">
        <f>INDEX(F_Inputs_PR24!$D$2:$CB$17, MATCH('PR24 BP_APR'!$A12,F_Inputs_PR24!$A$2:$A$17,0), MATCH('PR24 BP_APR'!BT$2,F_Inputs_PR24!$D$1:$CB$1,0))</f>
        <v>24.920463321747469</v>
      </c>
      <c r="BU12" s="75">
        <f>INDEX(F_Inputs_PR24!$D$2:$CB$17, MATCH('PR24 BP_APR'!$A12,F_Inputs_PR24!$A$2:$A$17,0), MATCH('PR24 BP_APR'!BU$2,F_Inputs_PR24!$D$1:$CB$1,0))</f>
        <v>41</v>
      </c>
      <c r="BV12" s="75">
        <f>INDEX(F_Inputs_PR24!$D$2:$CB$17, MATCH('PR24 BP_APR'!$A12,F_Inputs_PR24!$A$2:$A$17,0), MATCH('PR24 BP_APR'!BV$2,F_Inputs_PR24!$D$1:$CB$1,0))</f>
        <v>12</v>
      </c>
      <c r="BW12" s="75">
        <f>INDEX(F_Inputs_PR24!$D$2:$CB$17, MATCH('PR24 BP_APR'!$A12,F_Inputs_PR24!$A$2:$A$17,0), MATCH('PR24 BP_APR'!BW$2,F_Inputs_PR24!$D$1:$CB$1,0))</f>
        <v>1.2E-2</v>
      </c>
      <c r="BX12" s="75">
        <f>INDEX(F_Inputs_PR24!$D$2:$CB$17, MATCH('PR24 BP_APR'!$A12,F_Inputs_PR24!$A$2:$A$17,0), MATCH('PR24 BP_APR'!BX$2,F_Inputs_PR24!$D$1:$CB$1,0))</f>
        <v>31.11</v>
      </c>
      <c r="BY12" s="75">
        <f>INDEX(F_Inputs_PR24!$D$2:$CB$17, MATCH('PR24 BP_APR'!$A12,F_Inputs_PR24!$A$2:$A$17,0), MATCH('PR24 BP_APR'!BY$2,F_Inputs_PR24!$D$1:$CB$1,0))</f>
        <v>5.8630165017841112</v>
      </c>
    </row>
    <row r="13" spans="1:77">
      <c r="A13" s="7" t="str">
        <f t="shared" si="0"/>
        <v>HDD23</v>
      </c>
      <c r="B13" s="7" t="s">
        <v>233</v>
      </c>
      <c r="C13" s="7" t="s">
        <v>231</v>
      </c>
      <c r="D13" s="75">
        <f>INDEX(F_Inputs_PR24!$D$2:$CB$17, MATCH('PR24 BP_APR'!$A13,F_Inputs_PR24!$A$2:$A$17,0), MATCH('PR24 BP_APR'!D$2,F_Inputs_PR24!$D$1:$CB$1,0))</f>
        <v>0.187149969</v>
      </c>
      <c r="E13" s="75">
        <f>INDEX(F_Inputs_PR24!$D$2:$CB$17, MATCH('PR24 BP_APR'!$A13,F_Inputs_PR24!$A$2:$A$17,0), MATCH('PR24 BP_APR'!E$2,F_Inputs_PR24!$D$1:$CB$1,0))</f>
        <v>2.1704754E-2</v>
      </c>
      <c r="F13" s="75">
        <f>INDEX(F_Inputs_PR24!$D$2:$CB$17, MATCH('PR24 BP_APR'!$A13,F_Inputs_PR24!$A$2:$A$17,0), MATCH('PR24 BP_APR'!F$2,F_Inputs_PR24!$D$1:$CB$1,0))</f>
        <v>-1.7858585E-2</v>
      </c>
      <c r="G13" s="75">
        <f>INDEX(F_Inputs_PR24!$D$2:$CB$17, MATCH('PR24 BP_APR'!$A13,F_Inputs_PR24!$A$2:$A$17,0), MATCH('PR24 BP_APR'!G$2,F_Inputs_PR24!$D$1:$CB$1,0))</f>
        <v>1.6780468E-2</v>
      </c>
      <c r="H13" s="75">
        <f>INDEX(F_Inputs_PR24!$D$2:$CB$17, MATCH('PR24 BP_APR'!$A13,F_Inputs_PR24!$A$2:$A$17,0), MATCH('PR24 BP_APR'!H$2,F_Inputs_PR24!$D$1:$CB$1,0))</f>
        <v>4.4189139000000002E-2</v>
      </c>
      <c r="I13" s="75">
        <f>INDEX(F_Inputs_PR24!$D$2:$CB$17, MATCH('PR24 BP_APR'!$A13,F_Inputs_PR24!$A$2:$A$17,0), MATCH('PR24 BP_APR'!I$2,F_Inputs_PR24!$D$1:$CB$1,0))</f>
        <v>1.290432E-3</v>
      </c>
      <c r="J13" s="75">
        <f>INDEX(F_Inputs_PR24!$D$2:$CB$17, MATCH('PR24 BP_APR'!$A13,F_Inputs_PR24!$A$2:$A$17,0), MATCH('PR24 BP_APR'!J$2,F_Inputs_PR24!$D$1:$CB$1,0))</f>
        <v>0.25325617700000003</v>
      </c>
      <c r="K13" s="75">
        <f>INDEX(F_Inputs_PR24!$D$2:$CB$17, MATCH('PR24 BP_APR'!$A13,F_Inputs_PR24!$A$2:$A$17,0), MATCH('PR24 BP_APR'!K$2,F_Inputs_PR24!$D$1:$CB$1,0))</f>
        <v>0</v>
      </c>
      <c r="L13" s="75">
        <f>INDEX(F_Inputs_PR24!$D$2:$CB$17, MATCH('PR24 BP_APR'!$A13,F_Inputs_PR24!$A$2:$A$17,0), MATCH('PR24 BP_APR'!L$2,F_Inputs_PR24!$D$1:$CB$1,0))</f>
        <v>0</v>
      </c>
      <c r="M13" s="75">
        <f>INDEX(F_Inputs_PR24!$D$2:$CB$17, MATCH('PR24 BP_APR'!$A13,F_Inputs_PR24!$A$2:$A$17,0), MATCH('PR24 BP_APR'!M$2,F_Inputs_PR24!$D$1:$CB$1,0))</f>
        <v>0</v>
      </c>
      <c r="N13" s="75">
        <f>INDEX(F_Inputs_PR24!$D$2:$CB$17, MATCH('PR24 BP_APR'!$A13,F_Inputs_PR24!$A$2:$A$17,0), MATCH('PR24 BP_APR'!N$2,F_Inputs_PR24!$D$1:$CB$1,0))</f>
        <v>0.106</v>
      </c>
      <c r="O13" s="75">
        <f>INDEX(F_Inputs_PR24!$D$2:$CB$17, MATCH('PR24 BP_APR'!$A13,F_Inputs_PR24!$A$2:$A$17,0), MATCH('PR24 BP_APR'!O$2,F_Inputs_PR24!$D$1:$CB$1,0))</f>
        <v>0</v>
      </c>
      <c r="P13" s="75">
        <f>INDEX(F_Inputs_PR24!$D$2:$CB$17, MATCH('PR24 BP_APR'!$A13,F_Inputs_PR24!$A$2:$A$17,0), MATCH('PR24 BP_APR'!P$2,F_Inputs_PR24!$D$1:$CB$1,0))</f>
        <v>0</v>
      </c>
      <c r="Q13" s="75">
        <f>INDEX(F_Inputs_PR24!$D$2:$CB$17, MATCH('PR24 BP_APR'!$A13,F_Inputs_PR24!$A$2:$A$17,0), MATCH('PR24 BP_APR'!Q$2,F_Inputs_PR24!$D$1:$CB$1,0))</f>
        <v>3.1515107473004962E-2</v>
      </c>
      <c r="R13" s="75">
        <f>INDEX(F_Inputs_PR24!$D$2:$CB$17, MATCH('PR24 BP_APR'!$A13,F_Inputs_PR24!$A$2:$A$17,0), MATCH('PR24 BP_APR'!R$2,F_Inputs_PR24!$D$1:$CB$1,0))</f>
        <v>0</v>
      </c>
      <c r="S13" s="75">
        <f>INDEX(F_Inputs_PR24!$D$2:$CB$17, MATCH('PR24 BP_APR'!$A13,F_Inputs_PR24!$A$2:$A$17,0), MATCH('PR24 BP_APR'!S$2,F_Inputs_PR24!$D$1:$CB$1,0))</f>
        <v>3.1515107473004962E-2</v>
      </c>
      <c r="T13" s="75">
        <f>INDEX(F_Inputs_PR24!$D$2:$CB$17, MATCH('PR24 BP_APR'!$A13,F_Inputs_PR24!$A$2:$A$17,0), MATCH('PR24 BP_APR'!T$2,F_Inputs_PR24!$D$1:$CB$1,0))</f>
        <v>0.35925617700000001</v>
      </c>
      <c r="U13" s="75">
        <f>INDEX(F_Inputs_PR24!$D$2:$CB$17, MATCH('PR24 BP_APR'!$A13,F_Inputs_PR24!$A$2:$A$17,0), MATCH('PR24 BP_APR'!U$2,F_Inputs_PR24!$D$1:$CB$1,0))</f>
        <v>0</v>
      </c>
      <c r="V13" s="75">
        <f>INDEX(F_Inputs_PR24!$D$2:$CB$17, MATCH('PR24 BP_APR'!$A13,F_Inputs_PR24!$A$2:$A$17,0), MATCH('PR24 BP_APR'!V$2,F_Inputs_PR24!$D$1:$CB$1,0))</f>
        <v>0</v>
      </c>
      <c r="W13" s="75">
        <f>INDEX(F_Inputs_PR24!$D$2:$CB$17, MATCH('PR24 BP_APR'!$A13,F_Inputs_PR24!$A$2:$A$17,0), MATCH('PR24 BP_APR'!W$2,F_Inputs_PR24!$D$1:$CB$1,0))</f>
        <v>0.35925617700000001</v>
      </c>
      <c r="X13" s="75">
        <f>INDEX(F_Inputs_PR24!$D$2:$CB$17, MATCH('PR24 BP_APR'!$A13,F_Inputs_PR24!$A$2:$A$17,0), MATCH('PR24 BP_APR'!X$2,F_Inputs_PR24!$D$1:$CB$1,0))</f>
        <v>4.6101910000000003E-2</v>
      </c>
      <c r="Y13" s="75">
        <f>INDEX(F_Inputs_PR24!$D$2:$CB$17, MATCH('PR24 BP_APR'!$A13,F_Inputs_PR24!$A$2:$A$17,0), MATCH('PR24 BP_APR'!Y$2,F_Inputs_PR24!$D$1:$CB$1,0))</f>
        <v>0</v>
      </c>
      <c r="Z13" s="123">
        <f>INDEX(F_Inputs_PR24!$D$2:$CB$17, MATCH('PR24 BP_APR'!$A13,F_Inputs_PR24!$A$2:$A$17,0), MATCH('PR24 BP_APR'!Z$2,F_Inputs_PR24!$D$1:$CB$1,0))</f>
        <v>1</v>
      </c>
      <c r="AA13" s="75">
        <f>INDEX(F_Inputs_PR24!$D$2:$CB$17, MATCH('PR24 BP_APR'!$A13,F_Inputs_PR24!$A$2:$A$17,0), MATCH('PR24 BP_APR'!AA$2,F_Inputs_PR24!$D$1:$CB$1,0))</f>
        <v>445</v>
      </c>
      <c r="AB13" s="75">
        <f>INDEX(F_Inputs_PR24!$D$2:$CB$17, MATCH('PR24 BP_APR'!$A13,F_Inputs_PR24!$A$2:$A$17,0), MATCH('PR24 BP_APR'!AB$2,F_Inputs_PR24!$D$1:$CB$1,0))</f>
        <v>199.07596712096591</v>
      </c>
      <c r="AC13" s="75">
        <f>INDEX(F_Inputs_PR24!$D$2:$CB$17, MATCH('PR24 BP_APR'!$A13,F_Inputs_PR24!$A$2:$A$17,0), MATCH('PR24 BP_APR'!AC$2,F_Inputs_PR24!$D$1:$CB$1,0))</f>
        <v>1.15E-2</v>
      </c>
      <c r="AD13" s="75">
        <f>INDEX(F_Inputs_PR24!$D$2:$CB$17, MATCH('PR24 BP_APR'!$A13,F_Inputs_PR24!$A$2:$A$17,0), MATCH('PR24 BP_APR'!AD$2,F_Inputs_PR24!$D$1:$CB$1,0))</f>
        <v>33.078004516783501</v>
      </c>
      <c r="AE13" s="75">
        <f>INDEX(F_Inputs_PR24!$D$2:$CB$17, MATCH('PR24 BP_APR'!$A13,F_Inputs_PR24!$A$2:$A$17,0), MATCH('PR24 BP_APR'!AE$2,F_Inputs_PR24!$D$1:$CB$1,0))</f>
        <v>0.112194045709928</v>
      </c>
      <c r="AF13" s="75">
        <f>INDEX(F_Inputs_PR24!$D$2:$CB$17, MATCH('PR24 BP_APR'!$A13,F_Inputs_PR24!$A$2:$A$17,0), MATCH('PR24 BP_APR'!AF$2,F_Inputs_PR24!$D$1:$CB$1,0))</f>
        <v>5053</v>
      </c>
      <c r="AG13" s="75">
        <f>INDEX(F_Inputs_PR24!$D$2:$CB$17, MATCH('PR24 BP_APR'!$A13,F_Inputs_PR24!$A$2:$A$17,0), MATCH('PR24 BP_APR'!AG$2,F_Inputs_PR24!$D$1:$CB$1,0))</f>
        <v>102.0452565925807</v>
      </c>
      <c r="AH13" s="75">
        <f>INDEX(F_Inputs_PR24!$D$2:$CB$17, MATCH('PR24 BP_APR'!$A13,F_Inputs_PR24!$A$2:$A$17,0), MATCH('PR24 BP_APR'!AH$2,F_Inputs_PR24!$D$1:$CB$1,0))</f>
        <v>1.15E-2</v>
      </c>
      <c r="AI13" s="75">
        <f>INDEX(F_Inputs_PR24!$D$2:$CB$17, MATCH('PR24 BP_APR'!$A13,F_Inputs_PR24!$A$2:$A$17,0), MATCH('PR24 BP_APR'!AI$2,F_Inputs_PR24!$D$1:$CB$1,0))</f>
        <v>37.883550091450701</v>
      </c>
      <c r="AJ13" s="75">
        <f>INDEX(F_Inputs_PR24!$D$2:$CB$17, MATCH('PR24 BP_APR'!$A13,F_Inputs_PR24!$A$2:$A$17,0), MATCH('PR24 BP_APR'!AJ$2,F_Inputs_PR24!$D$1:$CB$1,0))</f>
        <v>0.97300583953404496</v>
      </c>
      <c r="AK13" s="75">
        <f>INDEX(F_Inputs_PR24!$D$2:$CB$17, MATCH('PR24 BP_APR'!$A13,F_Inputs_PR24!$A$2:$A$17,0), MATCH('PR24 BP_APR'!AK$2,F_Inputs_PR24!$D$1:$CB$1,0))</f>
        <v>1220</v>
      </c>
      <c r="AL13" s="75">
        <f>INDEX(F_Inputs_PR24!$D$2:$CB$17, MATCH('PR24 BP_APR'!$A13,F_Inputs_PR24!$A$2:$A$17,0), MATCH('PR24 BP_APR'!AL$2,F_Inputs_PR24!$D$1:$CB$1,0))</f>
        <v>127.5584442909972</v>
      </c>
      <c r="AM13" s="75">
        <f>INDEX(F_Inputs_PR24!$D$2:$CB$17, MATCH('PR24 BP_APR'!$A13,F_Inputs_PR24!$A$2:$A$17,0), MATCH('PR24 BP_APR'!AM$2,F_Inputs_PR24!$D$1:$CB$1,0))</f>
        <v>1.15E-2</v>
      </c>
      <c r="AN13" s="75">
        <f>INDEX(F_Inputs_PR24!$D$2:$CB$17, MATCH('PR24 BP_APR'!$A13,F_Inputs_PR24!$A$2:$A$17,0), MATCH('PR24 BP_APR'!AN$2,F_Inputs_PR24!$D$1:$CB$1,0))</f>
        <v>85.2766931886664</v>
      </c>
      <c r="AO13" s="75">
        <f>INDEX(F_Inputs_PR24!$D$2:$CB$17, MATCH('PR24 BP_APR'!$A13,F_Inputs_PR24!$A$2:$A$17,0), MATCH('PR24 BP_APR'!AO$2,F_Inputs_PR24!$D$1:$CB$1,0))</f>
        <v>2.9636279280945299</v>
      </c>
      <c r="AP13" s="75">
        <f>INDEX(F_Inputs_PR24!$D$2:$CB$17, MATCH('PR24 BP_APR'!$A13,F_Inputs_PR24!$A$2:$A$17,0), MATCH('PR24 BP_APR'!AP$2,F_Inputs_PR24!$D$1:$CB$1,0))</f>
        <v>87</v>
      </c>
      <c r="AQ13" s="75">
        <f>INDEX(F_Inputs_PR24!$D$2:$CB$17, MATCH('PR24 BP_APR'!$A13,F_Inputs_PR24!$A$2:$A$17,0), MATCH('PR24 BP_APR'!AQ$2,F_Inputs_PR24!$D$1:$CB$1,0))</f>
        <v>124.51123296936331</v>
      </c>
      <c r="AR13" s="75">
        <f>INDEX(F_Inputs_PR24!$D$2:$CB$17, MATCH('PR24 BP_APR'!$A13,F_Inputs_PR24!$A$2:$A$17,0), MATCH('PR24 BP_APR'!AR$2,F_Inputs_PR24!$D$1:$CB$1,0))</f>
        <v>6.0999999999999995E-3</v>
      </c>
      <c r="AS13" s="75">
        <f>INDEX(F_Inputs_PR24!$D$2:$CB$17, MATCH('PR24 BP_APR'!$A13,F_Inputs_PR24!$A$2:$A$17,0), MATCH('PR24 BP_APR'!AS$2,F_Inputs_PR24!$D$1:$CB$1,0))</f>
        <v>270.43377226171799</v>
      </c>
      <c r="AT13" s="75">
        <f>INDEX(F_Inputs_PR24!$D$2:$CB$17, MATCH('PR24 BP_APR'!$A13,F_Inputs_PR24!$A$2:$A$17,0), MATCH('PR24 BP_APR'!AT$2,F_Inputs_PR24!$D$1:$CB$1,0))</f>
        <v>1.4369842777237209</v>
      </c>
      <c r="AU13" s="75">
        <f>INDEX(F_Inputs_PR24!$D$2:$CB$17, MATCH('PR24 BP_APR'!$A13,F_Inputs_PR24!$A$2:$A$17,0), MATCH('PR24 BP_APR'!AU$2,F_Inputs_PR24!$D$1:$CB$1,0))</f>
        <v>15</v>
      </c>
      <c r="AV13" s="75">
        <f>INDEX(F_Inputs_PR24!$D$2:$CB$17, MATCH('PR24 BP_APR'!$A13,F_Inputs_PR24!$A$2:$A$17,0), MATCH('PR24 BP_APR'!AV$2,F_Inputs_PR24!$D$1:$CB$1,0))</f>
        <v>132.24655259500551</v>
      </c>
      <c r="AW13" s="75">
        <f>INDEX(F_Inputs_PR24!$D$2:$CB$17, MATCH('PR24 BP_APR'!$A13,F_Inputs_PR24!$A$2:$A$17,0), MATCH('PR24 BP_APR'!AW$2,F_Inputs_PR24!$D$1:$CB$1,0))</f>
        <v>2.8602855384449198E-2</v>
      </c>
      <c r="AX13" s="75">
        <f>INDEX(F_Inputs_PR24!$D$2:$CB$17, MATCH('PR24 BP_APR'!$A13,F_Inputs_PR24!$A$2:$A$17,0), MATCH('PR24 BP_APR'!AX$2,F_Inputs_PR24!$D$1:$CB$1,0))</f>
        <v>3.3000000000000002E-2</v>
      </c>
      <c r="AY13" s="75">
        <f>INDEX(F_Inputs_PR24!$D$2:$CB$17, MATCH('PR24 BP_APR'!$A13,F_Inputs_PR24!$A$2:$A$17,0), MATCH('PR24 BP_APR'!AY$2,F_Inputs_PR24!$D$1:$CB$1,0))</f>
        <v>427.45846721061503</v>
      </c>
      <c r="AZ13" s="75">
        <f>INDEX(F_Inputs_PR24!$D$2:$CB$17, MATCH('PR24 BP_APR'!$A13,F_Inputs_PR24!$A$2:$A$17,0), MATCH('PR24 BP_APR'!AZ$2,F_Inputs_PR24!$D$1:$CB$1,0))</f>
        <v>1.8567657389377721</v>
      </c>
      <c r="BA13" s="75">
        <f>INDEX(F_Inputs_PR24!$D$2:$CB$17, MATCH('PR24 BP_APR'!$A13,F_Inputs_PR24!$A$2:$A$17,0), MATCH('PR24 BP_APR'!BA$2,F_Inputs_PR24!$D$1:$CB$1,0))</f>
        <v>218</v>
      </c>
      <c r="BB13" s="75">
        <f>INDEX(F_Inputs_PR24!$D$2:$CB$17, MATCH('PR24 BP_APR'!$A13,F_Inputs_PR24!$A$2:$A$17,0), MATCH('PR24 BP_APR'!BB$2,F_Inputs_PR24!$D$1:$CB$1,0))</f>
        <v>199.07596712096591</v>
      </c>
      <c r="BC13" s="75">
        <f>INDEX(F_Inputs_PR24!$D$2:$CB$17, MATCH('PR24 BP_APR'!$A13,F_Inputs_PR24!$A$2:$A$17,0), MATCH('PR24 BP_APR'!BC$2,F_Inputs_PR24!$D$1:$CB$1,0))</f>
        <v>1.1299999999999999E-2</v>
      </c>
      <c r="BD13" s="75">
        <f>INDEX(F_Inputs_PR24!$D$2:$CB$17, MATCH('PR24 BP_APR'!$A13,F_Inputs_PR24!$A$2:$A$17,0), MATCH('PR24 BP_APR'!BD$2,F_Inputs_PR24!$D$1:$CB$1,0))</f>
        <v>31.473573648663901</v>
      </c>
      <c r="BE13" s="75">
        <f>INDEX(F_Inputs_PR24!$D$2:$CB$17, MATCH('PR24 BP_APR'!$A13,F_Inputs_PR24!$A$2:$A$17,0), MATCH('PR24 BP_APR'!BE$2,F_Inputs_PR24!$D$1:$CB$1,0))</f>
        <v>3.2000000000000001E-2</v>
      </c>
      <c r="BF13" s="75">
        <f>INDEX(F_Inputs_PR24!$D$2:$CB$17, MATCH('PR24 BP_APR'!$A13,F_Inputs_PR24!$A$2:$A$17,0), MATCH('PR24 BP_APR'!BF$2,F_Inputs_PR24!$D$1:$CB$1,0))</f>
        <v>885</v>
      </c>
      <c r="BG13" s="75">
        <f>INDEX(F_Inputs_PR24!$D$2:$CB$17, MATCH('PR24 BP_APR'!$A13,F_Inputs_PR24!$A$2:$A$17,0), MATCH('PR24 BP_APR'!BG$2,F_Inputs_PR24!$D$1:$CB$1,0))</f>
        <v>102.0452565925807</v>
      </c>
      <c r="BH13" s="75">
        <f>INDEX(F_Inputs_PR24!$D$2:$CB$17, MATCH('PR24 BP_APR'!$A13,F_Inputs_PR24!$A$2:$A$17,0), MATCH('PR24 BP_APR'!BH$2,F_Inputs_PR24!$D$1:$CB$1,0))</f>
        <v>1.1299999999999999E-2</v>
      </c>
      <c r="BI13" s="75">
        <f>INDEX(F_Inputs_PR24!$D$2:$CB$17, MATCH('PR24 BP_APR'!$A13,F_Inputs_PR24!$A$2:$A$17,0), MATCH('PR24 BP_APR'!BI$2,F_Inputs_PR24!$D$1:$CB$1,0))</f>
        <v>35.621185026192798</v>
      </c>
      <c r="BJ13" s="75">
        <f>INDEX(F_Inputs_PR24!$D$2:$CB$17, MATCH('PR24 BP_APR'!$A13,F_Inputs_PR24!$A$2:$A$17,0), MATCH('PR24 BP_APR'!BJ$2,F_Inputs_PR24!$D$1:$CB$1,0))</f>
        <v>0.36799999999999999</v>
      </c>
      <c r="BK13" s="75">
        <f>INDEX(F_Inputs_PR24!$D$2:$CB$17, MATCH('PR24 BP_APR'!$A13,F_Inputs_PR24!$A$2:$A$17,0), MATCH('PR24 BP_APR'!BK$2,F_Inputs_PR24!$D$1:$CB$1,0))</f>
        <v>214</v>
      </c>
      <c r="BL13" s="75">
        <f>INDEX(F_Inputs_PR24!$D$2:$CB$17, MATCH('PR24 BP_APR'!$A13,F_Inputs_PR24!$A$2:$A$17,0), MATCH('PR24 BP_APR'!BL$2,F_Inputs_PR24!$D$1:$CB$1,0))</f>
        <v>127.5584442909972</v>
      </c>
      <c r="BM13" s="75">
        <f>INDEX(F_Inputs_PR24!$D$2:$CB$17, MATCH('PR24 BP_APR'!$A13,F_Inputs_PR24!$A$2:$A$17,0), MATCH('PR24 BP_APR'!BM$2,F_Inputs_PR24!$D$1:$CB$1,0))</f>
        <v>1.1299999999999999E-2</v>
      </c>
      <c r="BN13" s="75">
        <f>INDEX(F_Inputs_PR24!$D$2:$CB$17, MATCH('PR24 BP_APR'!$A13,F_Inputs_PR24!$A$2:$A$17,0), MATCH('PR24 BP_APR'!BN$2,F_Inputs_PR24!$D$1:$CB$1,0))</f>
        <v>46.38</v>
      </c>
      <c r="BO13" s="75">
        <f>INDEX(F_Inputs_PR24!$D$2:$CB$17, MATCH('PR24 BP_APR'!$A13,F_Inputs_PR24!$A$2:$A$17,0), MATCH('PR24 BP_APR'!BO$2,F_Inputs_PR24!$D$1:$CB$1,0))</f>
        <v>0.21199999999999999</v>
      </c>
      <c r="BP13" s="75">
        <f>INDEX(F_Inputs_PR24!$D$2:$CB$17, MATCH('PR24 BP_APR'!$A13,F_Inputs_PR24!$A$2:$A$17,0), MATCH('PR24 BP_APR'!BP$2,F_Inputs_PR24!$D$1:$CB$1,0))</f>
        <v>17</v>
      </c>
      <c r="BQ13" s="75">
        <f>INDEX(F_Inputs_PR24!$D$2:$CB$17, MATCH('PR24 BP_APR'!$A13,F_Inputs_PR24!$A$2:$A$17,0), MATCH('PR24 BP_APR'!BQ$2,F_Inputs_PR24!$D$1:$CB$1,0))</f>
        <v>124.51123296936331</v>
      </c>
      <c r="BR13" s="75">
        <f>INDEX(F_Inputs_PR24!$D$2:$CB$17, MATCH('PR24 BP_APR'!$A13,F_Inputs_PR24!$A$2:$A$17,0), MATCH('PR24 BP_APR'!BR$2,F_Inputs_PR24!$D$1:$CB$1,0))</f>
        <v>6.7999999999999996E-3</v>
      </c>
      <c r="BS13" s="75">
        <f>INDEX(F_Inputs_PR24!$D$2:$CB$17, MATCH('PR24 BP_APR'!$A13,F_Inputs_PR24!$A$2:$A$17,0), MATCH('PR24 BP_APR'!BS$2,F_Inputs_PR24!$D$1:$CB$1,0))</f>
        <v>143.36000000000001</v>
      </c>
      <c r="BT13" s="75">
        <f>INDEX(F_Inputs_PR24!$D$2:$CB$17, MATCH('PR24 BP_APR'!$A13,F_Inputs_PR24!$A$2:$A$17,0), MATCH('PR24 BP_APR'!BT$2,F_Inputs_PR24!$D$1:$CB$1,0))</f>
        <v>0.11149651708680169</v>
      </c>
      <c r="BU13" s="75">
        <f>INDEX(F_Inputs_PR24!$D$2:$CB$17, MATCH('PR24 BP_APR'!$A13,F_Inputs_PR24!$A$2:$A$17,0), MATCH('PR24 BP_APR'!BU$2,F_Inputs_PR24!$D$1:$CB$1,0))</f>
        <v>0</v>
      </c>
      <c r="BV13" s="75">
        <f>INDEX(F_Inputs_PR24!$D$2:$CB$17, MATCH('PR24 BP_APR'!$A13,F_Inputs_PR24!$A$2:$A$17,0), MATCH('PR24 BP_APR'!BV$2,F_Inputs_PR24!$D$1:$CB$1,0))</f>
        <v>0</v>
      </c>
      <c r="BW13" s="75">
        <f>INDEX(F_Inputs_PR24!$D$2:$CB$17, MATCH('PR24 BP_APR'!$A13,F_Inputs_PR24!$A$2:$A$17,0), MATCH('PR24 BP_APR'!BW$2,F_Inputs_PR24!$D$1:$CB$1,0))</f>
        <v>0</v>
      </c>
      <c r="BX13" s="75">
        <f>INDEX(F_Inputs_PR24!$D$2:$CB$17, MATCH('PR24 BP_APR'!$A13,F_Inputs_PR24!$A$2:$A$17,0), MATCH('PR24 BP_APR'!BX$2,F_Inputs_PR24!$D$1:$CB$1,0))</f>
        <v>0</v>
      </c>
      <c r="BY13" s="75">
        <f>INDEX(F_Inputs_PR24!$D$2:$CB$17, MATCH('PR24 BP_APR'!$A13,F_Inputs_PR24!$A$2:$A$17,0), MATCH('PR24 BP_APR'!BY$2,F_Inputs_PR24!$D$1:$CB$1,0))</f>
        <v>0</v>
      </c>
    </row>
    <row r="14" spans="1:77">
      <c r="A14" s="7" t="str">
        <f t="shared" si="0"/>
        <v>HDD24</v>
      </c>
      <c r="B14" s="7" t="s">
        <v>233</v>
      </c>
      <c r="C14" s="7" t="s">
        <v>23</v>
      </c>
      <c r="D14" s="75">
        <f>INDEX(F_Inputs_PR24!$D$2:$CB$17, MATCH('PR24 BP_APR'!$A14,F_Inputs_PR24!$A$2:$A$17,0), MATCH('PR24 BP_APR'!D$2,F_Inputs_PR24!$D$1:$CB$1,0))</f>
        <v>0.12</v>
      </c>
      <c r="E14" s="75">
        <f>INDEX(F_Inputs_PR24!$D$2:$CB$17, MATCH('PR24 BP_APR'!$A14,F_Inputs_PR24!$A$2:$A$17,0), MATCH('PR24 BP_APR'!E$2,F_Inputs_PR24!$D$1:$CB$1,0))</f>
        <v>8.9999999999999993E-3</v>
      </c>
      <c r="F14" s="75">
        <f>INDEX(F_Inputs_PR24!$D$2:$CB$17, MATCH('PR24 BP_APR'!$A14,F_Inputs_PR24!$A$2:$A$17,0), MATCH('PR24 BP_APR'!F$2,F_Inputs_PR24!$D$1:$CB$1,0))</f>
        <v>5.1999999999999998E-2</v>
      </c>
      <c r="G14" s="75">
        <f>INDEX(F_Inputs_PR24!$D$2:$CB$17, MATCH('PR24 BP_APR'!$A14,F_Inputs_PR24!$A$2:$A$17,0), MATCH('PR24 BP_APR'!G$2,F_Inputs_PR24!$D$1:$CB$1,0))</f>
        <v>1.9E-2</v>
      </c>
      <c r="H14" s="75">
        <f>INDEX(F_Inputs_PR24!$D$2:$CB$17, MATCH('PR24 BP_APR'!$A14,F_Inputs_PR24!$A$2:$A$17,0), MATCH('PR24 BP_APR'!H$2,F_Inputs_PR24!$D$1:$CB$1,0))</f>
        <v>6.8000000000000005E-2</v>
      </c>
      <c r="I14" s="75">
        <f>INDEX(F_Inputs_PR24!$D$2:$CB$17, MATCH('PR24 BP_APR'!$A14,F_Inputs_PR24!$A$2:$A$17,0), MATCH('PR24 BP_APR'!I$2,F_Inputs_PR24!$D$1:$CB$1,0))</f>
        <v>2E-3</v>
      </c>
      <c r="J14" s="75">
        <f>INDEX(F_Inputs_PR24!$D$2:$CB$17, MATCH('PR24 BP_APR'!$A14,F_Inputs_PR24!$A$2:$A$17,0), MATCH('PR24 BP_APR'!J$2,F_Inputs_PR24!$D$1:$CB$1,0))</f>
        <v>0.27</v>
      </c>
      <c r="K14" s="75">
        <f>INDEX(F_Inputs_PR24!$D$2:$CB$17, MATCH('PR24 BP_APR'!$A14,F_Inputs_PR24!$A$2:$A$17,0), MATCH('PR24 BP_APR'!K$2,F_Inputs_PR24!$D$1:$CB$1,0))</f>
        <v>0</v>
      </c>
      <c r="L14" s="75">
        <f>INDEX(F_Inputs_PR24!$D$2:$CB$17, MATCH('PR24 BP_APR'!$A14,F_Inputs_PR24!$A$2:$A$17,0), MATCH('PR24 BP_APR'!L$2,F_Inputs_PR24!$D$1:$CB$1,0))</f>
        <v>0</v>
      </c>
      <c r="M14" s="75">
        <f>INDEX(F_Inputs_PR24!$D$2:$CB$17, MATCH('PR24 BP_APR'!$A14,F_Inputs_PR24!$A$2:$A$17,0), MATCH('PR24 BP_APR'!M$2,F_Inputs_PR24!$D$1:$CB$1,0))</f>
        <v>0</v>
      </c>
      <c r="N14" s="75">
        <f>INDEX(F_Inputs_PR24!$D$2:$CB$17, MATCH('PR24 BP_APR'!$A14,F_Inputs_PR24!$A$2:$A$17,0), MATCH('PR24 BP_APR'!N$2,F_Inputs_PR24!$D$1:$CB$1,0))</f>
        <v>0.1</v>
      </c>
      <c r="O14" s="75">
        <f>INDEX(F_Inputs_PR24!$D$2:$CB$17, MATCH('PR24 BP_APR'!$A14,F_Inputs_PR24!$A$2:$A$17,0), MATCH('PR24 BP_APR'!O$2,F_Inputs_PR24!$D$1:$CB$1,0))</f>
        <v>0</v>
      </c>
      <c r="P14" s="75">
        <f>INDEX(F_Inputs_PR24!$D$2:$CB$17, MATCH('PR24 BP_APR'!$A14,F_Inputs_PR24!$A$2:$A$17,0), MATCH('PR24 BP_APR'!P$2,F_Inputs_PR24!$D$1:$CB$1,0))</f>
        <v>0</v>
      </c>
      <c r="Q14" s="75">
        <f>INDEX(F_Inputs_PR24!$D$2:$CB$17, MATCH('PR24 BP_APR'!$A14,F_Inputs_PR24!$A$2:$A$17,0), MATCH('PR24 BP_APR'!Q$2,F_Inputs_PR24!$D$1:$CB$1,0))</f>
        <v>0.02</v>
      </c>
      <c r="R14" s="75">
        <f>INDEX(F_Inputs_PR24!$D$2:$CB$17, MATCH('PR24 BP_APR'!$A14,F_Inputs_PR24!$A$2:$A$17,0), MATCH('PR24 BP_APR'!R$2,F_Inputs_PR24!$D$1:$CB$1,0))</f>
        <v>0</v>
      </c>
      <c r="S14" s="75">
        <f>INDEX(F_Inputs_PR24!$D$2:$CB$17, MATCH('PR24 BP_APR'!$A14,F_Inputs_PR24!$A$2:$A$17,0), MATCH('PR24 BP_APR'!S$2,F_Inputs_PR24!$D$1:$CB$1,0))</f>
        <v>0.02</v>
      </c>
      <c r="T14" s="75">
        <f>INDEX(F_Inputs_PR24!$D$2:$CB$17, MATCH('PR24 BP_APR'!$A14,F_Inputs_PR24!$A$2:$A$17,0), MATCH('PR24 BP_APR'!T$2,F_Inputs_PR24!$D$1:$CB$1,0))</f>
        <v>0.37</v>
      </c>
      <c r="U14" s="75">
        <f>INDEX(F_Inputs_PR24!$D$2:$CB$17, MATCH('PR24 BP_APR'!$A14,F_Inputs_PR24!$A$2:$A$17,0), MATCH('PR24 BP_APR'!U$2,F_Inputs_PR24!$D$1:$CB$1,0))</f>
        <v>0</v>
      </c>
      <c r="V14" s="75">
        <f>INDEX(F_Inputs_PR24!$D$2:$CB$17, MATCH('PR24 BP_APR'!$A14,F_Inputs_PR24!$A$2:$A$17,0), MATCH('PR24 BP_APR'!V$2,F_Inputs_PR24!$D$1:$CB$1,0))</f>
        <v>0</v>
      </c>
      <c r="W14" s="75">
        <f>INDEX(F_Inputs_PR24!$D$2:$CB$17, MATCH('PR24 BP_APR'!$A14,F_Inputs_PR24!$A$2:$A$17,0), MATCH('PR24 BP_APR'!W$2,F_Inputs_PR24!$D$1:$CB$1,0))</f>
        <v>0.37</v>
      </c>
      <c r="X14" s="75">
        <f>INDEX(F_Inputs_PR24!$D$2:$CB$17, MATCH('PR24 BP_APR'!$A14,F_Inputs_PR24!$A$2:$A$17,0), MATCH('PR24 BP_APR'!X$2,F_Inputs_PR24!$D$1:$CB$1,0))</f>
        <v>0.11700000000000001</v>
      </c>
      <c r="Y14" s="75">
        <f>INDEX(F_Inputs_PR24!$D$2:$CB$17, MATCH('PR24 BP_APR'!$A14,F_Inputs_PR24!$A$2:$A$17,0), MATCH('PR24 BP_APR'!Y$2,F_Inputs_PR24!$D$1:$CB$1,0))</f>
        <v>0</v>
      </c>
      <c r="Z14" s="123">
        <f>INDEX(F_Inputs_PR24!$D$2:$CB$17, MATCH('PR24 BP_APR'!$A14,F_Inputs_PR24!$A$2:$A$17,0), MATCH('PR24 BP_APR'!Z$2,F_Inputs_PR24!$D$1:$CB$1,0))</f>
        <v>0.94744609856262829</v>
      </c>
      <c r="AA14" s="75">
        <f>INDEX(F_Inputs_PR24!$D$2:$CB$17, MATCH('PR24 BP_APR'!$A14,F_Inputs_PR24!$A$2:$A$17,0), MATCH('PR24 BP_APR'!AA$2,F_Inputs_PR24!$D$1:$CB$1,0))</f>
        <v>445.53551914743201</v>
      </c>
      <c r="AB14" s="75">
        <f>INDEX(F_Inputs_PR24!$D$2:$CB$17, MATCH('PR24 BP_APR'!$A14,F_Inputs_PR24!$A$2:$A$17,0), MATCH('PR24 BP_APR'!AB$2,F_Inputs_PR24!$D$1:$CB$1,0))</f>
        <v>209.55544086366859</v>
      </c>
      <c r="AC14" s="75">
        <f>INDEX(F_Inputs_PR24!$D$2:$CB$17, MATCH('PR24 BP_APR'!$A14,F_Inputs_PR24!$A$2:$A$17,0), MATCH('PR24 BP_APR'!AC$2,F_Inputs_PR24!$D$1:$CB$1,0))</f>
        <v>1.15E-2</v>
      </c>
      <c r="AD14" s="75">
        <f>INDEX(F_Inputs_PR24!$D$2:$CB$17, MATCH('PR24 BP_APR'!$A14,F_Inputs_PR24!$A$2:$A$17,0), MATCH('PR24 BP_APR'!AD$2,F_Inputs_PR24!$D$1:$CB$1,0))</f>
        <v>49.103927499419079</v>
      </c>
      <c r="AE14" s="75">
        <f>INDEX(F_Inputs_PR24!$D$2:$CB$17, MATCH('PR24 BP_APR'!$A14,F_Inputs_PR24!$A$2:$A$17,0), MATCH('PR24 BP_APR'!AE$2,F_Inputs_PR24!$D$1:$CB$1,0))</f>
        <v>0.1000036242999893</v>
      </c>
      <c r="AF14" s="75">
        <f>INDEX(F_Inputs_PR24!$D$2:$CB$17, MATCH('PR24 BP_APR'!$A14,F_Inputs_PR24!$A$2:$A$17,0), MATCH('PR24 BP_APR'!AF$2,F_Inputs_PR24!$D$1:$CB$1,0))</f>
        <v>5118.1174863530096</v>
      </c>
      <c r="AG14" s="75">
        <f>INDEX(F_Inputs_PR24!$D$2:$CB$17, MATCH('PR24 BP_APR'!$A14,F_Inputs_PR24!$A$2:$A$17,0), MATCH('PR24 BP_APR'!AG$2,F_Inputs_PR24!$D$1:$CB$1,0))</f>
        <v>102.0452565925807</v>
      </c>
      <c r="AH14" s="75">
        <f>INDEX(F_Inputs_PR24!$D$2:$CB$17, MATCH('PR24 BP_APR'!$A14,F_Inputs_PR24!$A$2:$A$17,0), MATCH('PR24 BP_APR'!AH$2,F_Inputs_PR24!$D$1:$CB$1,0))</f>
        <v>1.15E-2</v>
      </c>
      <c r="AI14" s="75">
        <f>INDEX(F_Inputs_PR24!$D$2:$CB$17, MATCH('PR24 BP_APR'!$A14,F_Inputs_PR24!$A$2:$A$17,0), MATCH('PR24 BP_APR'!AI$2,F_Inputs_PR24!$D$1:$CB$1,0))</f>
        <v>56.399037300507892</v>
      </c>
      <c r="AJ14" s="75">
        <f>INDEX(F_Inputs_PR24!$D$2:$CB$17, MATCH('PR24 BP_APR'!$A14,F_Inputs_PR24!$A$2:$A$17,0), MATCH('PR24 BP_APR'!AJ$2,F_Inputs_PR24!$D$1:$CB$1,0))</f>
        <v>0.83314621469984529</v>
      </c>
      <c r="AK14" s="75">
        <f>INDEX(F_Inputs_PR24!$D$2:$CB$17, MATCH('PR24 BP_APR'!$A14,F_Inputs_PR24!$A$2:$A$17,0), MATCH('PR24 BP_APR'!AK$2,F_Inputs_PR24!$D$1:$CB$1,0))</f>
        <v>1241</v>
      </c>
      <c r="AL14" s="75">
        <f>INDEX(F_Inputs_PR24!$D$2:$CB$17, MATCH('PR24 BP_APR'!$A14,F_Inputs_PR24!$A$2:$A$17,0), MATCH('PR24 BP_APR'!AL$2,F_Inputs_PR24!$D$1:$CB$1,0))</f>
        <v>127.5584442909972</v>
      </c>
      <c r="AM14" s="75">
        <f>INDEX(F_Inputs_PR24!$D$2:$CB$17, MATCH('PR24 BP_APR'!$A14,F_Inputs_PR24!$A$2:$A$17,0), MATCH('PR24 BP_APR'!AM$2,F_Inputs_PR24!$D$1:$CB$1,0))</f>
        <v>1.15E-2</v>
      </c>
      <c r="AN14" s="75">
        <f>INDEX(F_Inputs_PR24!$D$2:$CB$17, MATCH('PR24 BP_APR'!$A14,F_Inputs_PR24!$A$2:$A$17,0), MATCH('PR24 BP_APR'!AN$2,F_Inputs_PR24!$D$1:$CB$1,0))</f>
        <v>101.7875038227602</v>
      </c>
      <c r="AO14" s="75">
        <f>INDEX(F_Inputs_PR24!$D$2:$CB$17, MATCH('PR24 BP_APR'!$A14,F_Inputs_PR24!$A$2:$A$17,0), MATCH('PR24 BP_APR'!AO$2,F_Inputs_PR24!$D$1:$CB$1,0))</f>
        <v>2.5109580686445612</v>
      </c>
      <c r="AP14" s="75">
        <f>INDEX(F_Inputs_PR24!$D$2:$CB$17, MATCH('PR24 BP_APR'!$A14,F_Inputs_PR24!$A$2:$A$17,0), MATCH('PR24 BP_APR'!AP$2,F_Inputs_PR24!$D$1:$CB$1,0))</f>
        <v>118</v>
      </c>
      <c r="AQ14" s="75">
        <f>INDEX(F_Inputs_PR24!$D$2:$CB$17, MATCH('PR24 BP_APR'!$A14,F_Inputs_PR24!$A$2:$A$17,0), MATCH('PR24 BP_APR'!AQ$2,F_Inputs_PR24!$D$1:$CB$1,0))</f>
        <v>124.51123296936331</v>
      </c>
      <c r="AR14" s="75">
        <f>INDEX(F_Inputs_PR24!$D$2:$CB$17, MATCH('PR24 BP_APR'!$A14,F_Inputs_PR24!$A$2:$A$17,0), MATCH('PR24 BP_APR'!AR$2,F_Inputs_PR24!$D$1:$CB$1,0))</f>
        <v>6.0999999999999995E-3</v>
      </c>
      <c r="AS14" s="75">
        <f>INDEX(F_Inputs_PR24!$D$2:$CB$17, MATCH('PR24 BP_APR'!$A14,F_Inputs_PR24!$A$2:$A$17,0), MATCH('PR24 BP_APR'!AS$2,F_Inputs_PR24!$D$1:$CB$1,0))</f>
        <v>426.48254812801162</v>
      </c>
      <c r="AT14" s="75">
        <f>INDEX(F_Inputs_PR24!$D$2:$CB$17, MATCH('PR24 BP_APR'!$A14,F_Inputs_PR24!$A$2:$A$17,0), MATCH('PR24 BP_APR'!AT$2,F_Inputs_PR24!$D$1:$CB$1,0))</f>
        <v>1.8520026446001281</v>
      </c>
      <c r="AU14" s="75">
        <f>INDEX(F_Inputs_PR24!$D$2:$CB$17, MATCH('PR24 BP_APR'!$A14,F_Inputs_PR24!$A$2:$A$17,0), MATCH('PR24 BP_APR'!AU$2,F_Inputs_PR24!$D$1:$CB$1,0))</f>
        <v>12</v>
      </c>
      <c r="AV14" s="75">
        <f>INDEX(F_Inputs_PR24!$D$2:$CB$17, MATCH('PR24 BP_APR'!$A14,F_Inputs_PR24!$A$2:$A$17,0), MATCH('PR24 BP_APR'!AV$2,F_Inputs_PR24!$D$1:$CB$1,0))</f>
        <v>132.24655259500551</v>
      </c>
      <c r="AW14" s="75">
        <f>INDEX(F_Inputs_PR24!$D$2:$CB$17, MATCH('PR24 BP_APR'!$A14,F_Inputs_PR24!$A$2:$A$17,0), MATCH('PR24 BP_APR'!AW$2,F_Inputs_PR24!$D$1:$CB$1,0))</f>
        <v>2.6397727617172989E-2</v>
      </c>
      <c r="AX14" s="75">
        <f>INDEX(F_Inputs_PR24!$D$2:$CB$17, MATCH('PR24 BP_APR'!$A14,F_Inputs_PR24!$A$2:$A$17,0), MATCH('PR24 BP_APR'!AX$2,F_Inputs_PR24!$D$1:$CB$1,0))</f>
        <v>3.3000000000000002E-2</v>
      </c>
      <c r="AY14" s="75">
        <f>INDEX(F_Inputs_PR24!$D$2:$CB$17, MATCH('PR24 BP_APR'!$A14,F_Inputs_PR24!$A$2:$A$17,0), MATCH('PR24 BP_APR'!AY$2,F_Inputs_PR24!$D$1:$CB$1,0))</f>
        <v>993.85520643462235</v>
      </c>
      <c r="AZ14" s="75">
        <f>INDEX(F_Inputs_PR24!$D$2:$CB$17, MATCH('PR24 BP_APR'!$A14,F_Inputs_PR24!$A$2:$A$17,0), MATCH('PR24 BP_APR'!AZ$2,F_Inputs_PR24!$D$1:$CB$1,0))</f>
        <v>2.0809554709071429</v>
      </c>
      <c r="BA14" s="75">
        <f>INDEX(F_Inputs_PR24!$D$2:$CB$17, MATCH('PR24 BP_APR'!$A14,F_Inputs_PR24!$A$2:$A$17,0), MATCH('PR24 BP_APR'!BA$2,F_Inputs_PR24!$D$1:$CB$1,0))</f>
        <v>211.97961749666669</v>
      </c>
      <c r="BB14" s="75">
        <f>INDEX(F_Inputs_PR24!$D$2:$CB$17, MATCH('PR24 BP_APR'!$A14,F_Inputs_PR24!$A$2:$A$17,0), MATCH('PR24 BP_APR'!BB$2,F_Inputs_PR24!$D$1:$CB$1,0))</f>
        <v>209.55544086366859</v>
      </c>
      <c r="BC14" s="75">
        <f>INDEX(F_Inputs_PR24!$D$2:$CB$17, MATCH('PR24 BP_APR'!$A14,F_Inputs_PR24!$A$2:$A$17,0), MATCH('PR24 BP_APR'!BC$2,F_Inputs_PR24!$D$1:$CB$1,0))</f>
        <v>1.1299999999999999E-2</v>
      </c>
      <c r="BD14" s="75">
        <f>INDEX(F_Inputs_PR24!$D$2:$CB$17, MATCH('PR24 BP_APR'!$A14,F_Inputs_PR24!$A$2:$A$17,0), MATCH('PR24 BP_APR'!BD$2,F_Inputs_PR24!$D$1:$CB$1,0))</f>
        <v>49.34597583537326</v>
      </c>
      <c r="BE14" s="75">
        <f>INDEX(F_Inputs_PR24!$D$2:$CB$17, MATCH('PR24 BP_APR'!$A14,F_Inputs_PR24!$A$2:$A$17,0), MATCH('PR24 BP_APR'!BE$2,F_Inputs_PR24!$D$1:$CB$1,0))</f>
        <v>4.9883750602393452E-2</v>
      </c>
      <c r="BF14" s="75">
        <f>INDEX(F_Inputs_PR24!$D$2:$CB$17, MATCH('PR24 BP_APR'!$A14,F_Inputs_PR24!$A$2:$A$17,0), MATCH('PR24 BP_APR'!BF$2,F_Inputs_PR24!$D$1:$CB$1,0))</f>
        <v>917.00683060333324</v>
      </c>
      <c r="BG14" s="75">
        <f>INDEX(F_Inputs_PR24!$D$2:$CB$17, MATCH('PR24 BP_APR'!$A14,F_Inputs_PR24!$A$2:$A$17,0), MATCH('PR24 BP_APR'!BG$2,F_Inputs_PR24!$D$1:$CB$1,0))</f>
        <v>102.0452565925807</v>
      </c>
      <c r="BH14" s="75">
        <f>INDEX(F_Inputs_PR24!$D$2:$CB$17, MATCH('PR24 BP_APR'!$A14,F_Inputs_PR24!$A$2:$A$17,0), MATCH('PR24 BP_APR'!BH$2,F_Inputs_PR24!$D$1:$CB$1,0))</f>
        <v>1.1299999999999999E-2</v>
      </c>
      <c r="BI14" s="75">
        <f>INDEX(F_Inputs_PR24!$D$2:$CB$17, MATCH('PR24 BP_APR'!$A14,F_Inputs_PR24!$A$2:$A$17,0), MATCH('PR24 BP_APR'!BI$2,F_Inputs_PR24!$D$1:$CB$1,0))</f>
        <v>57.500200995796057</v>
      </c>
      <c r="BJ14" s="75">
        <f>INDEX(F_Inputs_PR24!$D$2:$CB$17, MATCH('PR24 BP_APR'!$A14,F_Inputs_PR24!$A$2:$A$17,0), MATCH('PR24 BP_APR'!BJ$2,F_Inputs_PR24!$D$1:$CB$1,0))</f>
        <v>0.55147741544751983</v>
      </c>
      <c r="BK14" s="75">
        <f>INDEX(F_Inputs_PR24!$D$2:$CB$17, MATCH('PR24 BP_APR'!$A14,F_Inputs_PR24!$A$2:$A$17,0), MATCH('PR24 BP_APR'!BK$2,F_Inputs_PR24!$D$1:$CB$1,0))</f>
        <v>221</v>
      </c>
      <c r="BL14" s="75">
        <f>INDEX(F_Inputs_PR24!$D$2:$CB$17, MATCH('PR24 BP_APR'!$A14,F_Inputs_PR24!$A$2:$A$17,0), MATCH('PR24 BP_APR'!BL$2,F_Inputs_PR24!$D$1:$CB$1,0))</f>
        <v>127.5584442909972</v>
      </c>
      <c r="BM14" s="75">
        <f>INDEX(F_Inputs_PR24!$D$2:$CB$17, MATCH('PR24 BP_APR'!$A14,F_Inputs_PR24!$A$2:$A$17,0), MATCH('PR24 BP_APR'!BM$2,F_Inputs_PR24!$D$1:$CB$1,0))</f>
        <v>1.1299999999999999E-2</v>
      </c>
      <c r="BN14" s="75">
        <f>INDEX(F_Inputs_PR24!$D$2:$CB$17, MATCH('PR24 BP_APR'!$A14,F_Inputs_PR24!$A$2:$A$17,0), MATCH('PR24 BP_APR'!BN$2,F_Inputs_PR24!$D$1:$CB$1,0))</f>
        <v>83.170191302253571</v>
      </c>
      <c r="BO14" s="75">
        <f>INDEX(F_Inputs_PR24!$D$2:$CB$17, MATCH('PR24 BP_APR'!$A14,F_Inputs_PR24!$A$2:$A$17,0), MATCH('PR24 BP_APR'!BO$2,F_Inputs_PR24!$D$1:$CB$1,0))</f>
        <v>0.2736792076050511</v>
      </c>
      <c r="BP14" s="75">
        <f>INDEX(F_Inputs_PR24!$D$2:$CB$17, MATCH('PR24 BP_APR'!$A14,F_Inputs_PR24!$A$2:$A$17,0), MATCH('PR24 BP_APR'!BP$2,F_Inputs_PR24!$D$1:$CB$1,0))</f>
        <v>15</v>
      </c>
      <c r="BQ14" s="75">
        <f>INDEX(F_Inputs_PR24!$D$2:$CB$17, MATCH('PR24 BP_APR'!$A14,F_Inputs_PR24!$A$2:$A$17,0), MATCH('PR24 BP_APR'!BQ$2,F_Inputs_PR24!$D$1:$CB$1,0))</f>
        <v>124.51123296936331</v>
      </c>
      <c r="BR14" s="75">
        <f>INDEX(F_Inputs_PR24!$D$2:$CB$17, MATCH('PR24 BP_APR'!$A14,F_Inputs_PR24!$A$2:$A$17,0), MATCH('PR24 BP_APR'!BR$2,F_Inputs_PR24!$D$1:$CB$1,0))</f>
        <v>6.7999999999999996E-3</v>
      </c>
      <c r="BS14" s="75">
        <f>INDEX(F_Inputs_PR24!$D$2:$CB$17, MATCH('PR24 BP_APR'!$A14,F_Inputs_PR24!$A$2:$A$17,0), MATCH('PR24 BP_APR'!BS$2,F_Inputs_PR24!$D$1:$CB$1,0))</f>
        <v>178.98371075517571</v>
      </c>
      <c r="BT14" s="75">
        <f>INDEX(F_Inputs_PR24!$D$2:$CB$17, MATCH('PR24 BP_APR'!$A14,F_Inputs_PR24!$A$2:$A$17,0), MATCH('PR24 BP_APR'!BT$2,F_Inputs_PR24!$D$1:$CB$1,0))</f>
        <v>7.4006814755946879E-2</v>
      </c>
      <c r="BU14" s="75">
        <f>INDEX(F_Inputs_PR24!$D$2:$CB$17, MATCH('PR24 BP_APR'!$A14,F_Inputs_PR24!$A$2:$A$17,0), MATCH('PR24 BP_APR'!BU$2,F_Inputs_PR24!$D$1:$CB$1,0))</f>
        <v>0</v>
      </c>
      <c r="BV14" s="75">
        <f>INDEX(F_Inputs_PR24!$D$2:$CB$17, MATCH('PR24 BP_APR'!$A14,F_Inputs_PR24!$A$2:$A$17,0), MATCH('PR24 BP_APR'!BV$2,F_Inputs_PR24!$D$1:$CB$1,0))</f>
        <v>0</v>
      </c>
      <c r="BW14" s="75">
        <f>INDEX(F_Inputs_PR24!$D$2:$CB$17, MATCH('PR24 BP_APR'!$A14,F_Inputs_PR24!$A$2:$A$17,0), MATCH('PR24 BP_APR'!BW$2,F_Inputs_PR24!$D$1:$CB$1,0))</f>
        <v>0</v>
      </c>
      <c r="BX14" s="75">
        <f>INDEX(F_Inputs_PR24!$D$2:$CB$17, MATCH('PR24 BP_APR'!$A14,F_Inputs_PR24!$A$2:$A$17,0), MATCH('PR24 BP_APR'!BX$2,F_Inputs_PR24!$D$1:$CB$1,0))</f>
        <v>0</v>
      </c>
      <c r="BY14" s="75">
        <f>INDEX(F_Inputs_PR24!$D$2:$CB$17, MATCH('PR24 BP_APR'!$A14,F_Inputs_PR24!$A$2:$A$17,0), MATCH('PR24 BP_APR'!BY$2,F_Inputs_PR24!$D$1:$CB$1,0))</f>
        <v>0</v>
      </c>
    </row>
    <row r="15" spans="1:77">
      <c r="A15" s="7" t="str">
        <f t="shared" si="0"/>
        <v>HDD25</v>
      </c>
      <c r="B15" s="7" t="s">
        <v>233</v>
      </c>
      <c r="C15" s="7" t="s">
        <v>24</v>
      </c>
      <c r="D15" s="75">
        <f>INDEX(F_Inputs_PR24!$D$2:$CB$17, MATCH('PR24 BP_APR'!$A15,F_Inputs_PR24!$A$2:$A$17,0), MATCH('PR24 BP_APR'!D$2,F_Inputs_PR24!$D$1:$CB$1,0))</f>
        <v>0.13802545489172111</v>
      </c>
      <c r="E15" s="75">
        <f>INDEX(F_Inputs_PR24!$D$2:$CB$17, MATCH('PR24 BP_APR'!$A15,F_Inputs_PR24!$A$2:$A$17,0), MATCH('PR24 BP_APR'!E$2,F_Inputs_PR24!$D$1:$CB$1,0))</f>
        <v>1.7456556162838401E-2</v>
      </c>
      <c r="F15" s="75">
        <f>INDEX(F_Inputs_PR24!$D$2:$CB$17, MATCH('PR24 BP_APR'!$A15,F_Inputs_PR24!$A$2:$A$17,0), MATCH('PR24 BP_APR'!F$2,F_Inputs_PR24!$D$1:$CB$1,0))</f>
        <v>7.4154450562123955E-2</v>
      </c>
      <c r="G15" s="75">
        <f>INDEX(F_Inputs_PR24!$D$2:$CB$17, MATCH('PR24 BP_APR'!$A15,F_Inputs_PR24!$A$2:$A$17,0), MATCH('PR24 BP_APR'!G$2,F_Inputs_PR24!$D$1:$CB$1,0))</f>
        <v>2.7372010611832191E-2</v>
      </c>
      <c r="H15" s="75">
        <f>INDEX(F_Inputs_PR24!$D$2:$CB$17, MATCH('PR24 BP_APR'!$A15,F_Inputs_PR24!$A$2:$A$17,0), MATCH('PR24 BP_APR'!H$2,F_Inputs_PR24!$D$1:$CB$1,0))</f>
        <v>6.1641894624652797E-2</v>
      </c>
      <c r="I15" s="75">
        <f>INDEX(F_Inputs_PR24!$D$2:$CB$17, MATCH('PR24 BP_APR'!$A15,F_Inputs_PR24!$A$2:$A$17,0), MATCH('PR24 BP_APR'!I$2,F_Inputs_PR24!$D$1:$CB$1,0))</f>
        <v>3.0159943555274689E-2</v>
      </c>
      <c r="J15" s="75">
        <f>INDEX(F_Inputs_PR24!$D$2:$CB$17, MATCH('PR24 BP_APR'!$A15,F_Inputs_PR24!$A$2:$A$17,0), MATCH('PR24 BP_APR'!J$2,F_Inputs_PR24!$D$1:$CB$1,0))</f>
        <v>0.34881031040844312</v>
      </c>
      <c r="K15" s="75">
        <f>INDEX(F_Inputs_PR24!$D$2:$CB$17, MATCH('PR24 BP_APR'!$A15,F_Inputs_PR24!$A$2:$A$17,0), MATCH('PR24 BP_APR'!K$2,F_Inputs_PR24!$D$1:$CB$1,0))</f>
        <v>0</v>
      </c>
      <c r="L15" s="75">
        <f>INDEX(F_Inputs_PR24!$D$2:$CB$17, MATCH('PR24 BP_APR'!$A15,F_Inputs_PR24!$A$2:$A$17,0), MATCH('PR24 BP_APR'!L$2,F_Inputs_PR24!$D$1:$CB$1,0))</f>
        <v>0</v>
      </c>
      <c r="M15" s="75">
        <f>INDEX(F_Inputs_PR24!$D$2:$CB$17, MATCH('PR24 BP_APR'!$A15,F_Inputs_PR24!$A$2:$A$17,0), MATCH('PR24 BP_APR'!M$2,F_Inputs_PR24!$D$1:$CB$1,0))</f>
        <v>0</v>
      </c>
      <c r="N15" s="75">
        <f>INDEX(F_Inputs_PR24!$D$2:$CB$17, MATCH('PR24 BP_APR'!$A15,F_Inputs_PR24!$A$2:$A$17,0), MATCH('PR24 BP_APR'!N$2,F_Inputs_PR24!$D$1:$CB$1,0))</f>
        <v>0</v>
      </c>
      <c r="O15" s="75">
        <f>INDEX(F_Inputs_PR24!$D$2:$CB$17, MATCH('PR24 BP_APR'!$A15,F_Inputs_PR24!$A$2:$A$17,0), MATCH('PR24 BP_APR'!O$2,F_Inputs_PR24!$D$1:$CB$1,0))</f>
        <v>0</v>
      </c>
      <c r="P15" s="75">
        <f>INDEX(F_Inputs_PR24!$D$2:$CB$17, MATCH('PR24 BP_APR'!$A15,F_Inputs_PR24!$A$2:$A$17,0), MATCH('PR24 BP_APR'!P$2,F_Inputs_PR24!$D$1:$CB$1,0))</f>
        <v>0</v>
      </c>
      <c r="Q15" s="75">
        <f>INDEX(F_Inputs_PR24!$D$2:$CB$17, MATCH('PR24 BP_APR'!$A15,F_Inputs_PR24!$A$2:$A$17,0), MATCH('PR24 BP_APR'!Q$2,F_Inputs_PR24!$D$1:$CB$1,0))</f>
        <v>2.9049999999999999E-2</v>
      </c>
      <c r="R15" s="75">
        <f>INDEX(F_Inputs_PR24!$D$2:$CB$17, MATCH('PR24 BP_APR'!$A15,F_Inputs_PR24!$A$2:$A$17,0), MATCH('PR24 BP_APR'!R$2,F_Inputs_PR24!$D$1:$CB$1,0))</f>
        <v>0</v>
      </c>
      <c r="S15" s="75">
        <f>INDEX(F_Inputs_PR24!$D$2:$CB$17, MATCH('PR24 BP_APR'!$A15,F_Inputs_PR24!$A$2:$A$17,0), MATCH('PR24 BP_APR'!S$2,F_Inputs_PR24!$D$1:$CB$1,0))</f>
        <v>2.9049999999999999E-2</v>
      </c>
      <c r="T15" s="75">
        <f>INDEX(F_Inputs_PR24!$D$2:$CB$17, MATCH('PR24 BP_APR'!$A15,F_Inputs_PR24!$A$2:$A$17,0), MATCH('PR24 BP_APR'!T$2,F_Inputs_PR24!$D$1:$CB$1,0))</f>
        <v>0.34881031040844312</v>
      </c>
      <c r="U15" s="75">
        <f>INDEX(F_Inputs_PR24!$D$2:$CB$17, MATCH('PR24 BP_APR'!$A15,F_Inputs_PR24!$A$2:$A$17,0), MATCH('PR24 BP_APR'!U$2,F_Inputs_PR24!$D$1:$CB$1,0))</f>
        <v>0</v>
      </c>
      <c r="V15" s="75">
        <f>INDEX(F_Inputs_PR24!$D$2:$CB$17, MATCH('PR24 BP_APR'!$A15,F_Inputs_PR24!$A$2:$A$17,0), MATCH('PR24 BP_APR'!V$2,F_Inputs_PR24!$D$1:$CB$1,0))</f>
        <v>0</v>
      </c>
      <c r="W15" s="75">
        <f>INDEX(F_Inputs_PR24!$D$2:$CB$17, MATCH('PR24 BP_APR'!$A15,F_Inputs_PR24!$A$2:$A$17,0), MATCH('PR24 BP_APR'!W$2,F_Inputs_PR24!$D$1:$CB$1,0))</f>
        <v>0.34881031040844312</v>
      </c>
      <c r="X15" s="75">
        <f>INDEX(F_Inputs_PR24!$D$2:$CB$17, MATCH('PR24 BP_APR'!$A15,F_Inputs_PR24!$A$2:$A$17,0), MATCH('PR24 BP_APR'!X$2,F_Inputs_PR24!$D$1:$CB$1,0))</f>
        <v>4.9324049039653053E-2</v>
      </c>
      <c r="Y15" s="75">
        <f>INDEX(F_Inputs_PR24!$D$2:$CB$17, MATCH('PR24 BP_APR'!$A15,F_Inputs_PR24!$A$2:$A$17,0), MATCH('PR24 BP_APR'!Y$2,F_Inputs_PR24!$D$1:$CB$1,0))</f>
        <v>0</v>
      </c>
      <c r="Z15" s="123">
        <f>INDEX(F_Inputs_PR24!$D$2:$CB$17, MATCH('PR24 BP_APR'!$A15,F_Inputs_PR24!$A$2:$A$17,0), MATCH('PR24 BP_APR'!Z$2,F_Inputs_PR24!$D$1:$CB$1,0))</f>
        <v>0.93120932587923888</v>
      </c>
      <c r="AA15" s="75">
        <f>INDEX(F_Inputs_PR24!$D$2:$CB$17, MATCH('PR24 BP_APR'!$A15,F_Inputs_PR24!$A$2:$A$17,0), MATCH('PR24 BP_APR'!AA$2,F_Inputs_PR24!$D$1:$CB$1,0))</f>
        <v>503</v>
      </c>
      <c r="AB15" s="75">
        <f>INDEX(F_Inputs_PR24!$D$2:$CB$17, MATCH('PR24 BP_APR'!$A15,F_Inputs_PR24!$A$2:$A$17,0), MATCH('PR24 BP_APR'!AB$2,F_Inputs_PR24!$D$1:$CB$1,0))</f>
        <v>197.5271265734265</v>
      </c>
      <c r="AC15" s="75">
        <f>INDEX(F_Inputs_PR24!$D$2:$CB$17, MATCH('PR24 BP_APR'!$A15,F_Inputs_PR24!$A$2:$A$17,0), MATCH('PR24 BP_APR'!AC$2,F_Inputs_PR24!$D$1:$CB$1,0))</f>
        <v>1.15E-2</v>
      </c>
      <c r="AD15" s="75">
        <f>INDEX(F_Inputs_PR24!$D$2:$CB$17, MATCH('PR24 BP_APR'!$A15,F_Inputs_PR24!$A$2:$A$17,0), MATCH('PR24 BP_APR'!AD$2,F_Inputs_PR24!$D$1:$CB$1,0))</f>
        <v>38.536277969820887</v>
      </c>
      <c r="AE15" s="75">
        <f>INDEX(F_Inputs_PR24!$D$2:$CB$17, MATCH('PR24 BP_APR'!$A15,F_Inputs_PR24!$A$2:$A$17,0), MATCH('PR24 BP_APR'!AE$2,F_Inputs_PR24!$D$1:$CB$1,0))</f>
        <v>0.1354935195575469</v>
      </c>
      <c r="AF15" s="75">
        <f>INDEX(F_Inputs_PR24!$D$2:$CB$17, MATCH('PR24 BP_APR'!$A15,F_Inputs_PR24!$A$2:$A$17,0), MATCH('PR24 BP_APR'!AF$2,F_Inputs_PR24!$D$1:$CB$1,0))</f>
        <v>5460.9629629629617</v>
      </c>
      <c r="AG15" s="75">
        <f>INDEX(F_Inputs_PR24!$D$2:$CB$17, MATCH('PR24 BP_APR'!$A15,F_Inputs_PR24!$A$2:$A$17,0), MATCH('PR24 BP_APR'!AG$2,F_Inputs_PR24!$D$1:$CB$1,0))</f>
        <v>102.0452565925807</v>
      </c>
      <c r="AH15" s="75">
        <f>INDEX(F_Inputs_PR24!$D$2:$CB$17, MATCH('PR24 BP_APR'!$A15,F_Inputs_PR24!$A$2:$A$17,0), MATCH('PR24 BP_APR'!AH$2,F_Inputs_PR24!$D$1:$CB$1,0))</f>
        <v>1.15E-2</v>
      </c>
      <c r="AI15" s="75">
        <f>INDEX(F_Inputs_PR24!$D$2:$CB$17, MATCH('PR24 BP_APR'!$A15,F_Inputs_PR24!$A$2:$A$17,0), MATCH('PR24 BP_APR'!AI$2,F_Inputs_PR24!$D$1:$CB$1,0))</f>
        <v>43.591573536123491</v>
      </c>
      <c r="AJ15" s="75">
        <f>INDEX(F_Inputs_PR24!$D$2:$CB$17, MATCH('PR24 BP_APR'!$A15,F_Inputs_PR24!$A$2:$A$17,0), MATCH('PR24 BP_APR'!AJ$2,F_Inputs_PR24!$D$1:$CB$1,0))</f>
        <v>0.94483174128665393</v>
      </c>
      <c r="AK15" s="75">
        <f>INDEX(F_Inputs_PR24!$D$2:$CB$17, MATCH('PR24 BP_APR'!$A15,F_Inputs_PR24!$A$2:$A$17,0), MATCH('PR24 BP_APR'!AK$2,F_Inputs_PR24!$D$1:$CB$1,0))</f>
        <v>1323</v>
      </c>
      <c r="AL15" s="75">
        <f>INDEX(F_Inputs_PR24!$D$2:$CB$17, MATCH('PR24 BP_APR'!$A15,F_Inputs_PR24!$A$2:$A$17,0), MATCH('PR24 BP_APR'!AL$2,F_Inputs_PR24!$D$1:$CB$1,0))</f>
        <v>127.5584442909972</v>
      </c>
      <c r="AM15" s="75">
        <f>INDEX(F_Inputs_PR24!$D$2:$CB$17, MATCH('PR24 BP_APR'!$A15,F_Inputs_PR24!$A$2:$A$17,0), MATCH('PR24 BP_APR'!AM$2,F_Inputs_PR24!$D$1:$CB$1,0))</f>
        <v>1.15E-2</v>
      </c>
      <c r="AN15" s="75">
        <f>INDEX(F_Inputs_PR24!$D$2:$CB$17, MATCH('PR24 BP_APR'!$A15,F_Inputs_PR24!$A$2:$A$17,0), MATCH('PR24 BP_APR'!AN$2,F_Inputs_PR24!$D$1:$CB$1,0))</f>
        <v>82.165552341023187</v>
      </c>
      <c r="AO15" s="75">
        <f>INDEX(F_Inputs_PR24!$D$2:$CB$17, MATCH('PR24 BP_APR'!$A15,F_Inputs_PR24!$A$2:$A$17,0), MATCH('PR24 BP_APR'!AO$2,F_Inputs_PR24!$D$1:$CB$1,0))</f>
        <v>2.8526196051794841</v>
      </c>
      <c r="AP15" s="75">
        <f>INDEX(F_Inputs_PR24!$D$2:$CB$17, MATCH('PR24 BP_APR'!$A15,F_Inputs_PR24!$A$2:$A$17,0), MATCH('PR24 BP_APR'!AP$2,F_Inputs_PR24!$D$1:$CB$1,0))</f>
        <v>118</v>
      </c>
      <c r="AQ15" s="75">
        <f>INDEX(F_Inputs_PR24!$D$2:$CB$17, MATCH('PR24 BP_APR'!$A15,F_Inputs_PR24!$A$2:$A$17,0), MATCH('PR24 BP_APR'!AQ$2,F_Inputs_PR24!$D$1:$CB$1,0))</f>
        <v>124.51123296936331</v>
      </c>
      <c r="AR15" s="75">
        <f>INDEX(F_Inputs_PR24!$D$2:$CB$17, MATCH('PR24 BP_APR'!$A15,F_Inputs_PR24!$A$2:$A$17,0), MATCH('PR24 BP_APR'!AR$2,F_Inputs_PR24!$D$1:$CB$1,0))</f>
        <v>6.0999999999999995E-3</v>
      </c>
      <c r="AS15" s="75">
        <f>INDEX(F_Inputs_PR24!$D$2:$CB$17, MATCH('PR24 BP_APR'!$A15,F_Inputs_PR24!$A$2:$A$17,0), MATCH('PR24 BP_APR'!AS$2,F_Inputs_PR24!$D$1:$CB$1,0))</f>
        <v>366.02238684523581</v>
      </c>
      <c r="AT15" s="75">
        <f>INDEX(F_Inputs_PR24!$D$2:$CB$17, MATCH('PR24 BP_APR'!$A15,F_Inputs_PR24!$A$2:$A$17,0), MATCH('PR24 BP_APR'!AT$2,F_Inputs_PR24!$D$1:$CB$1,0))</f>
        <v>2.081689661471724</v>
      </c>
      <c r="AU15" s="75">
        <f>INDEX(F_Inputs_PR24!$D$2:$CB$17, MATCH('PR24 BP_APR'!$A15,F_Inputs_PR24!$A$2:$A$17,0), MATCH('PR24 BP_APR'!AU$2,F_Inputs_PR24!$D$1:$CB$1,0))</f>
        <v>12.03703703703704</v>
      </c>
      <c r="AV15" s="75">
        <f>INDEX(F_Inputs_PR24!$D$2:$CB$17, MATCH('PR24 BP_APR'!$A15,F_Inputs_PR24!$A$2:$A$17,0), MATCH('PR24 BP_APR'!AV$2,F_Inputs_PR24!$D$1:$CB$1,0))</f>
        <v>132.24655259500551</v>
      </c>
      <c r="AW15" s="75">
        <f>INDEX(F_Inputs_PR24!$D$2:$CB$17, MATCH('PR24 BP_APR'!$A15,F_Inputs_PR24!$A$2:$A$17,0), MATCH('PR24 BP_APR'!AW$2,F_Inputs_PR24!$D$1:$CB$1,0))</f>
        <v>2.7709620174679941E-2</v>
      </c>
      <c r="AX15" s="75">
        <f>INDEX(F_Inputs_PR24!$D$2:$CB$17, MATCH('PR24 BP_APR'!$A15,F_Inputs_PR24!$A$2:$A$17,0), MATCH('PR24 BP_APR'!AX$2,F_Inputs_PR24!$D$1:$CB$1,0))</f>
        <v>3.3000000000000002E-2</v>
      </c>
      <c r="AY15" s="75">
        <f>INDEX(F_Inputs_PR24!$D$2:$CB$17, MATCH('PR24 BP_APR'!$A15,F_Inputs_PR24!$A$2:$A$17,0), MATCH('PR24 BP_APR'!AY$2,F_Inputs_PR24!$D$1:$CB$1,0))</f>
        <v>835.20051712369445</v>
      </c>
      <c r="AZ15" s="75">
        <f>INDEX(F_Inputs_PR24!$D$2:$CB$17, MATCH('PR24 BP_APR'!$A15,F_Inputs_PR24!$A$2:$A$17,0), MATCH('PR24 BP_APR'!AZ$2,F_Inputs_PR24!$D$1:$CB$1,0))</f>
        <v>2.297400830246473</v>
      </c>
      <c r="BA15" s="75">
        <f>INDEX(F_Inputs_PR24!$D$2:$CB$17, MATCH('PR24 BP_APR'!$A15,F_Inputs_PR24!$A$2:$A$17,0), MATCH('PR24 BP_APR'!BA$2,F_Inputs_PR24!$D$1:$CB$1,0))</f>
        <v>218</v>
      </c>
      <c r="BB15" s="75">
        <f>INDEX(F_Inputs_PR24!$D$2:$CB$17, MATCH('PR24 BP_APR'!$A15,F_Inputs_PR24!$A$2:$A$17,0), MATCH('PR24 BP_APR'!BB$2,F_Inputs_PR24!$D$1:$CB$1,0))</f>
        <v>197.5271265734265</v>
      </c>
      <c r="BC15" s="75">
        <f>INDEX(F_Inputs_PR24!$D$2:$CB$17, MATCH('PR24 BP_APR'!$A15,F_Inputs_PR24!$A$2:$A$17,0), MATCH('PR24 BP_APR'!BC$2,F_Inputs_PR24!$D$1:$CB$1,0))</f>
        <v>1.1299999999999999E-2</v>
      </c>
      <c r="BD15" s="75">
        <f>INDEX(F_Inputs_PR24!$D$2:$CB$17, MATCH('PR24 BP_APR'!$A15,F_Inputs_PR24!$A$2:$A$17,0), MATCH('PR24 BP_APR'!BD$2,F_Inputs_PR24!$D$1:$CB$1,0))</f>
        <v>38.875568426055167</v>
      </c>
      <c r="BE15" s="75">
        <f>INDEX(F_Inputs_PR24!$D$2:$CB$17, MATCH('PR24 BP_APR'!$A15,F_Inputs_PR24!$A$2:$A$17,0), MATCH('PR24 BP_APR'!BE$2,F_Inputs_PR24!$D$1:$CB$1,0))</f>
        <v>6.3106377101043387E-2</v>
      </c>
      <c r="BF15" s="75">
        <f>INDEX(F_Inputs_PR24!$D$2:$CB$17, MATCH('PR24 BP_APR'!$A15,F_Inputs_PR24!$A$2:$A$17,0), MATCH('PR24 BP_APR'!BF$2,F_Inputs_PR24!$D$1:$CB$1,0))</f>
        <v>955.99999999999989</v>
      </c>
      <c r="BG15" s="75">
        <f>INDEX(F_Inputs_PR24!$D$2:$CB$17, MATCH('PR24 BP_APR'!$A15,F_Inputs_PR24!$A$2:$A$17,0), MATCH('PR24 BP_APR'!BG$2,F_Inputs_PR24!$D$1:$CB$1,0))</f>
        <v>102.0452565925807</v>
      </c>
      <c r="BH15" s="75">
        <f>INDEX(F_Inputs_PR24!$D$2:$CB$17, MATCH('PR24 BP_APR'!$A15,F_Inputs_PR24!$A$2:$A$17,0), MATCH('PR24 BP_APR'!BH$2,F_Inputs_PR24!$D$1:$CB$1,0))</f>
        <v>1.1299999999999999E-2</v>
      </c>
      <c r="BI15" s="75">
        <f>INDEX(F_Inputs_PR24!$D$2:$CB$17, MATCH('PR24 BP_APR'!$A15,F_Inputs_PR24!$A$2:$A$17,0), MATCH('PR24 BP_APR'!BI$2,F_Inputs_PR24!$D$1:$CB$1,0))</f>
        <v>45.028660894931299</v>
      </c>
      <c r="BJ15" s="75">
        <f>INDEX(F_Inputs_PR24!$D$2:$CB$17, MATCH('PR24 BP_APR'!$A15,F_Inputs_PR24!$A$2:$A$17,0), MATCH('PR24 BP_APR'!BJ$2,F_Inputs_PR24!$D$1:$CB$1,0))</f>
        <v>0.62535838156119317</v>
      </c>
      <c r="BK15" s="75">
        <f>INDEX(F_Inputs_PR24!$D$2:$CB$17, MATCH('PR24 BP_APR'!$A15,F_Inputs_PR24!$A$2:$A$17,0), MATCH('PR24 BP_APR'!BK$2,F_Inputs_PR24!$D$1:$CB$1,0))</f>
        <v>230</v>
      </c>
      <c r="BL15" s="75">
        <f>INDEX(F_Inputs_PR24!$D$2:$CB$17, MATCH('PR24 BP_APR'!$A15,F_Inputs_PR24!$A$2:$A$17,0), MATCH('PR24 BP_APR'!BL$2,F_Inputs_PR24!$D$1:$CB$1,0))</f>
        <v>127.5584442909972</v>
      </c>
      <c r="BM15" s="75">
        <f>INDEX(F_Inputs_PR24!$D$2:$CB$17, MATCH('PR24 BP_APR'!$A15,F_Inputs_PR24!$A$2:$A$17,0), MATCH('PR24 BP_APR'!BM$2,F_Inputs_PR24!$D$1:$CB$1,0))</f>
        <v>1.1299999999999999E-2</v>
      </c>
      <c r="BN15" s="75">
        <f>INDEX(F_Inputs_PR24!$D$2:$CB$17, MATCH('PR24 BP_APR'!$A15,F_Inputs_PR24!$A$2:$A$17,0), MATCH('PR24 BP_APR'!BN$2,F_Inputs_PR24!$D$1:$CB$1,0))</f>
        <v>84.621738480862078</v>
      </c>
      <c r="BO15" s="75">
        <f>INDEX(F_Inputs_PR24!$D$2:$CB$17, MATCH('PR24 BP_APR'!$A15,F_Inputs_PR24!$A$2:$A$17,0), MATCH('PR24 BP_APR'!BO$2,F_Inputs_PR24!$D$1:$CB$1,0))</f>
        <v>0.38257151752476848</v>
      </c>
      <c r="BP15" s="75">
        <f>INDEX(F_Inputs_PR24!$D$2:$CB$17, MATCH('PR24 BP_APR'!$A15,F_Inputs_PR24!$A$2:$A$17,0), MATCH('PR24 BP_APR'!BP$2,F_Inputs_PR24!$D$1:$CB$1,0))</f>
        <v>15</v>
      </c>
      <c r="BQ15" s="75">
        <f>INDEX(F_Inputs_PR24!$D$2:$CB$17, MATCH('PR24 BP_APR'!$A15,F_Inputs_PR24!$A$2:$A$17,0), MATCH('PR24 BP_APR'!BQ$2,F_Inputs_PR24!$D$1:$CB$1,0))</f>
        <v>124.51123296936331</v>
      </c>
      <c r="BR15" s="75">
        <f>INDEX(F_Inputs_PR24!$D$2:$CB$17, MATCH('PR24 BP_APR'!$A15,F_Inputs_PR24!$A$2:$A$17,0), MATCH('PR24 BP_APR'!BR$2,F_Inputs_PR24!$D$1:$CB$1,0))</f>
        <v>6.7999999999999996E-3</v>
      </c>
      <c r="BS15" s="75">
        <f>INDEX(F_Inputs_PR24!$D$2:$CB$17, MATCH('PR24 BP_APR'!$A15,F_Inputs_PR24!$A$2:$A$17,0), MATCH('PR24 BP_APR'!BS$2,F_Inputs_PR24!$D$1:$CB$1,0))</f>
        <v>172.74209337355751</v>
      </c>
      <c r="BT15" s="75">
        <f>INDEX(F_Inputs_PR24!$D$2:$CB$17, MATCH('PR24 BP_APR'!$A15,F_Inputs_PR24!$A$2:$A$17,0), MATCH('PR24 BP_APR'!BT$2,F_Inputs_PR24!$D$1:$CB$1,0))</f>
        <v>9.3545818982402162E-2</v>
      </c>
      <c r="BU15" s="75">
        <f>INDEX(F_Inputs_PR24!$D$2:$CB$17, MATCH('PR24 BP_APR'!$A15,F_Inputs_PR24!$A$2:$A$17,0), MATCH('PR24 BP_APR'!BU$2,F_Inputs_PR24!$D$1:$CB$1,0))</f>
        <v>0</v>
      </c>
      <c r="BV15" s="75">
        <f>INDEX(F_Inputs_PR24!$D$2:$CB$17, MATCH('PR24 BP_APR'!$A15,F_Inputs_PR24!$A$2:$A$17,0), MATCH('PR24 BP_APR'!BV$2,F_Inputs_PR24!$D$1:$CB$1,0))</f>
        <v>0</v>
      </c>
      <c r="BW15" s="75">
        <f>INDEX(F_Inputs_PR24!$D$2:$CB$17, MATCH('PR24 BP_APR'!$A15,F_Inputs_PR24!$A$2:$A$17,0), MATCH('PR24 BP_APR'!BW$2,F_Inputs_PR24!$D$1:$CB$1,0))</f>
        <v>0</v>
      </c>
      <c r="BX15" s="75">
        <f>INDEX(F_Inputs_PR24!$D$2:$CB$17, MATCH('PR24 BP_APR'!$A15,F_Inputs_PR24!$A$2:$A$17,0), MATCH('PR24 BP_APR'!BX$2,F_Inputs_PR24!$D$1:$CB$1,0))</f>
        <v>0</v>
      </c>
      <c r="BY15" s="75">
        <f>INDEX(F_Inputs_PR24!$D$2:$CB$17, MATCH('PR24 BP_APR'!$A15,F_Inputs_PR24!$A$2:$A$17,0), MATCH('PR24 BP_APR'!BY$2,F_Inputs_PR24!$D$1:$CB$1,0))</f>
        <v>0</v>
      </c>
    </row>
    <row r="16" spans="1:77">
      <c r="A16" s="7" t="str">
        <f t="shared" si="0"/>
        <v>HDD26</v>
      </c>
      <c r="B16" s="7" t="s">
        <v>233</v>
      </c>
      <c r="C16" s="7" t="s">
        <v>25</v>
      </c>
      <c r="D16" s="75">
        <f>INDEX(F_Inputs_PR24!$D$2:$CB$17, MATCH('PR24 BP_APR'!$A16,F_Inputs_PR24!$A$2:$A$17,0), MATCH('PR24 BP_APR'!D$2,F_Inputs_PR24!$D$1:$CB$1,0))</f>
        <v>0.25700000000000001</v>
      </c>
      <c r="E16" s="75">
        <f>INDEX(F_Inputs_PR24!$D$2:$CB$17, MATCH('PR24 BP_APR'!$A16,F_Inputs_PR24!$A$2:$A$17,0), MATCH('PR24 BP_APR'!E$2,F_Inputs_PR24!$D$1:$CB$1,0))</f>
        <v>0</v>
      </c>
      <c r="F16" s="75">
        <f>INDEX(F_Inputs_PR24!$D$2:$CB$17, MATCH('PR24 BP_APR'!$A16,F_Inputs_PR24!$A$2:$A$17,0), MATCH('PR24 BP_APR'!F$2,F_Inputs_PR24!$D$1:$CB$1,0))</f>
        <v>0.1</v>
      </c>
      <c r="G16" s="75">
        <f>INDEX(F_Inputs_PR24!$D$2:$CB$17, MATCH('PR24 BP_APR'!$A16,F_Inputs_PR24!$A$2:$A$17,0), MATCH('PR24 BP_APR'!G$2,F_Inputs_PR24!$D$1:$CB$1,0))</f>
        <v>2.3E-2</v>
      </c>
      <c r="H16" s="75">
        <f>INDEX(F_Inputs_PR24!$D$2:$CB$17, MATCH('PR24 BP_APR'!$A16,F_Inputs_PR24!$A$2:$A$17,0), MATCH('PR24 BP_APR'!H$2,F_Inputs_PR24!$D$1:$CB$1,0))</f>
        <v>3.4000000000000002E-2</v>
      </c>
      <c r="I16" s="75">
        <f>INDEX(F_Inputs_PR24!$D$2:$CB$17, MATCH('PR24 BP_APR'!$A16,F_Inputs_PR24!$A$2:$A$17,0), MATCH('PR24 BP_APR'!I$2,F_Inputs_PR24!$D$1:$CB$1,0))</f>
        <v>1E-3</v>
      </c>
      <c r="J16" s="75">
        <f>INDEX(F_Inputs_PR24!$D$2:$CB$17, MATCH('PR24 BP_APR'!$A16,F_Inputs_PR24!$A$2:$A$17,0), MATCH('PR24 BP_APR'!J$2,F_Inputs_PR24!$D$1:$CB$1,0))</f>
        <v>0.41499999999999998</v>
      </c>
      <c r="K16" s="75">
        <f>INDEX(F_Inputs_PR24!$D$2:$CB$17, MATCH('PR24 BP_APR'!$A16,F_Inputs_PR24!$A$2:$A$17,0), MATCH('PR24 BP_APR'!K$2,F_Inputs_PR24!$D$1:$CB$1,0))</f>
        <v>0</v>
      </c>
      <c r="L16" s="75">
        <f>INDEX(F_Inputs_PR24!$D$2:$CB$17, MATCH('PR24 BP_APR'!$A16,F_Inputs_PR24!$A$2:$A$17,0), MATCH('PR24 BP_APR'!L$2,F_Inputs_PR24!$D$1:$CB$1,0))</f>
        <v>0</v>
      </c>
      <c r="M16" s="75">
        <f>INDEX(F_Inputs_PR24!$D$2:$CB$17, MATCH('PR24 BP_APR'!$A16,F_Inputs_PR24!$A$2:$A$17,0), MATCH('PR24 BP_APR'!M$2,F_Inputs_PR24!$D$1:$CB$1,0))</f>
        <v>0</v>
      </c>
      <c r="N16" s="75">
        <f>INDEX(F_Inputs_PR24!$D$2:$CB$17, MATCH('PR24 BP_APR'!$A16,F_Inputs_PR24!$A$2:$A$17,0), MATCH('PR24 BP_APR'!N$2,F_Inputs_PR24!$D$1:$CB$1,0))</f>
        <v>0</v>
      </c>
      <c r="O16" s="75">
        <f>INDEX(F_Inputs_PR24!$D$2:$CB$17, MATCH('PR24 BP_APR'!$A16,F_Inputs_PR24!$A$2:$A$17,0), MATCH('PR24 BP_APR'!O$2,F_Inputs_PR24!$D$1:$CB$1,0))</f>
        <v>0</v>
      </c>
      <c r="P16" s="75">
        <f>INDEX(F_Inputs_PR24!$D$2:$CB$17, MATCH('PR24 BP_APR'!$A16,F_Inputs_PR24!$A$2:$A$17,0), MATCH('PR24 BP_APR'!P$2,F_Inputs_PR24!$D$1:$CB$1,0))</f>
        <v>0</v>
      </c>
      <c r="Q16" s="75">
        <f>INDEX(F_Inputs_PR24!$D$2:$CB$17, MATCH('PR24 BP_APR'!$A16,F_Inputs_PR24!$A$2:$A$17,0), MATCH('PR24 BP_APR'!Q$2,F_Inputs_PR24!$D$1:$CB$1,0))</f>
        <v>2.9000000000000001E-2</v>
      </c>
      <c r="R16" s="75">
        <f>INDEX(F_Inputs_PR24!$D$2:$CB$17, MATCH('PR24 BP_APR'!$A16,F_Inputs_PR24!$A$2:$A$17,0), MATCH('PR24 BP_APR'!R$2,F_Inputs_PR24!$D$1:$CB$1,0))</f>
        <v>0</v>
      </c>
      <c r="S16" s="75">
        <f>INDEX(F_Inputs_PR24!$D$2:$CB$17, MATCH('PR24 BP_APR'!$A16,F_Inputs_PR24!$A$2:$A$17,0), MATCH('PR24 BP_APR'!S$2,F_Inputs_PR24!$D$1:$CB$1,0))</f>
        <v>2.9000000000000001E-2</v>
      </c>
      <c r="T16" s="75">
        <f>INDEX(F_Inputs_PR24!$D$2:$CB$17, MATCH('PR24 BP_APR'!$A16,F_Inputs_PR24!$A$2:$A$17,0), MATCH('PR24 BP_APR'!T$2,F_Inputs_PR24!$D$1:$CB$1,0))</f>
        <v>0.41499999999999998</v>
      </c>
      <c r="U16" s="75">
        <f>INDEX(F_Inputs_PR24!$D$2:$CB$17, MATCH('PR24 BP_APR'!$A16,F_Inputs_PR24!$A$2:$A$17,0), MATCH('PR24 BP_APR'!U$2,F_Inputs_PR24!$D$1:$CB$1,0))</f>
        <v>0</v>
      </c>
      <c r="V16" s="75">
        <f>INDEX(F_Inputs_PR24!$D$2:$CB$17, MATCH('PR24 BP_APR'!$A16,F_Inputs_PR24!$A$2:$A$17,0), MATCH('PR24 BP_APR'!V$2,F_Inputs_PR24!$D$1:$CB$1,0))</f>
        <v>0</v>
      </c>
      <c r="W16" s="75">
        <f>INDEX(F_Inputs_PR24!$D$2:$CB$17, MATCH('PR24 BP_APR'!$A16,F_Inputs_PR24!$A$2:$A$17,0), MATCH('PR24 BP_APR'!W$2,F_Inputs_PR24!$D$1:$CB$1,0))</f>
        <v>0.41499999999999998</v>
      </c>
      <c r="X16" s="75">
        <f>INDEX(F_Inputs_PR24!$D$2:$CB$17, MATCH('PR24 BP_APR'!$A16,F_Inputs_PR24!$A$2:$A$17,0), MATCH('PR24 BP_APR'!X$2,F_Inputs_PR24!$D$1:$CB$1,0))</f>
        <v>5.1732678408052762E-2</v>
      </c>
      <c r="Y16" s="75">
        <f>INDEX(F_Inputs_PR24!$D$2:$CB$17, MATCH('PR24 BP_APR'!$A16,F_Inputs_PR24!$A$2:$A$17,0), MATCH('PR24 BP_APR'!Y$2,F_Inputs_PR24!$D$1:$CB$1,0))</f>
        <v>0</v>
      </c>
      <c r="Z16" s="123">
        <f>INDEX(F_Inputs_PR24!$D$2:$CB$17, MATCH('PR24 BP_APR'!$A16,F_Inputs_PR24!$A$2:$A$17,0), MATCH('PR24 BP_APR'!Z$2,F_Inputs_PR24!$D$1:$CB$1,0))</f>
        <v>0.92032013308434635</v>
      </c>
      <c r="AA16" s="75">
        <f>INDEX(F_Inputs_PR24!$D$2:$CB$17, MATCH('PR24 BP_APR'!$A16,F_Inputs_PR24!$A$2:$A$17,0), MATCH('PR24 BP_APR'!AA$2,F_Inputs_PR24!$D$1:$CB$1,0))</f>
        <v>521</v>
      </c>
      <c r="AB16" s="75">
        <f>INDEX(F_Inputs_PR24!$D$2:$CB$17, MATCH('PR24 BP_APR'!$A16,F_Inputs_PR24!$A$2:$A$17,0), MATCH('PR24 BP_APR'!AB$2,F_Inputs_PR24!$D$1:$CB$1,0))</f>
        <v>199.07596712096591</v>
      </c>
      <c r="AC16" s="75">
        <f>INDEX(F_Inputs_PR24!$D$2:$CB$17, MATCH('PR24 BP_APR'!$A16,F_Inputs_PR24!$A$2:$A$17,0), MATCH('PR24 BP_APR'!AC$2,F_Inputs_PR24!$D$1:$CB$1,0))</f>
        <v>1.2E-2</v>
      </c>
      <c r="AD16" s="75">
        <f>INDEX(F_Inputs_PR24!$D$2:$CB$17, MATCH('PR24 BP_APR'!$A16,F_Inputs_PR24!$A$2:$A$17,0), MATCH('PR24 BP_APR'!AD$2,F_Inputs_PR24!$D$1:$CB$1,0))</f>
        <v>34.924123694586036</v>
      </c>
      <c r="AE16" s="75">
        <f>INDEX(F_Inputs_PR24!$D$2:$CB$17, MATCH('PR24 BP_APR'!$A16,F_Inputs_PR24!$A$2:$A$17,0), MATCH('PR24 BP_APR'!AE$2,F_Inputs_PR24!$D$1:$CB$1,0))</f>
        <v>0.1505571862847789</v>
      </c>
      <c r="AF16" s="75">
        <f>INDEX(F_Inputs_PR24!$D$2:$CB$17, MATCH('PR24 BP_APR'!$A16,F_Inputs_PR24!$A$2:$A$17,0), MATCH('PR24 BP_APR'!AF$2,F_Inputs_PR24!$D$1:$CB$1,0))</f>
        <v>5510.9629629629626</v>
      </c>
      <c r="AG16" s="75">
        <f>INDEX(F_Inputs_PR24!$D$2:$CB$17, MATCH('PR24 BP_APR'!$A16,F_Inputs_PR24!$A$2:$A$17,0), MATCH('PR24 BP_APR'!AG$2,F_Inputs_PR24!$D$1:$CB$1,0))</f>
        <v>102.0452565925807</v>
      </c>
      <c r="AH16" s="75">
        <f>INDEX(F_Inputs_PR24!$D$2:$CB$17, MATCH('PR24 BP_APR'!$A16,F_Inputs_PR24!$A$2:$A$17,0), MATCH('PR24 BP_APR'!AH$2,F_Inputs_PR24!$D$1:$CB$1,0))</f>
        <v>1.2E-2</v>
      </c>
      <c r="AI16" s="75">
        <f>INDEX(F_Inputs_PR24!$D$2:$CB$17, MATCH('PR24 BP_APR'!$A16,F_Inputs_PR24!$A$2:$A$17,0), MATCH('PR24 BP_APR'!AI$2,F_Inputs_PR24!$D$1:$CB$1,0))</f>
        <v>39.343096780446793</v>
      </c>
      <c r="AJ16" s="75">
        <f>INDEX(F_Inputs_PR24!$D$2:$CB$17, MATCH('PR24 BP_APR'!$A16,F_Inputs_PR24!$A$2:$A$17,0), MATCH('PR24 BP_APR'!AJ$2,F_Inputs_PR24!$D$1:$CB$1,0))</f>
        <v>1.007454861552171</v>
      </c>
      <c r="AK16" s="75">
        <f>INDEX(F_Inputs_PR24!$D$2:$CB$17, MATCH('PR24 BP_APR'!$A16,F_Inputs_PR24!$A$2:$A$17,0), MATCH('PR24 BP_APR'!AK$2,F_Inputs_PR24!$D$1:$CB$1,0))</f>
        <v>1341</v>
      </c>
      <c r="AL16" s="75">
        <f>INDEX(F_Inputs_PR24!$D$2:$CB$17, MATCH('PR24 BP_APR'!$A16,F_Inputs_PR24!$A$2:$A$17,0), MATCH('PR24 BP_APR'!AL$2,F_Inputs_PR24!$D$1:$CB$1,0))</f>
        <v>127.5584442909972</v>
      </c>
      <c r="AM16" s="75">
        <f>INDEX(F_Inputs_PR24!$D$2:$CB$17, MATCH('PR24 BP_APR'!$A16,F_Inputs_PR24!$A$2:$A$17,0), MATCH('PR24 BP_APR'!AM$2,F_Inputs_PR24!$D$1:$CB$1,0))</f>
        <v>1.2E-2</v>
      </c>
      <c r="AN16" s="75">
        <f>INDEX(F_Inputs_PR24!$D$2:$CB$17, MATCH('PR24 BP_APR'!$A16,F_Inputs_PR24!$A$2:$A$17,0), MATCH('PR24 BP_APR'!AN$2,F_Inputs_PR24!$D$1:$CB$1,0))</f>
        <v>77.105725415037156</v>
      </c>
      <c r="AO16" s="75">
        <f>INDEX(F_Inputs_PR24!$D$2:$CB$17, MATCH('PR24 BP_APR'!$A16,F_Inputs_PR24!$A$2:$A$17,0), MATCH('PR24 BP_APR'!AO$2,F_Inputs_PR24!$D$1:$CB$1,0))</f>
        <v>3.0509644952143038</v>
      </c>
      <c r="AP16" s="75">
        <f>INDEX(F_Inputs_PR24!$D$2:$CB$17, MATCH('PR24 BP_APR'!$A16,F_Inputs_PR24!$A$2:$A$17,0), MATCH('PR24 BP_APR'!AP$2,F_Inputs_PR24!$D$1:$CB$1,0))</f>
        <v>147</v>
      </c>
      <c r="AQ16" s="75">
        <f>INDEX(F_Inputs_PR24!$D$2:$CB$17, MATCH('PR24 BP_APR'!$A16,F_Inputs_PR24!$A$2:$A$17,0), MATCH('PR24 BP_APR'!AQ$2,F_Inputs_PR24!$D$1:$CB$1,0))</f>
        <v>124.51123296936331</v>
      </c>
      <c r="AR16" s="75">
        <f>INDEX(F_Inputs_PR24!$D$2:$CB$17, MATCH('PR24 BP_APR'!$A16,F_Inputs_PR24!$A$2:$A$17,0), MATCH('PR24 BP_APR'!AR$2,F_Inputs_PR24!$D$1:$CB$1,0))</f>
        <v>1.2E-2</v>
      </c>
      <c r="AS16" s="75">
        <f>INDEX(F_Inputs_PR24!$D$2:$CB$17, MATCH('PR24 BP_APR'!$A16,F_Inputs_PR24!$A$2:$A$17,0), MATCH('PR24 BP_APR'!AS$2,F_Inputs_PR24!$D$1:$CB$1,0))</f>
        <v>294.61190049344413</v>
      </c>
      <c r="AT16" s="75">
        <f>INDEX(F_Inputs_PR24!$D$2:$CB$17, MATCH('PR24 BP_APR'!$A16,F_Inputs_PR24!$A$2:$A$17,0), MATCH('PR24 BP_APR'!AT$2,F_Inputs_PR24!$D$1:$CB$1,0))</f>
        <v>2.2724074113370238</v>
      </c>
      <c r="AU16" s="75">
        <f>INDEX(F_Inputs_PR24!$D$2:$CB$17, MATCH('PR24 BP_APR'!$A16,F_Inputs_PR24!$A$2:$A$17,0), MATCH('PR24 BP_APR'!AU$2,F_Inputs_PR24!$D$1:$CB$1,0))</f>
        <v>12.03703703703704</v>
      </c>
      <c r="AV16" s="75">
        <f>INDEX(F_Inputs_PR24!$D$2:$CB$17, MATCH('PR24 BP_APR'!$A16,F_Inputs_PR24!$A$2:$A$17,0), MATCH('PR24 BP_APR'!AV$2,F_Inputs_PR24!$D$1:$CB$1,0))</f>
        <v>132.24655259500551</v>
      </c>
      <c r="AW16" s="75">
        <f>INDEX(F_Inputs_PR24!$D$2:$CB$17, MATCH('PR24 BP_APR'!$A16,F_Inputs_PR24!$A$2:$A$17,0), MATCH('PR24 BP_APR'!AW$2,F_Inputs_PR24!$D$1:$CB$1,0))</f>
        <v>2.8054611761682158E-2</v>
      </c>
      <c r="AX16" s="75">
        <f>INDEX(F_Inputs_PR24!$D$2:$CB$17, MATCH('PR24 BP_APR'!$A16,F_Inputs_PR24!$A$2:$A$17,0), MATCH('PR24 BP_APR'!AX$2,F_Inputs_PR24!$D$1:$CB$1,0))</f>
        <v>3.3000000000000002E-2</v>
      </c>
      <c r="AY16" s="75">
        <f>INDEX(F_Inputs_PR24!$D$2:$CB$17, MATCH('PR24 BP_APR'!$A16,F_Inputs_PR24!$A$2:$A$17,0), MATCH('PR24 BP_APR'!AY$2,F_Inputs_PR24!$D$1:$CB$1,0))</f>
        <v>858.95375592238167</v>
      </c>
      <c r="AZ16" s="75">
        <f>INDEX(F_Inputs_PR24!$D$2:$CB$17, MATCH('PR24 BP_APR'!$A16,F_Inputs_PR24!$A$2:$A$17,0), MATCH('PR24 BP_APR'!AZ$2,F_Inputs_PR24!$D$1:$CB$1,0))</f>
        <v>2.5722196375596988</v>
      </c>
      <c r="BA16" s="75">
        <f>INDEX(F_Inputs_PR24!$D$2:$CB$17, MATCH('PR24 BP_APR'!$A16,F_Inputs_PR24!$A$2:$A$17,0), MATCH('PR24 BP_APR'!BA$2,F_Inputs_PR24!$D$1:$CB$1,0))</f>
        <v>234</v>
      </c>
      <c r="BB16" s="75">
        <f>INDEX(F_Inputs_PR24!$D$2:$CB$17, MATCH('PR24 BP_APR'!$A16,F_Inputs_PR24!$A$2:$A$17,0), MATCH('PR24 BP_APR'!BB$2,F_Inputs_PR24!$D$1:$CB$1,0))</f>
        <v>199.07596712096591</v>
      </c>
      <c r="BC16" s="75">
        <f>INDEX(F_Inputs_PR24!$D$2:$CB$17, MATCH('PR24 BP_APR'!$A16,F_Inputs_PR24!$A$2:$A$17,0), MATCH('PR24 BP_APR'!BC$2,F_Inputs_PR24!$D$1:$CB$1,0))</f>
        <v>1.2E-2</v>
      </c>
      <c r="BD16" s="75">
        <f>INDEX(F_Inputs_PR24!$D$2:$CB$17, MATCH('PR24 BP_APR'!$A16,F_Inputs_PR24!$A$2:$A$17,0), MATCH('PR24 BP_APR'!BD$2,F_Inputs_PR24!$D$1:$CB$1,0))</f>
        <v>37.296300513669443</v>
      </c>
      <c r="BE16" s="75">
        <f>INDEX(F_Inputs_PR24!$D$2:$CB$17, MATCH('PR24 BP_APR'!$A16,F_Inputs_PR24!$A$2:$A$17,0), MATCH('PR24 BP_APR'!BE$2,F_Inputs_PR24!$D$1:$CB$1,0))</f>
        <v>0.104610940147362</v>
      </c>
      <c r="BF16" s="75">
        <f>INDEX(F_Inputs_PR24!$D$2:$CB$17, MATCH('PR24 BP_APR'!$A16,F_Inputs_PR24!$A$2:$A$17,0), MATCH('PR24 BP_APR'!BF$2,F_Inputs_PR24!$D$1:$CB$1,0))</f>
        <v>976</v>
      </c>
      <c r="BG16" s="75">
        <f>INDEX(F_Inputs_PR24!$D$2:$CB$17, MATCH('PR24 BP_APR'!$A16,F_Inputs_PR24!$A$2:$A$17,0), MATCH('PR24 BP_APR'!BG$2,F_Inputs_PR24!$D$1:$CB$1,0))</f>
        <v>102.0452565925807</v>
      </c>
      <c r="BH16" s="75">
        <f>INDEX(F_Inputs_PR24!$D$2:$CB$17, MATCH('PR24 BP_APR'!$A16,F_Inputs_PR24!$A$2:$A$17,0), MATCH('PR24 BP_APR'!BH$2,F_Inputs_PR24!$D$1:$CB$1,0))</f>
        <v>1.2E-2</v>
      </c>
      <c r="BI16" s="75">
        <f>INDEX(F_Inputs_PR24!$D$2:$CB$17, MATCH('PR24 BP_APR'!$A16,F_Inputs_PR24!$A$2:$A$17,0), MATCH('PR24 BP_APR'!BI$2,F_Inputs_PR24!$D$1:$CB$1,0))</f>
        <v>42.22018076655371</v>
      </c>
      <c r="BJ16" s="75">
        <f>INDEX(F_Inputs_PR24!$D$2:$CB$17, MATCH('PR24 BP_APR'!$A16,F_Inputs_PR24!$A$2:$A$17,0), MATCH('PR24 BP_APR'!BJ$2,F_Inputs_PR24!$D$1:$CB$1,0))</f>
        <v>0.75657041820043813</v>
      </c>
      <c r="BK16" s="75">
        <f>INDEX(F_Inputs_PR24!$D$2:$CB$17, MATCH('PR24 BP_APR'!$A16,F_Inputs_PR24!$A$2:$A$17,0), MATCH('PR24 BP_APR'!BK$2,F_Inputs_PR24!$D$1:$CB$1,0))</f>
        <v>235</v>
      </c>
      <c r="BL16" s="75">
        <f>INDEX(F_Inputs_PR24!$D$2:$CB$17, MATCH('PR24 BP_APR'!$A16,F_Inputs_PR24!$A$2:$A$17,0), MATCH('PR24 BP_APR'!BL$2,F_Inputs_PR24!$D$1:$CB$1,0))</f>
        <v>127.5584442909972</v>
      </c>
      <c r="BM16" s="75">
        <f>INDEX(F_Inputs_PR24!$D$2:$CB$17, MATCH('PR24 BP_APR'!$A16,F_Inputs_PR24!$A$2:$A$17,0), MATCH('PR24 BP_APR'!BM$2,F_Inputs_PR24!$D$1:$CB$1,0))</f>
        <v>1.2E-2</v>
      </c>
      <c r="BN16" s="75">
        <f>INDEX(F_Inputs_PR24!$D$2:$CB$17, MATCH('PR24 BP_APR'!$A16,F_Inputs_PR24!$A$2:$A$17,0), MATCH('PR24 BP_APR'!BN$2,F_Inputs_PR24!$D$1:$CB$1,0))</f>
        <v>142.5667835730271</v>
      </c>
      <c r="BO16" s="75">
        <f>INDEX(F_Inputs_PR24!$D$2:$CB$17, MATCH('PR24 BP_APR'!$A16,F_Inputs_PR24!$A$2:$A$17,0), MATCH('PR24 BP_APR'!BO$2,F_Inputs_PR24!$D$1:$CB$1,0))</f>
        <v>0.74048553171476794</v>
      </c>
      <c r="BP16" s="75">
        <f>INDEX(F_Inputs_PR24!$D$2:$CB$17, MATCH('PR24 BP_APR'!$A16,F_Inputs_PR24!$A$2:$A$17,0), MATCH('PR24 BP_APR'!BP$2,F_Inputs_PR24!$D$1:$CB$1,0))</f>
        <v>15</v>
      </c>
      <c r="BQ16" s="75">
        <f>INDEX(F_Inputs_PR24!$D$2:$CB$17, MATCH('PR24 BP_APR'!$A16,F_Inputs_PR24!$A$2:$A$17,0), MATCH('PR24 BP_APR'!BQ$2,F_Inputs_PR24!$D$1:$CB$1,0))</f>
        <v>124.51123296936331</v>
      </c>
      <c r="BR16" s="75">
        <f>INDEX(F_Inputs_PR24!$D$2:$CB$17, MATCH('PR24 BP_APR'!$A16,F_Inputs_PR24!$A$2:$A$17,0), MATCH('PR24 BP_APR'!BR$2,F_Inputs_PR24!$D$1:$CB$1,0))</f>
        <v>1.2E-2</v>
      </c>
      <c r="BS16" s="75">
        <f>INDEX(F_Inputs_PR24!$D$2:$CB$17, MATCH('PR24 BP_APR'!$A16,F_Inputs_PR24!$A$2:$A$17,0), MATCH('PR24 BP_APR'!BS$2,F_Inputs_PR24!$D$1:$CB$1,0))</f>
        <v>322.7493435722767</v>
      </c>
      <c r="BT16" s="75">
        <f>INDEX(F_Inputs_PR24!$D$2:$CB$17, MATCH('PR24 BP_APR'!$A16,F_Inputs_PR24!$A$2:$A$17,0), MATCH('PR24 BP_APR'!BT$2,F_Inputs_PR24!$D$1:$CB$1,0))</f>
        <v>0.19027591464135629</v>
      </c>
      <c r="BU16" s="75">
        <f>INDEX(F_Inputs_PR24!$D$2:$CB$17, MATCH('PR24 BP_APR'!$A16,F_Inputs_PR24!$A$2:$A$17,0), MATCH('PR24 BP_APR'!BU$2,F_Inputs_PR24!$D$1:$CB$1,0))</f>
        <v>0</v>
      </c>
      <c r="BV16" s="75">
        <f>INDEX(F_Inputs_PR24!$D$2:$CB$17, MATCH('PR24 BP_APR'!$A16,F_Inputs_PR24!$A$2:$A$17,0), MATCH('PR24 BP_APR'!BV$2,F_Inputs_PR24!$D$1:$CB$1,0))</f>
        <v>0</v>
      </c>
      <c r="BW16" s="75">
        <f>INDEX(F_Inputs_PR24!$D$2:$CB$17, MATCH('PR24 BP_APR'!$A16,F_Inputs_PR24!$A$2:$A$17,0), MATCH('PR24 BP_APR'!BW$2,F_Inputs_PR24!$D$1:$CB$1,0))</f>
        <v>0</v>
      </c>
      <c r="BX16" s="75">
        <f>INDEX(F_Inputs_PR24!$D$2:$CB$17, MATCH('PR24 BP_APR'!$A16,F_Inputs_PR24!$A$2:$A$17,0), MATCH('PR24 BP_APR'!BX$2,F_Inputs_PR24!$D$1:$CB$1,0))</f>
        <v>0</v>
      </c>
      <c r="BY16" s="75">
        <f>INDEX(F_Inputs_PR24!$D$2:$CB$17, MATCH('PR24 BP_APR'!$A16,F_Inputs_PR24!$A$2:$A$17,0), MATCH('PR24 BP_APR'!BY$2,F_Inputs_PR24!$D$1:$CB$1,0))</f>
        <v>0</v>
      </c>
    </row>
    <row r="17" spans="1:93">
      <c r="A17" s="7" t="str">
        <f t="shared" si="0"/>
        <v>HDD27</v>
      </c>
      <c r="B17" s="7" t="s">
        <v>233</v>
      </c>
      <c r="C17" s="7" t="s">
        <v>26</v>
      </c>
      <c r="D17" s="75">
        <f>INDEX(F_Inputs_PR24!$D$2:$CB$17, MATCH('PR24 BP_APR'!$A17,F_Inputs_PR24!$A$2:$A$17,0), MATCH('PR24 BP_APR'!D$2,F_Inputs_PR24!$D$1:$CB$1,0))</f>
        <v>0.25700000000000001</v>
      </c>
      <c r="E17" s="75">
        <f>INDEX(F_Inputs_PR24!$D$2:$CB$17, MATCH('PR24 BP_APR'!$A17,F_Inputs_PR24!$A$2:$A$17,0), MATCH('PR24 BP_APR'!E$2,F_Inputs_PR24!$D$1:$CB$1,0))</f>
        <v>0</v>
      </c>
      <c r="F17" s="75">
        <f>INDEX(F_Inputs_PR24!$D$2:$CB$17, MATCH('PR24 BP_APR'!$A17,F_Inputs_PR24!$A$2:$A$17,0), MATCH('PR24 BP_APR'!F$2,F_Inputs_PR24!$D$1:$CB$1,0))</f>
        <v>0.1</v>
      </c>
      <c r="G17" s="75">
        <f>INDEX(F_Inputs_PR24!$D$2:$CB$17, MATCH('PR24 BP_APR'!$A17,F_Inputs_PR24!$A$2:$A$17,0), MATCH('PR24 BP_APR'!G$2,F_Inputs_PR24!$D$1:$CB$1,0))</f>
        <v>2.3E-2</v>
      </c>
      <c r="H17" s="75">
        <f>INDEX(F_Inputs_PR24!$D$2:$CB$17, MATCH('PR24 BP_APR'!$A17,F_Inputs_PR24!$A$2:$A$17,0), MATCH('PR24 BP_APR'!H$2,F_Inputs_PR24!$D$1:$CB$1,0))</f>
        <v>3.2000000000000001E-2</v>
      </c>
      <c r="I17" s="75">
        <f>INDEX(F_Inputs_PR24!$D$2:$CB$17, MATCH('PR24 BP_APR'!$A17,F_Inputs_PR24!$A$2:$A$17,0), MATCH('PR24 BP_APR'!I$2,F_Inputs_PR24!$D$1:$CB$1,0))</f>
        <v>1E-3</v>
      </c>
      <c r="J17" s="75">
        <f>INDEX(F_Inputs_PR24!$D$2:$CB$17, MATCH('PR24 BP_APR'!$A17,F_Inputs_PR24!$A$2:$A$17,0), MATCH('PR24 BP_APR'!J$2,F_Inputs_PR24!$D$1:$CB$1,0))</f>
        <v>0.41299999999999998</v>
      </c>
      <c r="K17" s="75">
        <f>INDEX(F_Inputs_PR24!$D$2:$CB$17, MATCH('PR24 BP_APR'!$A17,F_Inputs_PR24!$A$2:$A$17,0), MATCH('PR24 BP_APR'!K$2,F_Inputs_PR24!$D$1:$CB$1,0))</f>
        <v>0</v>
      </c>
      <c r="L17" s="75">
        <f>INDEX(F_Inputs_PR24!$D$2:$CB$17, MATCH('PR24 BP_APR'!$A17,F_Inputs_PR24!$A$2:$A$17,0), MATCH('PR24 BP_APR'!L$2,F_Inputs_PR24!$D$1:$CB$1,0))</f>
        <v>0</v>
      </c>
      <c r="M17" s="75">
        <f>INDEX(F_Inputs_PR24!$D$2:$CB$17, MATCH('PR24 BP_APR'!$A17,F_Inputs_PR24!$A$2:$A$17,0), MATCH('PR24 BP_APR'!M$2,F_Inputs_PR24!$D$1:$CB$1,0))</f>
        <v>0</v>
      </c>
      <c r="N17" s="75">
        <f>INDEX(F_Inputs_PR24!$D$2:$CB$17, MATCH('PR24 BP_APR'!$A17,F_Inputs_PR24!$A$2:$A$17,0), MATCH('PR24 BP_APR'!N$2,F_Inputs_PR24!$D$1:$CB$1,0))</f>
        <v>0</v>
      </c>
      <c r="O17" s="75">
        <f>INDEX(F_Inputs_PR24!$D$2:$CB$17, MATCH('PR24 BP_APR'!$A17,F_Inputs_PR24!$A$2:$A$17,0), MATCH('PR24 BP_APR'!O$2,F_Inputs_PR24!$D$1:$CB$1,0))</f>
        <v>0</v>
      </c>
      <c r="P17" s="75">
        <f>INDEX(F_Inputs_PR24!$D$2:$CB$17, MATCH('PR24 BP_APR'!$A17,F_Inputs_PR24!$A$2:$A$17,0), MATCH('PR24 BP_APR'!P$2,F_Inputs_PR24!$D$1:$CB$1,0))</f>
        <v>0</v>
      </c>
      <c r="Q17" s="75">
        <f>INDEX(F_Inputs_PR24!$D$2:$CB$17, MATCH('PR24 BP_APR'!$A17,F_Inputs_PR24!$A$2:$A$17,0), MATCH('PR24 BP_APR'!Q$2,F_Inputs_PR24!$D$1:$CB$1,0))</f>
        <v>2.8000000000000001E-2</v>
      </c>
      <c r="R17" s="75">
        <f>INDEX(F_Inputs_PR24!$D$2:$CB$17, MATCH('PR24 BP_APR'!$A17,F_Inputs_PR24!$A$2:$A$17,0), MATCH('PR24 BP_APR'!R$2,F_Inputs_PR24!$D$1:$CB$1,0))</f>
        <v>0</v>
      </c>
      <c r="S17" s="75">
        <f>INDEX(F_Inputs_PR24!$D$2:$CB$17, MATCH('PR24 BP_APR'!$A17,F_Inputs_PR24!$A$2:$A$17,0), MATCH('PR24 BP_APR'!S$2,F_Inputs_PR24!$D$1:$CB$1,0))</f>
        <v>2.8000000000000001E-2</v>
      </c>
      <c r="T17" s="75">
        <f>INDEX(F_Inputs_PR24!$D$2:$CB$17, MATCH('PR24 BP_APR'!$A17,F_Inputs_PR24!$A$2:$A$17,0), MATCH('PR24 BP_APR'!T$2,F_Inputs_PR24!$D$1:$CB$1,0))</f>
        <v>0.41299999999999998</v>
      </c>
      <c r="U17" s="75">
        <f>INDEX(F_Inputs_PR24!$D$2:$CB$17, MATCH('PR24 BP_APR'!$A17,F_Inputs_PR24!$A$2:$A$17,0), MATCH('PR24 BP_APR'!U$2,F_Inputs_PR24!$D$1:$CB$1,0))</f>
        <v>0</v>
      </c>
      <c r="V17" s="75">
        <f>INDEX(F_Inputs_PR24!$D$2:$CB$17, MATCH('PR24 BP_APR'!$A17,F_Inputs_PR24!$A$2:$A$17,0), MATCH('PR24 BP_APR'!V$2,F_Inputs_PR24!$D$1:$CB$1,0))</f>
        <v>0</v>
      </c>
      <c r="W17" s="75">
        <f>INDEX(F_Inputs_PR24!$D$2:$CB$17, MATCH('PR24 BP_APR'!$A17,F_Inputs_PR24!$A$2:$A$17,0), MATCH('PR24 BP_APR'!W$2,F_Inputs_PR24!$D$1:$CB$1,0))</f>
        <v>0.41299999999999998</v>
      </c>
      <c r="X17" s="75">
        <f>INDEX(F_Inputs_PR24!$D$2:$CB$17, MATCH('PR24 BP_APR'!$A17,F_Inputs_PR24!$A$2:$A$17,0), MATCH('PR24 BP_APR'!X$2,F_Inputs_PR24!$D$1:$CB$1,0))</f>
        <v>5.4513359198465991E-2</v>
      </c>
      <c r="Y17" s="75">
        <f>INDEX(F_Inputs_PR24!$D$2:$CB$17, MATCH('PR24 BP_APR'!$A17,F_Inputs_PR24!$A$2:$A$17,0), MATCH('PR24 BP_APR'!Y$2,F_Inputs_PR24!$D$1:$CB$1,0))</f>
        <v>0</v>
      </c>
      <c r="Z17" s="123">
        <f>INDEX(F_Inputs_PR24!$D$2:$CB$17, MATCH('PR24 BP_APR'!$A17,F_Inputs_PR24!$A$2:$A$17,0), MATCH('PR24 BP_APR'!Z$2,F_Inputs_PR24!$D$1:$CB$1,0))</f>
        <v>0.90268189151196565</v>
      </c>
      <c r="AA17" s="75">
        <f>INDEX(F_Inputs_PR24!$D$2:$CB$17, MATCH('PR24 BP_APR'!$A17,F_Inputs_PR24!$A$2:$A$17,0), MATCH('PR24 BP_APR'!AA$2,F_Inputs_PR24!$D$1:$CB$1,0))</f>
        <v>544</v>
      </c>
      <c r="AB17" s="75">
        <f>INDEX(F_Inputs_PR24!$D$2:$CB$17, MATCH('PR24 BP_APR'!$A17,F_Inputs_PR24!$A$2:$A$17,0), MATCH('PR24 BP_APR'!AB$2,F_Inputs_PR24!$D$1:$CB$1,0))</f>
        <v>199.07596712096591</v>
      </c>
      <c r="AC17" s="75">
        <f>INDEX(F_Inputs_PR24!$D$2:$CB$17, MATCH('PR24 BP_APR'!$A17,F_Inputs_PR24!$A$2:$A$17,0), MATCH('PR24 BP_APR'!AC$2,F_Inputs_PR24!$D$1:$CB$1,0))</f>
        <v>1.2E-2</v>
      </c>
      <c r="AD17" s="75">
        <f>INDEX(F_Inputs_PR24!$D$2:$CB$17, MATCH('PR24 BP_APR'!$A17,F_Inputs_PR24!$A$2:$A$17,0), MATCH('PR24 BP_APR'!AD$2,F_Inputs_PR24!$D$1:$CB$1,0))</f>
        <v>33.086423265284722</v>
      </c>
      <c r="AE17" s="75">
        <f>INDEX(F_Inputs_PR24!$D$2:$CB$17, MATCH('PR24 BP_APR'!$A17,F_Inputs_PR24!$A$2:$A$17,0), MATCH('PR24 BP_APR'!AE$2,F_Inputs_PR24!$D$1:$CB$1,0))</f>
        <v>0.17355662084145371</v>
      </c>
      <c r="AF17" s="75">
        <f>INDEX(F_Inputs_PR24!$D$2:$CB$17, MATCH('PR24 BP_APR'!$A17,F_Inputs_PR24!$A$2:$A$17,0), MATCH('PR24 BP_APR'!AF$2,F_Inputs_PR24!$D$1:$CB$1,0))</f>
        <v>5585.9629629629626</v>
      </c>
      <c r="AG17" s="75">
        <f>INDEX(F_Inputs_PR24!$D$2:$CB$17, MATCH('PR24 BP_APR'!$A17,F_Inputs_PR24!$A$2:$A$17,0), MATCH('PR24 BP_APR'!AG$2,F_Inputs_PR24!$D$1:$CB$1,0))</f>
        <v>102.0452565925807</v>
      </c>
      <c r="AH17" s="75">
        <f>INDEX(F_Inputs_PR24!$D$2:$CB$17, MATCH('PR24 BP_APR'!$A17,F_Inputs_PR24!$A$2:$A$17,0), MATCH('PR24 BP_APR'!AH$2,F_Inputs_PR24!$D$1:$CB$1,0))</f>
        <v>1.2E-2</v>
      </c>
      <c r="AI17" s="75">
        <f>INDEX(F_Inputs_PR24!$D$2:$CB$17, MATCH('PR24 BP_APR'!$A17,F_Inputs_PR24!$A$2:$A$17,0), MATCH('PR24 BP_APR'!AI$2,F_Inputs_PR24!$D$1:$CB$1,0))</f>
        <v>37.212330844118661</v>
      </c>
      <c r="AJ17" s="75">
        <f>INDEX(F_Inputs_PR24!$D$2:$CB$17, MATCH('PR24 BP_APR'!$A17,F_Inputs_PR24!$A$2:$A$17,0), MATCH('PR24 BP_APR'!AJ$2,F_Inputs_PR24!$D$1:$CB$1,0))</f>
        <v>1.1702490736600859</v>
      </c>
      <c r="AK17" s="75">
        <f>INDEX(F_Inputs_PR24!$D$2:$CB$17, MATCH('PR24 BP_APR'!$A17,F_Inputs_PR24!$A$2:$A$17,0), MATCH('PR24 BP_APR'!AK$2,F_Inputs_PR24!$D$1:$CB$1,0))</f>
        <v>1359</v>
      </c>
      <c r="AL17" s="75">
        <f>INDEX(F_Inputs_PR24!$D$2:$CB$17, MATCH('PR24 BP_APR'!$A17,F_Inputs_PR24!$A$2:$A$17,0), MATCH('PR24 BP_APR'!AL$2,F_Inputs_PR24!$D$1:$CB$1,0))</f>
        <v>127.5584442909972</v>
      </c>
      <c r="AM17" s="75">
        <f>INDEX(F_Inputs_PR24!$D$2:$CB$17, MATCH('PR24 BP_APR'!$A17,F_Inputs_PR24!$A$2:$A$17,0), MATCH('PR24 BP_APR'!AM$2,F_Inputs_PR24!$D$1:$CB$1,0))</f>
        <v>1.2E-2</v>
      </c>
      <c r="AN17" s="75">
        <f>INDEX(F_Inputs_PR24!$D$2:$CB$17, MATCH('PR24 BP_APR'!$A17,F_Inputs_PR24!$A$2:$A$17,0), MATCH('PR24 BP_APR'!AN$2,F_Inputs_PR24!$D$1:$CB$1,0))</f>
        <v>82.110161338880744</v>
      </c>
      <c r="AO17" s="75">
        <f>INDEX(F_Inputs_PR24!$D$2:$CB$17, MATCH('PR24 BP_APR'!$A17,F_Inputs_PR24!$A$2:$A$17,0), MATCH('PR24 BP_APR'!AO$2,F_Inputs_PR24!$D$1:$CB$1,0))</f>
        <v>3.5798410748756782</v>
      </c>
      <c r="AP17" s="75">
        <f>INDEX(F_Inputs_PR24!$D$2:$CB$17, MATCH('PR24 BP_APR'!$A17,F_Inputs_PR24!$A$2:$A$17,0), MATCH('PR24 BP_APR'!AP$2,F_Inputs_PR24!$D$1:$CB$1,0))</f>
        <v>149</v>
      </c>
      <c r="AQ17" s="75">
        <f>INDEX(F_Inputs_PR24!$D$2:$CB$17, MATCH('PR24 BP_APR'!$A17,F_Inputs_PR24!$A$2:$A$17,0), MATCH('PR24 BP_APR'!AQ$2,F_Inputs_PR24!$D$1:$CB$1,0))</f>
        <v>124.51123296936331</v>
      </c>
      <c r="AR17" s="75">
        <f>INDEX(F_Inputs_PR24!$D$2:$CB$17, MATCH('PR24 BP_APR'!$A17,F_Inputs_PR24!$A$2:$A$17,0), MATCH('PR24 BP_APR'!AR$2,F_Inputs_PR24!$D$1:$CB$1,0))</f>
        <v>1.2E-2</v>
      </c>
      <c r="AS17" s="75">
        <f>INDEX(F_Inputs_PR24!$D$2:$CB$17, MATCH('PR24 BP_APR'!$A17,F_Inputs_PR24!$A$2:$A$17,0), MATCH('PR24 BP_APR'!AS$2,F_Inputs_PR24!$D$1:$CB$1,0))</f>
        <v>329.5299373088427</v>
      </c>
      <c r="AT17" s="75">
        <f>INDEX(F_Inputs_PR24!$D$2:$CB$17, MATCH('PR24 BP_APR'!$A17,F_Inputs_PR24!$A$2:$A$17,0), MATCH('PR24 BP_APR'!AT$2,F_Inputs_PR24!$D$1:$CB$1,0))</f>
        <v>2.6767173501546591</v>
      </c>
      <c r="AU17" s="75">
        <f>INDEX(F_Inputs_PR24!$D$2:$CB$17, MATCH('PR24 BP_APR'!$A17,F_Inputs_PR24!$A$2:$A$17,0), MATCH('PR24 BP_APR'!AU$2,F_Inputs_PR24!$D$1:$CB$1,0))</f>
        <v>12.03703703703704</v>
      </c>
      <c r="AV17" s="75">
        <f>INDEX(F_Inputs_PR24!$D$2:$CB$17, MATCH('PR24 BP_APR'!$A17,F_Inputs_PR24!$A$2:$A$17,0), MATCH('PR24 BP_APR'!AV$2,F_Inputs_PR24!$D$1:$CB$1,0))</f>
        <v>132.24655259500551</v>
      </c>
      <c r="AW17" s="75">
        <f>INDEX(F_Inputs_PR24!$D$2:$CB$17, MATCH('PR24 BP_APR'!$A17,F_Inputs_PR24!$A$2:$A$17,0), MATCH('PR24 BP_APR'!AW$2,F_Inputs_PR24!$D$1:$CB$1,0))</f>
        <v>2.82005613605384E-2</v>
      </c>
      <c r="AX17" s="75">
        <f>INDEX(F_Inputs_PR24!$D$2:$CB$17, MATCH('PR24 BP_APR'!$A17,F_Inputs_PR24!$A$2:$A$17,0), MATCH('PR24 BP_APR'!AX$2,F_Inputs_PR24!$D$1:$CB$1,0))</f>
        <v>3.3000000000000002E-2</v>
      </c>
      <c r="AY17" s="75">
        <f>INDEX(F_Inputs_PR24!$D$2:$CB$17, MATCH('PR24 BP_APR'!$A17,F_Inputs_PR24!$A$2:$A$17,0), MATCH('PR24 BP_APR'!AY$2,F_Inputs_PR24!$D$1:$CB$1,0))</f>
        <v>974.05506810686279</v>
      </c>
      <c r="AZ17" s="75">
        <f>INDEX(F_Inputs_PR24!$D$2:$CB$17, MATCH('PR24 BP_APR'!$A17,F_Inputs_PR24!$A$2:$A$17,0), MATCH('PR24 BP_APR'!AZ$2,F_Inputs_PR24!$D$1:$CB$1,0))</f>
        <v>3.030571746352229</v>
      </c>
      <c r="BA17" s="75">
        <f>INDEX(F_Inputs_PR24!$D$2:$CB$17, MATCH('PR24 BP_APR'!$A17,F_Inputs_PR24!$A$2:$A$17,0), MATCH('PR24 BP_APR'!BA$2,F_Inputs_PR24!$D$1:$CB$1,0))</f>
        <v>235</v>
      </c>
      <c r="BB17" s="75">
        <f>INDEX(F_Inputs_PR24!$D$2:$CB$17, MATCH('PR24 BP_APR'!$A17,F_Inputs_PR24!$A$2:$A$17,0), MATCH('PR24 BP_APR'!BB$2,F_Inputs_PR24!$D$1:$CB$1,0))</f>
        <v>199.07596712096591</v>
      </c>
      <c r="BC17" s="75">
        <f>INDEX(F_Inputs_PR24!$D$2:$CB$17, MATCH('PR24 BP_APR'!$A17,F_Inputs_PR24!$A$2:$A$17,0), MATCH('PR24 BP_APR'!BC$2,F_Inputs_PR24!$D$1:$CB$1,0))</f>
        <v>1.2E-2</v>
      </c>
      <c r="BD17" s="75">
        <f>INDEX(F_Inputs_PR24!$D$2:$CB$17, MATCH('PR24 BP_APR'!$A17,F_Inputs_PR24!$A$2:$A$17,0), MATCH('PR24 BP_APR'!BD$2,F_Inputs_PR24!$D$1:$CB$1,0))</f>
        <v>35.480206505428683</v>
      </c>
      <c r="BE17" s="75">
        <f>INDEX(F_Inputs_PR24!$D$2:$CB$17, MATCH('PR24 BP_APR'!$A17,F_Inputs_PR24!$A$2:$A$17,0), MATCH('PR24 BP_APR'!BE$2,F_Inputs_PR24!$D$1:$CB$1,0))</f>
        <v>0.1157309470184243</v>
      </c>
      <c r="BF17" s="75">
        <f>INDEX(F_Inputs_PR24!$D$2:$CB$17, MATCH('PR24 BP_APR'!$A17,F_Inputs_PR24!$A$2:$A$17,0), MATCH('PR24 BP_APR'!BF$2,F_Inputs_PR24!$D$1:$CB$1,0))</f>
        <v>989.99999999999989</v>
      </c>
      <c r="BG17" s="75">
        <f>INDEX(F_Inputs_PR24!$D$2:$CB$17, MATCH('PR24 BP_APR'!$A17,F_Inputs_PR24!$A$2:$A$17,0), MATCH('PR24 BP_APR'!BG$2,F_Inputs_PR24!$D$1:$CB$1,0))</f>
        <v>102.0452565925807</v>
      </c>
      <c r="BH17" s="75">
        <f>INDEX(F_Inputs_PR24!$D$2:$CB$17, MATCH('PR24 BP_APR'!$A17,F_Inputs_PR24!$A$2:$A$17,0), MATCH('PR24 BP_APR'!BH$2,F_Inputs_PR24!$D$1:$CB$1,0))</f>
        <v>1.2E-2</v>
      </c>
      <c r="BI17" s="75">
        <f>INDEX(F_Inputs_PR24!$D$2:$CB$17, MATCH('PR24 BP_APR'!$A17,F_Inputs_PR24!$A$2:$A$17,0), MATCH('PR24 BP_APR'!BI$2,F_Inputs_PR24!$D$1:$CB$1,0))</f>
        <v>39.670918926015787</v>
      </c>
      <c r="BJ17" s="75">
        <f>INDEX(F_Inputs_PR24!$D$2:$CB$17, MATCH('PR24 BP_APR'!$A17,F_Inputs_PR24!$A$2:$A$17,0), MATCH('PR24 BP_APR'!BJ$2,F_Inputs_PR24!$D$1:$CB$1,0))</f>
        <v>0.78813633306371211</v>
      </c>
      <c r="BK17" s="75">
        <f>INDEX(F_Inputs_PR24!$D$2:$CB$17, MATCH('PR24 BP_APR'!$A17,F_Inputs_PR24!$A$2:$A$17,0), MATCH('PR24 BP_APR'!BK$2,F_Inputs_PR24!$D$1:$CB$1,0))</f>
        <v>238</v>
      </c>
      <c r="BL17" s="75">
        <f>INDEX(F_Inputs_PR24!$D$2:$CB$17, MATCH('PR24 BP_APR'!$A17,F_Inputs_PR24!$A$2:$A$17,0), MATCH('PR24 BP_APR'!BL$2,F_Inputs_PR24!$D$1:$CB$1,0))</f>
        <v>127.5584442909972</v>
      </c>
      <c r="BM17" s="75">
        <f>INDEX(F_Inputs_PR24!$D$2:$CB$17, MATCH('PR24 BP_APR'!$A17,F_Inputs_PR24!$A$2:$A$17,0), MATCH('PR24 BP_APR'!BM$2,F_Inputs_PR24!$D$1:$CB$1,0))</f>
        <v>1.2E-2</v>
      </c>
      <c r="BN17" s="75">
        <f>INDEX(F_Inputs_PR24!$D$2:$CB$17, MATCH('PR24 BP_APR'!$A17,F_Inputs_PR24!$A$2:$A$17,0), MATCH('PR24 BP_APR'!BN$2,F_Inputs_PR24!$D$1:$CB$1,0))</f>
        <v>140.36736682167609</v>
      </c>
      <c r="BO17" s="75">
        <f>INDEX(F_Inputs_PR24!$D$2:$CB$17, MATCH('PR24 BP_APR'!$A17,F_Inputs_PR24!$A$2:$A$17,0), MATCH('PR24 BP_APR'!BO$2,F_Inputs_PR24!$D$1:$CB$1,0))</f>
        <v>0.80278474198185656</v>
      </c>
      <c r="BP17" s="75">
        <f>INDEX(F_Inputs_PR24!$D$2:$CB$17, MATCH('PR24 BP_APR'!$A17,F_Inputs_PR24!$A$2:$A$17,0), MATCH('PR24 BP_APR'!BP$2,F_Inputs_PR24!$D$1:$CB$1,0))</f>
        <v>15</v>
      </c>
      <c r="BQ17" s="75">
        <f>INDEX(F_Inputs_PR24!$D$2:$CB$17, MATCH('PR24 BP_APR'!$A17,F_Inputs_PR24!$A$2:$A$17,0), MATCH('PR24 BP_APR'!BQ$2,F_Inputs_PR24!$D$1:$CB$1,0))</f>
        <v>124.51123296936331</v>
      </c>
      <c r="BR17" s="75">
        <f>INDEX(F_Inputs_PR24!$D$2:$CB$17, MATCH('PR24 BP_APR'!$A17,F_Inputs_PR24!$A$2:$A$17,0), MATCH('PR24 BP_APR'!BR$2,F_Inputs_PR24!$D$1:$CB$1,0))</f>
        <v>1.2E-2</v>
      </c>
      <c r="BS17" s="75">
        <f>INDEX(F_Inputs_PR24!$D$2:$CB$17, MATCH('PR24 BP_APR'!$A17,F_Inputs_PR24!$A$2:$A$17,0), MATCH('PR24 BP_APR'!BS$2,F_Inputs_PR24!$D$1:$CB$1,0))</f>
        <v>318.1775285204933</v>
      </c>
      <c r="BT17" s="75">
        <f>INDEX(F_Inputs_PR24!$D$2:$CB$17, MATCH('PR24 BP_APR'!$A17,F_Inputs_PR24!$A$2:$A$17,0), MATCH('PR24 BP_APR'!BT$2,F_Inputs_PR24!$D$1:$CB$1,0))</f>
        <v>0.19489053503618631</v>
      </c>
      <c r="BU17" s="75">
        <f>INDEX(F_Inputs_PR24!$D$2:$CB$17, MATCH('PR24 BP_APR'!$A17,F_Inputs_PR24!$A$2:$A$17,0), MATCH('PR24 BP_APR'!BU$2,F_Inputs_PR24!$D$1:$CB$1,0))</f>
        <v>0</v>
      </c>
      <c r="BV17" s="75">
        <f>INDEX(F_Inputs_PR24!$D$2:$CB$17, MATCH('PR24 BP_APR'!$A17,F_Inputs_PR24!$A$2:$A$17,0), MATCH('PR24 BP_APR'!BV$2,F_Inputs_PR24!$D$1:$CB$1,0))</f>
        <v>0</v>
      </c>
      <c r="BW17" s="75">
        <f>INDEX(F_Inputs_PR24!$D$2:$CB$17, MATCH('PR24 BP_APR'!$A17,F_Inputs_PR24!$A$2:$A$17,0), MATCH('PR24 BP_APR'!BW$2,F_Inputs_PR24!$D$1:$CB$1,0))</f>
        <v>0</v>
      </c>
      <c r="BX17" s="75">
        <f>INDEX(F_Inputs_PR24!$D$2:$CB$17, MATCH('PR24 BP_APR'!$A17,F_Inputs_PR24!$A$2:$A$17,0), MATCH('PR24 BP_APR'!BX$2,F_Inputs_PR24!$D$1:$CB$1,0))</f>
        <v>0</v>
      </c>
      <c r="BY17" s="75">
        <f>INDEX(F_Inputs_PR24!$D$2:$CB$17, MATCH('PR24 BP_APR'!$A17,F_Inputs_PR24!$A$2:$A$17,0), MATCH('PR24 BP_APR'!BY$2,F_Inputs_PR24!$D$1:$CB$1,0))</f>
        <v>0</v>
      </c>
    </row>
    <row r="18" spans="1:93">
      <c r="A18" s="7" t="str">
        <f t="shared" si="0"/>
        <v>HDD28</v>
      </c>
      <c r="B18" s="7" t="s">
        <v>233</v>
      </c>
      <c r="C18" s="7" t="s">
        <v>27</v>
      </c>
      <c r="D18" s="75">
        <f>INDEX(F_Inputs_PR24!$D$2:$CB$17, MATCH('PR24 BP_APR'!$A18,F_Inputs_PR24!$A$2:$A$17,0), MATCH('PR24 BP_APR'!D$2,F_Inputs_PR24!$D$1:$CB$1,0))</f>
        <v>0.25900000000000001</v>
      </c>
      <c r="E18" s="75">
        <f>INDEX(F_Inputs_PR24!$D$2:$CB$17, MATCH('PR24 BP_APR'!$A18,F_Inputs_PR24!$A$2:$A$17,0), MATCH('PR24 BP_APR'!E$2,F_Inputs_PR24!$D$1:$CB$1,0))</f>
        <v>0</v>
      </c>
      <c r="F18" s="75">
        <f>INDEX(F_Inputs_PR24!$D$2:$CB$17, MATCH('PR24 BP_APR'!$A18,F_Inputs_PR24!$A$2:$A$17,0), MATCH('PR24 BP_APR'!F$2,F_Inputs_PR24!$D$1:$CB$1,0))</f>
        <v>0.1</v>
      </c>
      <c r="G18" s="75">
        <f>INDEX(F_Inputs_PR24!$D$2:$CB$17, MATCH('PR24 BP_APR'!$A18,F_Inputs_PR24!$A$2:$A$17,0), MATCH('PR24 BP_APR'!G$2,F_Inputs_PR24!$D$1:$CB$1,0))</f>
        <v>2.3E-2</v>
      </c>
      <c r="H18" s="75">
        <f>INDEX(F_Inputs_PR24!$D$2:$CB$17, MATCH('PR24 BP_APR'!$A18,F_Inputs_PR24!$A$2:$A$17,0), MATCH('PR24 BP_APR'!H$2,F_Inputs_PR24!$D$1:$CB$1,0))</f>
        <v>0.03</v>
      </c>
      <c r="I18" s="75">
        <f>INDEX(F_Inputs_PR24!$D$2:$CB$17, MATCH('PR24 BP_APR'!$A18,F_Inputs_PR24!$A$2:$A$17,0), MATCH('PR24 BP_APR'!I$2,F_Inputs_PR24!$D$1:$CB$1,0))</f>
        <v>1E-3</v>
      </c>
      <c r="J18" s="75">
        <f>INDEX(F_Inputs_PR24!$D$2:$CB$17, MATCH('PR24 BP_APR'!$A18,F_Inputs_PR24!$A$2:$A$17,0), MATCH('PR24 BP_APR'!J$2,F_Inputs_PR24!$D$1:$CB$1,0))</f>
        <v>0.41299999999999998</v>
      </c>
      <c r="K18" s="75">
        <f>INDEX(F_Inputs_PR24!$D$2:$CB$17, MATCH('PR24 BP_APR'!$A18,F_Inputs_PR24!$A$2:$A$17,0), MATCH('PR24 BP_APR'!K$2,F_Inputs_PR24!$D$1:$CB$1,0))</f>
        <v>0</v>
      </c>
      <c r="L18" s="75">
        <f>INDEX(F_Inputs_PR24!$D$2:$CB$17, MATCH('PR24 BP_APR'!$A18,F_Inputs_PR24!$A$2:$A$17,0), MATCH('PR24 BP_APR'!L$2,F_Inputs_PR24!$D$1:$CB$1,0))</f>
        <v>0</v>
      </c>
      <c r="M18" s="75">
        <f>INDEX(F_Inputs_PR24!$D$2:$CB$17, MATCH('PR24 BP_APR'!$A18,F_Inputs_PR24!$A$2:$A$17,0), MATCH('PR24 BP_APR'!M$2,F_Inputs_PR24!$D$1:$CB$1,0))</f>
        <v>0</v>
      </c>
      <c r="N18" s="75">
        <f>INDEX(F_Inputs_PR24!$D$2:$CB$17, MATCH('PR24 BP_APR'!$A18,F_Inputs_PR24!$A$2:$A$17,0), MATCH('PR24 BP_APR'!N$2,F_Inputs_PR24!$D$1:$CB$1,0))</f>
        <v>0</v>
      </c>
      <c r="O18" s="75">
        <f>INDEX(F_Inputs_PR24!$D$2:$CB$17, MATCH('PR24 BP_APR'!$A18,F_Inputs_PR24!$A$2:$A$17,0), MATCH('PR24 BP_APR'!O$2,F_Inputs_PR24!$D$1:$CB$1,0))</f>
        <v>0</v>
      </c>
      <c r="P18" s="75">
        <f>INDEX(F_Inputs_PR24!$D$2:$CB$17, MATCH('PR24 BP_APR'!$A18,F_Inputs_PR24!$A$2:$A$17,0), MATCH('PR24 BP_APR'!P$2,F_Inputs_PR24!$D$1:$CB$1,0))</f>
        <v>0</v>
      </c>
      <c r="Q18" s="75">
        <f>INDEX(F_Inputs_PR24!$D$2:$CB$17, MATCH('PR24 BP_APR'!$A18,F_Inputs_PR24!$A$2:$A$17,0), MATCH('PR24 BP_APR'!Q$2,F_Inputs_PR24!$D$1:$CB$1,0))</f>
        <v>2.8000000000000001E-2</v>
      </c>
      <c r="R18" s="75">
        <f>INDEX(F_Inputs_PR24!$D$2:$CB$17, MATCH('PR24 BP_APR'!$A18,F_Inputs_PR24!$A$2:$A$17,0), MATCH('PR24 BP_APR'!R$2,F_Inputs_PR24!$D$1:$CB$1,0))</f>
        <v>0</v>
      </c>
      <c r="S18" s="75">
        <f>INDEX(F_Inputs_PR24!$D$2:$CB$17, MATCH('PR24 BP_APR'!$A18,F_Inputs_PR24!$A$2:$A$17,0), MATCH('PR24 BP_APR'!S$2,F_Inputs_PR24!$D$1:$CB$1,0))</f>
        <v>2.8000000000000001E-2</v>
      </c>
      <c r="T18" s="75">
        <f>INDEX(F_Inputs_PR24!$D$2:$CB$17, MATCH('PR24 BP_APR'!$A18,F_Inputs_PR24!$A$2:$A$17,0), MATCH('PR24 BP_APR'!T$2,F_Inputs_PR24!$D$1:$CB$1,0))</f>
        <v>0.41299999999999998</v>
      </c>
      <c r="U18" s="75">
        <f>INDEX(F_Inputs_PR24!$D$2:$CB$17, MATCH('PR24 BP_APR'!$A18,F_Inputs_PR24!$A$2:$A$17,0), MATCH('PR24 BP_APR'!U$2,F_Inputs_PR24!$D$1:$CB$1,0))</f>
        <v>0</v>
      </c>
      <c r="V18" s="75">
        <f>INDEX(F_Inputs_PR24!$D$2:$CB$17, MATCH('PR24 BP_APR'!$A18,F_Inputs_PR24!$A$2:$A$17,0), MATCH('PR24 BP_APR'!V$2,F_Inputs_PR24!$D$1:$CB$1,0))</f>
        <v>0</v>
      </c>
      <c r="W18" s="75">
        <f>INDEX(F_Inputs_PR24!$D$2:$CB$17, MATCH('PR24 BP_APR'!$A18,F_Inputs_PR24!$A$2:$A$17,0), MATCH('PR24 BP_APR'!W$2,F_Inputs_PR24!$D$1:$CB$1,0))</f>
        <v>0.41299999999999998</v>
      </c>
      <c r="X18" s="75">
        <f>INDEX(F_Inputs_PR24!$D$2:$CB$17, MATCH('PR24 BP_APR'!$A18,F_Inputs_PR24!$A$2:$A$17,0), MATCH('PR24 BP_APR'!X$2,F_Inputs_PR24!$D$1:$CB$1,0))</f>
        <v>5.7737148177422398E-2</v>
      </c>
      <c r="Y18" s="75">
        <f>INDEX(F_Inputs_PR24!$D$2:$CB$17, MATCH('PR24 BP_APR'!$A18,F_Inputs_PR24!$A$2:$A$17,0), MATCH('PR24 BP_APR'!Y$2,F_Inputs_PR24!$D$1:$CB$1,0))</f>
        <v>0</v>
      </c>
      <c r="Z18" s="123">
        <f>INDEX(F_Inputs_PR24!$D$2:$CB$17, MATCH('PR24 BP_APR'!$A18,F_Inputs_PR24!$A$2:$A$17,0), MATCH('PR24 BP_APR'!Z$2,F_Inputs_PR24!$D$1:$CB$1,0))</f>
        <v>0.88707476096865978</v>
      </c>
      <c r="AA18" s="75">
        <f>INDEX(F_Inputs_PR24!$D$2:$CB$17, MATCH('PR24 BP_APR'!$A18,F_Inputs_PR24!$A$2:$A$17,0), MATCH('PR24 BP_APR'!AA$2,F_Inputs_PR24!$D$1:$CB$1,0))</f>
        <v>563</v>
      </c>
      <c r="AB18" s="75">
        <f>INDEX(F_Inputs_PR24!$D$2:$CB$17, MATCH('PR24 BP_APR'!$A18,F_Inputs_PR24!$A$2:$A$17,0), MATCH('PR24 BP_APR'!AB$2,F_Inputs_PR24!$D$1:$CB$1,0))</f>
        <v>199.07596712096591</v>
      </c>
      <c r="AC18" s="75">
        <f>INDEX(F_Inputs_PR24!$D$2:$CB$17, MATCH('PR24 BP_APR'!$A18,F_Inputs_PR24!$A$2:$A$17,0), MATCH('PR24 BP_APR'!AC$2,F_Inputs_PR24!$D$1:$CB$1,0))</f>
        <v>1.2E-2</v>
      </c>
      <c r="AD18" s="75">
        <f>INDEX(F_Inputs_PR24!$D$2:$CB$17, MATCH('PR24 BP_APR'!$A18,F_Inputs_PR24!$A$2:$A$17,0), MATCH('PR24 BP_APR'!AD$2,F_Inputs_PR24!$D$1:$CB$1,0))</f>
        <v>33.087636276729462</v>
      </c>
      <c r="AE18" s="75">
        <f>INDEX(F_Inputs_PR24!$D$2:$CB$17, MATCH('PR24 BP_APR'!$A18,F_Inputs_PR24!$A$2:$A$17,0), MATCH('PR24 BP_APR'!AE$2,F_Inputs_PR24!$D$1:$CB$1,0))</f>
        <v>0.19158260764422069</v>
      </c>
      <c r="AF18" s="75">
        <f>INDEX(F_Inputs_PR24!$D$2:$CB$17, MATCH('PR24 BP_APR'!$A18,F_Inputs_PR24!$A$2:$A$17,0), MATCH('PR24 BP_APR'!AF$2,F_Inputs_PR24!$D$1:$CB$1,0))</f>
        <v>5657.9629629629644</v>
      </c>
      <c r="AG18" s="75">
        <f>INDEX(F_Inputs_PR24!$D$2:$CB$17, MATCH('PR24 BP_APR'!$A18,F_Inputs_PR24!$A$2:$A$17,0), MATCH('PR24 BP_APR'!AG$2,F_Inputs_PR24!$D$1:$CB$1,0))</f>
        <v>102.0452565925807</v>
      </c>
      <c r="AH18" s="75">
        <f>INDEX(F_Inputs_PR24!$D$2:$CB$17, MATCH('PR24 BP_APR'!$A18,F_Inputs_PR24!$A$2:$A$17,0), MATCH('PR24 BP_APR'!AH$2,F_Inputs_PR24!$D$1:$CB$1,0))</f>
        <v>1.2E-2</v>
      </c>
      <c r="AI18" s="75">
        <f>INDEX(F_Inputs_PR24!$D$2:$CB$17, MATCH('PR24 BP_APR'!$A18,F_Inputs_PR24!$A$2:$A$17,0), MATCH('PR24 BP_APR'!AI$2,F_Inputs_PR24!$D$1:$CB$1,0))</f>
        <v>37.013274429907092</v>
      </c>
      <c r="AJ18" s="75">
        <f>INDEX(F_Inputs_PR24!$D$2:$CB$17, MATCH('PR24 BP_APR'!$A18,F_Inputs_PR24!$A$2:$A$17,0), MATCH('PR24 BP_APR'!AJ$2,F_Inputs_PR24!$D$1:$CB$1,0))</f>
        <v>1.2215620398245159</v>
      </c>
      <c r="AK18" s="75">
        <f>INDEX(F_Inputs_PR24!$D$2:$CB$17, MATCH('PR24 BP_APR'!$A18,F_Inputs_PR24!$A$2:$A$17,0), MATCH('PR24 BP_APR'!AK$2,F_Inputs_PR24!$D$1:$CB$1,0))</f>
        <v>1377</v>
      </c>
      <c r="AL18" s="75">
        <f>INDEX(F_Inputs_PR24!$D$2:$CB$17, MATCH('PR24 BP_APR'!$A18,F_Inputs_PR24!$A$2:$A$17,0), MATCH('PR24 BP_APR'!AL$2,F_Inputs_PR24!$D$1:$CB$1,0))</f>
        <v>127.5584442909972</v>
      </c>
      <c r="AM18" s="75">
        <f>INDEX(F_Inputs_PR24!$D$2:$CB$17, MATCH('PR24 BP_APR'!$A18,F_Inputs_PR24!$A$2:$A$17,0), MATCH('PR24 BP_APR'!AM$2,F_Inputs_PR24!$D$1:$CB$1,0))</f>
        <v>1.2E-2</v>
      </c>
      <c r="AN18" s="75">
        <f>INDEX(F_Inputs_PR24!$D$2:$CB$17, MATCH('PR24 BP_APR'!$A18,F_Inputs_PR24!$A$2:$A$17,0), MATCH('PR24 BP_APR'!AN$2,F_Inputs_PR24!$D$1:$CB$1,0))</f>
        <v>82.646550262035134</v>
      </c>
      <c r="AO18" s="75">
        <f>INDEX(F_Inputs_PR24!$D$2:$CB$17, MATCH('PR24 BP_APR'!$A18,F_Inputs_PR24!$A$2:$A$17,0), MATCH('PR24 BP_APR'!AO$2,F_Inputs_PR24!$D$1:$CB$1,0))</f>
        <v>3.738865636535385</v>
      </c>
      <c r="AP18" s="75">
        <f>INDEX(F_Inputs_PR24!$D$2:$CB$17, MATCH('PR24 BP_APR'!$A18,F_Inputs_PR24!$A$2:$A$17,0), MATCH('PR24 BP_APR'!AP$2,F_Inputs_PR24!$D$1:$CB$1,0))</f>
        <v>151</v>
      </c>
      <c r="AQ18" s="75">
        <f>INDEX(F_Inputs_PR24!$D$2:$CB$17, MATCH('PR24 BP_APR'!$A18,F_Inputs_PR24!$A$2:$A$17,0), MATCH('PR24 BP_APR'!AQ$2,F_Inputs_PR24!$D$1:$CB$1,0))</f>
        <v>124.51123296936331</v>
      </c>
      <c r="AR18" s="75">
        <f>INDEX(F_Inputs_PR24!$D$2:$CB$17, MATCH('PR24 BP_APR'!$A18,F_Inputs_PR24!$A$2:$A$17,0), MATCH('PR24 BP_APR'!AR$2,F_Inputs_PR24!$D$1:$CB$1,0))</f>
        <v>1.2E-2</v>
      </c>
      <c r="AS18" s="75">
        <f>INDEX(F_Inputs_PR24!$D$2:$CB$17, MATCH('PR24 BP_APR'!$A18,F_Inputs_PR24!$A$2:$A$17,0), MATCH('PR24 BP_APR'!AS$2,F_Inputs_PR24!$D$1:$CB$1,0))</f>
        <v>329.29656739888128</v>
      </c>
      <c r="AT18" s="75">
        <f>INDEX(F_Inputs_PR24!$D$2:$CB$17, MATCH('PR24 BP_APR'!$A18,F_Inputs_PR24!$A$2:$A$17,0), MATCH('PR24 BP_APR'!AT$2,F_Inputs_PR24!$D$1:$CB$1,0))</f>
        <v>2.7801485270173578</v>
      </c>
      <c r="AU18" s="75">
        <f>INDEX(F_Inputs_PR24!$D$2:$CB$17, MATCH('PR24 BP_APR'!$A18,F_Inputs_PR24!$A$2:$A$17,0), MATCH('PR24 BP_APR'!AU$2,F_Inputs_PR24!$D$1:$CB$1,0))</f>
        <v>12.03703703703704</v>
      </c>
      <c r="AV18" s="75">
        <f>INDEX(F_Inputs_PR24!$D$2:$CB$17, MATCH('PR24 BP_APR'!$A18,F_Inputs_PR24!$A$2:$A$17,0), MATCH('PR24 BP_APR'!AV$2,F_Inputs_PR24!$D$1:$CB$1,0))</f>
        <v>132.24655259500551</v>
      </c>
      <c r="AW18" s="75">
        <f>INDEX(F_Inputs_PR24!$D$2:$CB$17, MATCH('PR24 BP_APR'!$A18,F_Inputs_PR24!$A$2:$A$17,0), MATCH('PR24 BP_APR'!AW$2,F_Inputs_PR24!$D$1:$CB$1,0))</f>
        <v>2.829408352791726E-2</v>
      </c>
      <c r="AX18" s="75">
        <f>INDEX(F_Inputs_PR24!$D$2:$CB$17, MATCH('PR24 BP_APR'!$A18,F_Inputs_PR24!$A$2:$A$17,0), MATCH('PR24 BP_APR'!AX$2,F_Inputs_PR24!$D$1:$CB$1,0))</f>
        <v>3.3000000000000002E-2</v>
      </c>
      <c r="AY18" s="75">
        <f>INDEX(F_Inputs_PR24!$D$2:$CB$17, MATCH('PR24 BP_APR'!$A18,F_Inputs_PR24!$A$2:$A$17,0), MATCH('PR24 BP_APR'!AY$2,F_Inputs_PR24!$D$1:$CB$1,0))</f>
        <v>976.59706181308502</v>
      </c>
      <c r="AZ18" s="75">
        <f>INDEX(F_Inputs_PR24!$D$2:$CB$17, MATCH('PR24 BP_APR'!$A18,F_Inputs_PR24!$A$2:$A$17,0), MATCH('PR24 BP_APR'!AZ$2,F_Inputs_PR24!$D$1:$CB$1,0))</f>
        <v>3.116297782147309</v>
      </c>
      <c r="BA18" s="75">
        <f>INDEX(F_Inputs_PR24!$D$2:$CB$17, MATCH('PR24 BP_APR'!$A18,F_Inputs_PR24!$A$2:$A$17,0), MATCH('PR24 BP_APR'!BA$2,F_Inputs_PR24!$D$1:$CB$1,0))</f>
        <v>235</v>
      </c>
      <c r="BB18" s="75">
        <f>INDEX(F_Inputs_PR24!$D$2:$CB$17, MATCH('PR24 BP_APR'!$A18,F_Inputs_PR24!$A$2:$A$17,0), MATCH('PR24 BP_APR'!BB$2,F_Inputs_PR24!$D$1:$CB$1,0))</f>
        <v>199.07596712096591</v>
      </c>
      <c r="BC18" s="75">
        <f>INDEX(F_Inputs_PR24!$D$2:$CB$17, MATCH('PR24 BP_APR'!$A18,F_Inputs_PR24!$A$2:$A$17,0), MATCH('PR24 BP_APR'!BC$2,F_Inputs_PR24!$D$1:$CB$1,0))</f>
        <v>1.2E-2</v>
      </c>
      <c r="BD18" s="75">
        <f>INDEX(F_Inputs_PR24!$D$2:$CB$17, MATCH('PR24 BP_APR'!$A18,F_Inputs_PR24!$A$2:$A$17,0), MATCH('PR24 BP_APR'!BD$2,F_Inputs_PR24!$D$1:$CB$1,0))</f>
        <v>35.593709066414142</v>
      </c>
      <c r="BE18" s="75">
        <f>INDEX(F_Inputs_PR24!$D$2:$CB$17, MATCH('PR24 BP_APR'!$A18,F_Inputs_PR24!$A$2:$A$17,0), MATCH('PR24 BP_APR'!BE$2,F_Inputs_PR24!$D$1:$CB$1,0))</f>
        <v>0.1236642362850134</v>
      </c>
      <c r="BF18" s="75">
        <f>INDEX(F_Inputs_PR24!$D$2:$CB$17, MATCH('PR24 BP_APR'!$A18,F_Inputs_PR24!$A$2:$A$17,0), MATCH('PR24 BP_APR'!BF$2,F_Inputs_PR24!$D$1:$CB$1,0))</f>
        <v>1004</v>
      </c>
      <c r="BG18" s="75">
        <f>INDEX(F_Inputs_PR24!$D$2:$CB$17, MATCH('PR24 BP_APR'!$A18,F_Inputs_PR24!$A$2:$A$17,0), MATCH('PR24 BP_APR'!BG$2,F_Inputs_PR24!$D$1:$CB$1,0))</f>
        <v>102.0452565925807</v>
      </c>
      <c r="BH18" s="75">
        <f>INDEX(F_Inputs_PR24!$D$2:$CB$17, MATCH('PR24 BP_APR'!$A18,F_Inputs_PR24!$A$2:$A$17,0), MATCH('PR24 BP_APR'!BH$2,F_Inputs_PR24!$D$1:$CB$1,0))</f>
        <v>1.2E-2</v>
      </c>
      <c r="BI18" s="75">
        <f>INDEX(F_Inputs_PR24!$D$2:$CB$17, MATCH('PR24 BP_APR'!$A18,F_Inputs_PR24!$A$2:$A$17,0), MATCH('PR24 BP_APR'!BI$2,F_Inputs_PR24!$D$1:$CB$1,0))</f>
        <v>39.50923552396619</v>
      </c>
      <c r="BJ18" s="75">
        <f>INDEX(F_Inputs_PR24!$D$2:$CB$17, MATCH('PR24 BP_APR'!$A18,F_Inputs_PR24!$A$2:$A$17,0), MATCH('PR24 BP_APR'!BJ$2,F_Inputs_PR24!$D$1:$CB$1,0))</f>
        <v>0.82001636684744927</v>
      </c>
      <c r="BK18" s="75">
        <f>INDEX(F_Inputs_PR24!$D$2:$CB$17, MATCH('PR24 BP_APR'!$A18,F_Inputs_PR24!$A$2:$A$17,0), MATCH('PR24 BP_APR'!BK$2,F_Inputs_PR24!$D$1:$CB$1,0))</f>
        <v>241</v>
      </c>
      <c r="BL18" s="75">
        <f>INDEX(F_Inputs_PR24!$D$2:$CB$17, MATCH('PR24 BP_APR'!$A18,F_Inputs_PR24!$A$2:$A$17,0), MATCH('PR24 BP_APR'!BL$2,F_Inputs_PR24!$D$1:$CB$1,0))</f>
        <v>127.5584442909972</v>
      </c>
      <c r="BM18" s="75">
        <f>INDEX(F_Inputs_PR24!$D$2:$CB$17, MATCH('PR24 BP_APR'!$A18,F_Inputs_PR24!$A$2:$A$17,0), MATCH('PR24 BP_APR'!BM$2,F_Inputs_PR24!$D$1:$CB$1,0))</f>
        <v>1.2E-2</v>
      </c>
      <c r="BN18" s="75">
        <f>INDEX(F_Inputs_PR24!$D$2:$CB$17, MATCH('PR24 BP_APR'!$A18,F_Inputs_PR24!$A$2:$A$17,0), MATCH('PR24 BP_APR'!BN$2,F_Inputs_PR24!$D$1:$CB$1,0))</f>
        <v>141.54365519949249</v>
      </c>
      <c r="BO18" s="75">
        <f>INDEX(F_Inputs_PR24!$D$2:$CB$17, MATCH('PR24 BP_APR'!$A18,F_Inputs_PR24!$A$2:$A$17,0), MATCH('PR24 BP_APR'!BO$2,F_Inputs_PR24!$D$1:$CB$1,0))</f>
        <v>0.83945467396822415</v>
      </c>
      <c r="BP18" s="75">
        <f>INDEX(F_Inputs_PR24!$D$2:$CB$17, MATCH('PR24 BP_APR'!$A18,F_Inputs_PR24!$A$2:$A$17,0), MATCH('PR24 BP_APR'!BP$2,F_Inputs_PR24!$D$1:$CB$1,0))</f>
        <v>15</v>
      </c>
      <c r="BQ18" s="75">
        <f>INDEX(F_Inputs_PR24!$D$2:$CB$17, MATCH('PR24 BP_APR'!$A18,F_Inputs_PR24!$A$2:$A$17,0), MATCH('PR24 BP_APR'!BQ$2,F_Inputs_PR24!$D$1:$CB$1,0))</f>
        <v>124.51123296936331</v>
      </c>
      <c r="BR18" s="75">
        <f>INDEX(F_Inputs_PR24!$D$2:$CB$17, MATCH('PR24 BP_APR'!$A18,F_Inputs_PR24!$A$2:$A$17,0), MATCH('PR24 BP_APR'!BR$2,F_Inputs_PR24!$D$1:$CB$1,0))</f>
        <v>1.2E-2</v>
      </c>
      <c r="BS18" s="75">
        <f>INDEX(F_Inputs_PR24!$D$2:$CB$17, MATCH('PR24 BP_APR'!$A18,F_Inputs_PR24!$A$2:$A$17,0), MATCH('PR24 BP_APR'!BS$2,F_Inputs_PR24!$D$1:$CB$1,0))</f>
        <v>313.73067609050048</v>
      </c>
      <c r="BT18" s="75">
        <f>INDEX(F_Inputs_PR24!$D$2:$CB$17, MATCH('PR24 BP_APR'!$A18,F_Inputs_PR24!$A$2:$A$17,0), MATCH('PR24 BP_APR'!BT$2,F_Inputs_PR24!$D$1:$CB$1,0))</f>
        <v>0.1970882379704752</v>
      </c>
      <c r="BU18" s="75">
        <f>INDEX(F_Inputs_PR24!$D$2:$CB$17, MATCH('PR24 BP_APR'!$A18,F_Inputs_PR24!$A$2:$A$17,0), MATCH('PR24 BP_APR'!BU$2,F_Inputs_PR24!$D$1:$CB$1,0))</f>
        <v>0</v>
      </c>
      <c r="BV18" s="75">
        <f>INDEX(F_Inputs_PR24!$D$2:$CB$17, MATCH('PR24 BP_APR'!$A18,F_Inputs_PR24!$A$2:$A$17,0), MATCH('PR24 BP_APR'!BV$2,F_Inputs_PR24!$D$1:$CB$1,0))</f>
        <v>0</v>
      </c>
      <c r="BW18" s="75">
        <f>INDEX(F_Inputs_PR24!$D$2:$CB$17, MATCH('PR24 BP_APR'!$A18,F_Inputs_PR24!$A$2:$A$17,0), MATCH('PR24 BP_APR'!BW$2,F_Inputs_PR24!$D$1:$CB$1,0))</f>
        <v>0</v>
      </c>
      <c r="BX18" s="75">
        <f>INDEX(F_Inputs_PR24!$D$2:$CB$17, MATCH('PR24 BP_APR'!$A18,F_Inputs_PR24!$A$2:$A$17,0), MATCH('PR24 BP_APR'!BX$2,F_Inputs_PR24!$D$1:$CB$1,0))</f>
        <v>0</v>
      </c>
      <c r="BY18" s="75">
        <f>INDEX(F_Inputs_PR24!$D$2:$CB$17, MATCH('PR24 BP_APR'!$A18,F_Inputs_PR24!$A$2:$A$17,0), MATCH('PR24 BP_APR'!BY$2,F_Inputs_PR24!$D$1:$CB$1,0))</f>
        <v>0</v>
      </c>
    </row>
    <row r="19" spans="1:93">
      <c r="A19" s="7" t="str">
        <f t="shared" si="0"/>
        <v>HDD29</v>
      </c>
      <c r="B19" s="7" t="s">
        <v>233</v>
      </c>
      <c r="C19" s="7" t="s">
        <v>28</v>
      </c>
      <c r="D19" s="75">
        <f>INDEX(F_Inputs_PR24!$D$2:$CB$17, MATCH('PR24 BP_APR'!$A19,F_Inputs_PR24!$A$2:$A$17,0), MATCH('PR24 BP_APR'!D$2,F_Inputs_PR24!$D$1:$CB$1,0))</f>
        <v>0.246</v>
      </c>
      <c r="E19" s="75">
        <f>INDEX(F_Inputs_PR24!$D$2:$CB$17, MATCH('PR24 BP_APR'!$A19,F_Inputs_PR24!$A$2:$A$17,0), MATCH('PR24 BP_APR'!E$2,F_Inputs_PR24!$D$1:$CB$1,0))</f>
        <v>0</v>
      </c>
      <c r="F19" s="75">
        <f>INDEX(F_Inputs_PR24!$D$2:$CB$17, MATCH('PR24 BP_APR'!$A19,F_Inputs_PR24!$A$2:$A$17,0), MATCH('PR24 BP_APR'!F$2,F_Inputs_PR24!$D$1:$CB$1,0))</f>
        <v>0.1</v>
      </c>
      <c r="G19" s="75">
        <f>INDEX(F_Inputs_PR24!$D$2:$CB$17, MATCH('PR24 BP_APR'!$A19,F_Inputs_PR24!$A$2:$A$17,0), MATCH('PR24 BP_APR'!G$2,F_Inputs_PR24!$D$1:$CB$1,0))</f>
        <v>2.3E-2</v>
      </c>
      <c r="H19" s="75">
        <f>INDEX(F_Inputs_PR24!$D$2:$CB$17, MATCH('PR24 BP_APR'!$A19,F_Inputs_PR24!$A$2:$A$17,0), MATCH('PR24 BP_APR'!H$2,F_Inputs_PR24!$D$1:$CB$1,0))</f>
        <v>2.8000000000000001E-2</v>
      </c>
      <c r="I19" s="75">
        <f>INDEX(F_Inputs_PR24!$D$2:$CB$17, MATCH('PR24 BP_APR'!$A19,F_Inputs_PR24!$A$2:$A$17,0), MATCH('PR24 BP_APR'!I$2,F_Inputs_PR24!$D$1:$CB$1,0))</f>
        <v>1E-3</v>
      </c>
      <c r="J19" s="75">
        <f>INDEX(F_Inputs_PR24!$D$2:$CB$17, MATCH('PR24 BP_APR'!$A19,F_Inputs_PR24!$A$2:$A$17,0), MATCH('PR24 BP_APR'!J$2,F_Inputs_PR24!$D$1:$CB$1,0))</f>
        <v>0.39800000000000002</v>
      </c>
      <c r="K19" s="75">
        <f>INDEX(F_Inputs_PR24!$D$2:$CB$17, MATCH('PR24 BP_APR'!$A19,F_Inputs_PR24!$A$2:$A$17,0), MATCH('PR24 BP_APR'!K$2,F_Inputs_PR24!$D$1:$CB$1,0))</f>
        <v>0</v>
      </c>
      <c r="L19" s="75">
        <f>INDEX(F_Inputs_PR24!$D$2:$CB$17, MATCH('PR24 BP_APR'!$A19,F_Inputs_PR24!$A$2:$A$17,0), MATCH('PR24 BP_APR'!L$2,F_Inputs_PR24!$D$1:$CB$1,0))</f>
        <v>0</v>
      </c>
      <c r="M19" s="75">
        <f>INDEX(F_Inputs_PR24!$D$2:$CB$17, MATCH('PR24 BP_APR'!$A19,F_Inputs_PR24!$A$2:$A$17,0), MATCH('PR24 BP_APR'!M$2,F_Inputs_PR24!$D$1:$CB$1,0))</f>
        <v>0</v>
      </c>
      <c r="N19" s="75">
        <f>INDEX(F_Inputs_PR24!$D$2:$CB$17, MATCH('PR24 BP_APR'!$A19,F_Inputs_PR24!$A$2:$A$17,0), MATCH('PR24 BP_APR'!N$2,F_Inputs_PR24!$D$1:$CB$1,0))</f>
        <v>0</v>
      </c>
      <c r="O19" s="75">
        <f>INDEX(F_Inputs_PR24!$D$2:$CB$17, MATCH('PR24 BP_APR'!$A19,F_Inputs_PR24!$A$2:$A$17,0), MATCH('PR24 BP_APR'!O$2,F_Inputs_PR24!$D$1:$CB$1,0))</f>
        <v>0</v>
      </c>
      <c r="P19" s="75">
        <f>INDEX(F_Inputs_PR24!$D$2:$CB$17, MATCH('PR24 BP_APR'!$A19,F_Inputs_PR24!$A$2:$A$17,0), MATCH('PR24 BP_APR'!P$2,F_Inputs_PR24!$D$1:$CB$1,0))</f>
        <v>0</v>
      </c>
      <c r="Q19" s="75">
        <f>INDEX(F_Inputs_PR24!$D$2:$CB$17, MATCH('PR24 BP_APR'!$A19,F_Inputs_PR24!$A$2:$A$17,0), MATCH('PR24 BP_APR'!Q$2,F_Inputs_PR24!$D$1:$CB$1,0))</f>
        <v>1.2E-2</v>
      </c>
      <c r="R19" s="75">
        <f>INDEX(F_Inputs_PR24!$D$2:$CB$17, MATCH('PR24 BP_APR'!$A19,F_Inputs_PR24!$A$2:$A$17,0), MATCH('PR24 BP_APR'!R$2,F_Inputs_PR24!$D$1:$CB$1,0))</f>
        <v>0</v>
      </c>
      <c r="S19" s="75">
        <f>INDEX(F_Inputs_PR24!$D$2:$CB$17, MATCH('PR24 BP_APR'!$A19,F_Inputs_PR24!$A$2:$A$17,0), MATCH('PR24 BP_APR'!S$2,F_Inputs_PR24!$D$1:$CB$1,0))</f>
        <v>1.2E-2</v>
      </c>
      <c r="T19" s="75">
        <f>INDEX(F_Inputs_PR24!$D$2:$CB$17, MATCH('PR24 BP_APR'!$A19,F_Inputs_PR24!$A$2:$A$17,0), MATCH('PR24 BP_APR'!T$2,F_Inputs_PR24!$D$1:$CB$1,0))</f>
        <v>0.39800000000000002</v>
      </c>
      <c r="U19" s="75">
        <f>INDEX(F_Inputs_PR24!$D$2:$CB$17, MATCH('PR24 BP_APR'!$A19,F_Inputs_PR24!$A$2:$A$17,0), MATCH('PR24 BP_APR'!U$2,F_Inputs_PR24!$D$1:$CB$1,0))</f>
        <v>0</v>
      </c>
      <c r="V19" s="75">
        <f>INDEX(F_Inputs_PR24!$D$2:$CB$17, MATCH('PR24 BP_APR'!$A19,F_Inputs_PR24!$A$2:$A$17,0), MATCH('PR24 BP_APR'!V$2,F_Inputs_PR24!$D$1:$CB$1,0))</f>
        <v>0</v>
      </c>
      <c r="W19" s="75">
        <f>INDEX(F_Inputs_PR24!$D$2:$CB$17, MATCH('PR24 BP_APR'!$A19,F_Inputs_PR24!$A$2:$A$17,0), MATCH('PR24 BP_APR'!W$2,F_Inputs_PR24!$D$1:$CB$1,0))</f>
        <v>0.39800000000000002</v>
      </c>
      <c r="X19" s="75">
        <f>INDEX(F_Inputs_PR24!$D$2:$CB$17, MATCH('PR24 BP_APR'!$A19,F_Inputs_PR24!$A$2:$A$17,0), MATCH('PR24 BP_APR'!X$2,F_Inputs_PR24!$D$1:$CB$1,0))</f>
        <v>6.1746554116496578E-2</v>
      </c>
      <c r="Y19" s="75">
        <f>INDEX(F_Inputs_PR24!$D$2:$CB$17, MATCH('PR24 BP_APR'!$A19,F_Inputs_PR24!$A$2:$A$17,0), MATCH('PR24 BP_APR'!Y$2,F_Inputs_PR24!$D$1:$CB$1,0))</f>
        <v>0</v>
      </c>
      <c r="Z19" s="123">
        <f>INDEX(F_Inputs_PR24!$D$2:$CB$17, MATCH('PR24 BP_APR'!$A19,F_Inputs_PR24!$A$2:$A$17,0), MATCH('PR24 BP_APR'!Z$2,F_Inputs_PR24!$D$1:$CB$1,0))</f>
        <v>0.86826734427030228</v>
      </c>
      <c r="AA19" s="75">
        <f>INDEX(F_Inputs_PR24!$D$2:$CB$17, MATCH('PR24 BP_APR'!$A19,F_Inputs_PR24!$A$2:$A$17,0), MATCH('PR24 BP_APR'!AA$2,F_Inputs_PR24!$D$1:$CB$1,0))</f>
        <v>583</v>
      </c>
      <c r="AB19" s="75">
        <f>INDEX(F_Inputs_PR24!$D$2:$CB$17, MATCH('PR24 BP_APR'!$A19,F_Inputs_PR24!$A$2:$A$17,0), MATCH('PR24 BP_APR'!AB$2,F_Inputs_PR24!$D$1:$CB$1,0))</f>
        <v>199.07596712096591</v>
      </c>
      <c r="AC19" s="75">
        <f>INDEX(F_Inputs_PR24!$D$2:$CB$17, MATCH('PR24 BP_APR'!$A19,F_Inputs_PR24!$A$2:$A$17,0), MATCH('PR24 BP_APR'!AC$2,F_Inputs_PR24!$D$1:$CB$1,0))</f>
        <v>1.2E-2</v>
      </c>
      <c r="AD19" s="75">
        <f>INDEX(F_Inputs_PR24!$D$2:$CB$17, MATCH('PR24 BP_APR'!$A19,F_Inputs_PR24!$A$2:$A$17,0), MATCH('PR24 BP_APR'!AD$2,F_Inputs_PR24!$D$1:$CB$1,0))</f>
        <v>31.86913193864785</v>
      </c>
      <c r="AE19" s="75">
        <f>INDEX(F_Inputs_PR24!$D$2:$CB$17, MATCH('PR24 BP_APR'!$A19,F_Inputs_PR24!$A$2:$A$17,0), MATCH('PR24 BP_APR'!AE$2,F_Inputs_PR24!$D$1:$CB$1,0))</f>
        <v>0.20022155880861911</v>
      </c>
      <c r="AF19" s="75">
        <f>INDEX(F_Inputs_PR24!$D$2:$CB$17, MATCH('PR24 BP_APR'!$A19,F_Inputs_PR24!$A$2:$A$17,0), MATCH('PR24 BP_APR'!AF$2,F_Inputs_PR24!$D$1:$CB$1,0))</f>
        <v>5729.9629629629653</v>
      </c>
      <c r="AG19" s="75">
        <f>INDEX(F_Inputs_PR24!$D$2:$CB$17, MATCH('PR24 BP_APR'!$A19,F_Inputs_PR24!$A$2:$A$17,0), MATCH('PR24 BP_APR'!AG$2,F_Inputs_PR24!$D$1:$CB$1,0))</f>
        <v>102.0452565925807</v>
      </c>
      <c r="AH19" s="75">
        <f>INDEX(F_Inputs_PR24!$D$2:$CB$17, MATCH('PR24 BP_APR'!$A19,F_Inputs_PR24!$A$2:$A$17,0), MATCH('PR24 BP_APR'!AH$2,F_Inputs_PR24!$D$1:$CB$1,0))</f>
        <v>1.2E-2</v>
      </c>
      <c r="AI19" s="75">
        <f>INDEX(F_Inputs_PR24!$D$2:$CB$17, MATCH('PR24 BP_APR'!$A19,F_Inputs_PR24!$A$2:$A$17,0), MATCH('PR24 BP_APR'!AI$2,F_Inputs_PR24!$D$1:$CB$1,0))</f>
        <v>35.493620381081037</v>
      </c>
      <c r="AJ19" s="75">
        <f>INDEX(F_Inputs_PR24!$D$2:$CB$17, MATCH('PR24 BP_APR'!$A19,F_Inputs_PR24!$A$2:$A$17,0), MATCH('PR24 BP_APR'!AJ$2,F_Inputs_PR24!$D$1:$CB$1,0))</f>
        <v>1.1663191985008181</v>
      </c>
      <c r="AK19" s="75">
        <f>INDEX(F_Inputs_PR24!$D$2:$CB$17, MATCH('PR24 BP_APR'!$A19,F_Inputs_PR24!$A$2:$A$17,0), MATCH('PR24 BP_APR'!AK$2,F_Inputs_PR24!$D$1:$CB$1,0))</f>
        <v>1395</v>
      </c>
      <c r="AL19" s="75">
        <f>INDEX(F_Inputs_PR24!$D$2:$CB$17, MATCH('PR24 BP_APR'!$A19,F_Inputs_PR24!$A$2:$A$17,0), MATCH('PR24 BP_APR'!AL$2,F_Inputs_PR24!$D$1:$CB$1,0))</f>
        <v>127.5584442909972</v>
      </c>
      <c r="AM19" s="75">
        <f>INDEX(F_Inputs_PR24!$D$2:$CB$17, MATCH('PR24 BP_APR'!$A19,F_Inputs_PR24!$A$2:$A$17,0), MATCH('PR24 BP_APR'!AM$2,F_Inputs_PR24!$D$1:$CB$1,0))</f>
        <v>1.2E-2</v>
      </c>
      <c r="AN19" s="75">
        <f>INDEX(F_Inputs_PR24!$D$2:$CB$17, MATCH('PR24 BP_APR'!$A19,F_Inputs_PR24!$A$2:$A$17,0), MATCH('PR24 BP_APR'!AN$2,F_Inputs_PR24!$D$1:$CB$1,0))</f>
        <v>73.142390286314139</v>
      </c>
      <c r="AO19" s="75">
        <f>INDEX(F_Inputs_PR24!$D$2:$CB$17, MATCH('PR24 BP_APR'!$A19,F_Inputs_PR24!$A$2:$A$17,0), MATCH('PR24 BP_APR'!AO$2,F_Inputs_PR24!$D$1:$CB$1,0))</f>
        <v>3.5497220776539282</v>
      </c>
      <c r="AP19" s="75">
        <f>INDEX(F_Inputs_PR24!$D$2:$CB$17, MATCH('PR24 BP_APR'!$A19,F_Inputs_PR24!$A$2:$A$17,0), MATCH('PR24 BP_APR'!AP$2,F_Inputs_PR24!$D$1:$CB$1,0))</f>
        <v>153</v>
      </c>
      <c r="AQ19" s="75">
        <f>INDEX(F_Inputs_PR24!$D$2:$CB$17, MATCH('PR24 BP_APR'!$A19,F_Inputs_PR24!$A$2:$A$17,0), MATCH('PR24 BP_APR'!AQ$2,F_Inputs_PR24!$D$1:$CB$1,0))</f>
        <v>124.51123296936331</v>
      </c>
      <c r="AR19" s="75">
        <f>INDEX(F_Inputs_PR24!$D$2:$CB$17, MATCH('PR24 BP_APR'!$A19,F_Inputs_PR24!$A$2:$A$17,0), MATCH('PR24 BP_APR'!AR$2,F_Inputs_PR24!$D$1:$CB$1,0))</f>
        <v>1.2E-2</v>
      </c>
      <c r="AS19" s="75">
        <f>INDEX(F_Inputs_PR24!$D$2:$CB$17, MATCH('PR24 BP_APR'!$A19,F_Inputs_PR24!$A$2:$A$17,0), MATCH('PR24 BP_APR'!AS$2,F_Inputs_PR24!$D$1:$CB$1,0))</f>
        <v>282.25528317912853</v>
      </c>
      <c r="AT19" s="75">
        <f>INDEX(F_Inputs_PR24!$D$2:$CB$17, MATCH('PR24 BP_APR'!$A19,F_Inputs_PR24!$A$2:$A$17,0), MATCH('PR24 BP_APR'!AT$2,F_Inputs_PR24!$D$1:$CB$1,0))</f>
        <v>2.6411463012409779</v>
      </c>
      <c r="AU19" s="75">
        <f>INDEX(F_Inputs_PR24!$D$2:$CB$17, MATCH('PR24 BP_APR'!$A19,F_Inputs_PR24!$A$2:$A$17,0), MATCH('PR24 BP_APR'!AU$2,F_Inputs_PR24!$D$1:$CB$1,0))</f>
        <v>12.03703703703704</v>
      </c>
      <c r="AV19" s="75">
        <f>INDEX(F_Inputs_PR24!$D$2:$CB$17, MATCH('PR24 BP_APR'!$A19,F_Inputs_PR24!$A$2:$A$17,0), MATCH('PR24 BP_APR'!AV$2,F_Inputs_PR24!$D$1:$CB$1,0))</f>
        <v>132.24655259500551</v>
      </c>
      <c r="AW19" s="75">
        <f>INDEX(F_Inputs_PR24!$D$2:$CB$17, MATCH('PR24 BP_APR'!$A19,F_Inputs_PR24!$A$2:$A$17,0), MATCH('PR24 BP_APR'!AW$2,F_Inputs_PR24!$D$1:$CB$1,0))</f>
        <v>2.8607371549592281E-2</v>
      </c>
      <c r="AX19" s="75">
        <f>INDEX(F_Inputs_PR24!$D$2:$CB$17, MATCH('PR24 BP_APR'!$A19,F_Inputs_PR24!$A$2:$A$17,0), MATCH('PR24 BP_APR'!AX$2,F_Inputs_PR24!$D$1:$CB$1,0))</f>
        <v>3.3000000000000002E-2</v>
      </c>
      <c r="AY19" s="75">
        <f>INDEX(F_Inputs_PR24!$D$2:$CB$17, MATCH('PR24 BP_APR'!$A19,F_Inputs_PR24!$A$2:$A$17,0), MATCH('PR24 BP_APR'!AY$2,F_Inputs_PR24!$D$1:$CB$1,0))</f>
        <v>847.12661157206173</v>
      </c>
      <c r="AZ19" s="75">
        <f>INDEX(F_Inputs_PR24!$D$2:$CB$17, MATCH('PR24 BP_APR'!$A19,F_Inputs_PR24!$A$2:$A$17,0), MATCH('PR24 BP_APR'!AZ$2,F_Inputs_PR24!$D$1:$CB$1,0))</f>
        <v>2.9568341331037371</v>
      </c>
      <c r="BA19" s="75">
        <f>INDEX(F_Inputs_PR24!$D$2:$CB$17, MATCH('PR24 BP_APR'!$A19,F_Inputs_PR24!$A$2:$A$17,0), MATCH('PR24 BP_APR'!BA$2,F_Inputs_PR24!$D$1:$CB$1,0))</f>
        <v>234</v>
      </c>
      <c r="BB19" s="75">
        <f>INDEX(F_Inputs_PR24!$D$2:$CB$17, MATCH('PR24 BP_APR'!$A19,F_Inputs_PR24!$A$2:$A$17,0), MATCH('PR24 BP_APR'!BB$2,F_Inputs_PR24!$D$1:$CB$1,0))</f>
        <v>199.07596712096591</v>
      </c>
      <c r="BC19" s="75">
        <f>INDEX(F_Inputs_PR24!$D$2:$CB$17, MATCH('PR24 BP_APR'!$A19,F_Inputs_PR24!$A$2:$A$17,0), MATCH('PR24 BP_APR'!BC$2,F_Inputs_PR24!$D$1:$CB$1,0))</f>
        <v>1.2E-2</v>
      </c>
      <c r="BD19" s="75">
        <f>INDEX(F_Inputs_PR24!$D$2:$CB$17, MATCH('PR24 BP_APR'!$A19,F_Inputs_PR24!$A$2:$A$17,0), MATCH('PR24 BP_APR'!BD$2,F_Inputs_PR24!$D$1:$CB$1,0))</f>
        <v>34.347771104435438</v>
      </c>
      <c r="BE19" s="75">
        <f>INDEX(F_Inputs_PR24!$D$2:$CB$17, MATCH('PR24 BP_APR'!$A19,F_Inputs_PR24!$A$2:$A$17,0), MATCH('PR24 BP_APR'!BE$2,F_Inputs_PR24!$D$1:$CB$1,0))</f>
        <v>0.12593375719300681</v>
      </c>
      <c r="BF19" s="75">
        <f>INDEX(F_Inputs_PR24!$D$2:$CB$17, MATCH('PR24 BP_APR'!$A19,F_Inputs_PR24!$A$2:$A$17,0), MATCH('PR24 BP_APR'!BF$2,F_Inputs_PR24!$D$1:$CB$1,0))</f>
        <v>1019</v>
      </c>
      <c r="BG19" s="75">
        <f>INDEX(F_Inputs_PR24!$D$2:$CB$17, MATCH('PR24 BP_APR'!$A19,F_Inputs_PR24!$A$2:$A$17,0), MATCH('PR24 BP_APR'!BG$2,F_Inputs_PR24!$D$1:$CB$1,0))</f>
        <v>102.0452565925807</v>
      </c>
      <c r="BH19" s="75">
        <f>INDEX(F_Inputs_PR24!$D$2:$CB$17, MATCH('PR24 BP_APR'!$A19,F_Inputs_PR24!$A$2:$A$17,0), MATCH('PR24 BP_APR'!BH$2,F_Inputs_PR24!$D$1:$CB$1,0))</f>
        <v>1.2E-2</v>
      </c>
      <c r="BI19" s="75">
        <f>INDEX(F_Inputs_PR24!$D$2:$CB$17, MATCH('PR24 BP_APR'!$A19,F_Inputs_PR24!$A$2:$A$17,0), MATCH('PR24 BP_APR'!BI$2,F_Inputs_PR24!$D$1:$CB$1,0))</f>
        <v>37.965031865969372</v>
      </c>
      <c r="BJ19" s="75">
        <f>INDEX(F_Inputs_PR24!$D$2:$CB$17, MATCH('PR24 BP_APR'!$A19,F_Inputs_PR24!$A$2:$A$17,0), MATCH('PR24 BP_APR'!BJ$2,F_Inputs_PR24!$D$1:$CB$1,0))</f>
        <v>0.83800983918697625</v>
      </c>
      <c r="BK19" s="75">
        <f>INDEX(F_Inputs_PR24!$D$2:$CB$17, MATCH('PR24 BP_APR'!$A19,F_Inputs_PR24!$A$2:$A$17,0), MATCH('PR24 BP_APR'!BK$2,F_Inputs_PR24!$D$1:$CB$1,0))</f>
        <v>244</v>
      </c>
      <c r="BL19" s="75">
        <f>INDEX(F_Inputs_PR24!$D$2:$CB$17, MATCH('PR24 BP_APR'!$A19,F_Inputs_PR24!$A$2:$A$17,0), MATCH('PR24 BP_APR'!BL$2,F_Inputs_PR24!$D$1:$CB$1,0))</f>
        <v>127.5584442909972</v>
      </c>
      <c r="BM19" s="75">
        <f>INDEX(F_Inputs_PR24!$D$2:$CB$17, MATCH('PR24 BP_APR'!$A19,F_Inputs_PR24!$A$2:$A$17,0), MATCH('PR24 BP_APR'!BM$2,F_Inputs_PR24!$D$1:$CB$1,0))</f>
        <v>1.2E-2</v>
      </c>
      <c r="BN19" s="75">
        <f>INDEX(F_Inputs_PR24!$D$2:$CB$17, MATCH('PR24 BP_APR'!$A19,F_Inputs_PR24!$A$2:$A$17,0), MATCH('PR24 BP_APR'!BN$2,F_Inputs_PR24!$D$1:$CB$1,0))</f>
        <v>132.06625151356951</v>
      </c>
      <c r="BO19" s="75">
        <f>INDEX(F_Inputs_PR24!$D$2:$CB$17, MATCH('PR24 BP_APR'!$A19,F_Inputs_PR24!$A$2:$A$17,0), MATCH('PR24 BP_APR'!BO$2,F_Inputs_PR24!$D$1:$CB$1,0))</f>
        <v>0.83973312983401238</v>
      </c>
      <c r="BP19" s="75">
        <f>INDEX(F_Inputs_PR24!$D$2:$CB$17, MATCH('PR24 BP_APR'!$A19,F_Inputs_PR24!$A$2:$A$17,0), MATCH('PR24 BP_APR'!BP$2,F_Inputs_PR24!$D$1:$CB$1,0))</f>
        <v>15</v>
      </c>
      <c r="BQ19" s="75">
        <f>INDEX(F_Inputs_PR24!$D$2:$CB$17, MATCH('PR24 BP_APR'!$A19,F_Inputs_PR24!$A$2:$A$17,0), MATCH('PR24 BP_APR'!BQ$2,F_Inputs_PR24!$D$1:$CB$1,0))</f>
        <v>124.51123296936331</v>
      </c>
      <c r="BR19" s="75">
        <f>INDEX(F_Inputs_PR24!$D$2:$CB$17, MATCH('PR24 BP_APR'!$A19,F_Inputs_PR24!$A$2:$A$17,0), MATCH('PR24 BP_APR'!BR$2,F_Inputs_PR24!$D$1:$CB$1,0))</f>
        <v>1.2E-2</v>
      </c>
      <c r="BS19" s="75">
        <f>INDEX(F_Inputs_PR24!$D$2:$CB$17, MATCH('PR24 BP_APR'!$A19,F_Inputs_PR24!$A$2:$A$17,0), MATCH('PR24 BP_APR'!BS$2,F_Inputs_PR24!$D$1:$CB$1,0))</f>
        <v>279.69246768758342</v>
      </c>
      <c r="BT19" s="75">
        <f>INDEX(F_Inputs_PR24!$D$2:$CB$17, MATCH('PR24 BP_APR'!$A19,F_Inputs_PR24!$A$2:$A$17,0), MATCH('PR24 BP_APR'!BT$2,F_Inputs_PR24!$D$1:$CB$1,0))</f>
        <v>0.1921938970607534</v>
      </c>
      <c r="BU19" s="75">
        <f>INDEX(F_Inputs_PR24!$D$2:$CB$17, MATCH('PR24 BP_APR'!$A19,F_Inputs_PR24!$A$2:$A$17,0), MATCH('PR24 BP_APR'!BU$2,F_Inputs_PR24!$D$1:$CB$1,0))</f>
        <v>0</v>
      </c>
      <c r="BV19" s="75">
        <f>INDEX(F_Inputs_PR24!$D$2:$CB$17, MATCH('PR24 BP_APR'!$A19,F_Inputs_PR24!$A$2:$A$17,0), MATCH('PR24 BP_APR'!BV$2,F_Inputs_PR24!$D$1:$CB$1,0))</f>
        <v>0</v>
      </c>
      <c r="BW19" s="75">
        <f>INDEX(F_Inputs_PR24!$D$2:$CB$17, MATCH('PR24 BP_APR'!$A19,F_Inputs_PR24!$A$2:$A$17,0), MATCH('PR24 BP_APR'!BW$2,F_Inputs_PR24!$D$1:$CB$1,0))</f>
        <v>0</v>
      </c>
      <c r="BX19" s="75">
        <f>INDEX(F_Inputs_PR24!$D$2:$CB$17, MATCH('PR24 BP_APR'!$A19,F_Inputs_PR24!$A$2:$A$17,0), MATCH('PR24 BP_APR'!BX$2,F_Inputs_PR24!$D$1:$CB$1,0))</f>
        <v>0</v>
      </c>
      <c r="BY19" s="75">
        <f>INDEX(F_Inputs_PR24!$D$2:$CB$17, MATCH('PR24 BP_APR'!$A19,F_Inputs_PR24!$A$2:$A$17,0), MATCH('PR24 BP_APR'!BY$2,F_Inputs_PR24!$D$1:$CB$1,0))</f>
        <v>0</v>
      </c>
    </row>
    <row r="20" spans="1:93">
      <c r="A20" s="7" t="str">
        <f t="shared" si="0"/>
        <v>HDD30</v>
      </c>
      <c r="B20" s="7" t="s">
        <v>233</v>
      </c>
      <c r="C20" s="7" t="s">
        <v>29</v>
      </c>
      <c r="D20" s="75">
        <f>INDEX(F_Inputs_PR24!$D$2:$CB$17, MATCH('PR24 BP_APR'!$A20,F_Inputs_PR24!$A$2:$A$17,0), MATCH('PR24 BP_APR'!D$2,F_Inputs_PR24!$D$1:$CB$1,0))</f>
        <v>0.23899999999999999</v>
      </c>
      <c r="E20" s="75">
        <f>INDEX(F_Inputs_PR24!$D$2:$CB$17, MATCH('PR24 BP_APR'!$A20,F_Inputs_PR24!$A$2:$A$17,0), MATCH('PR24 BP_APR'!E$2,F_Inputs_PR24!$D$1:$CB$1,0))</f>
        <v>0</v>
      </c>
      <c r="F20" s="75">
        <f>INDEX(F_Inputs_PR24!$D$2:$CB$17, MATCH('PR24 BP_APR'!$A20,F_Inputs_PR24!$A$2:$A$17,0), MATCH('PR24 BP_APR'!F$2,F_Inputs_PR24!$D$1:$CB$1,0))</f>
        <v>0.1</v>
      </c>
      <c r="G20" s="75">
        <f>INDEX(F_Inputs_PR24!$D$2:$CB$17, MATCH('PR24 BP_APR'!$A20,F_Inputs_PR24!$A$2:$A$17,0), MATCH('PR24 BP_APR'!G$2,F_Inputs_PR24!$D$1:$CB$1,0))</f>
        <v>2.4E-2</v>
      </c>
      <c r="H20" s="75">
        <f>INDEX(F_Inputs_PR24!$D$2:$CB$17, MATCH('PR24 BP_APR'!$A20,F_Inputs_PR24!$A$2:$A$17,0), MATCH('PR24 BP_APR'!H$2,F_Inputs_PR24!$D$1:$CB$1,0))</f>
        <v>2.7E-2</v>
      </c>
      <c r="I20" s="75">
        <f>INDEX(F_Inputs_PR24!$D$2:$CB$17, MATCH('PR24 BP_APR'!$A20,F_Inputs_PR24!$A$2:$A$17,0), MATCH('PR24 BP_APR'!I$2,F_Inputs_PR24!$D$1:$CB$1,0))</f>
        <v>1E-3</v>
      </c>
      <c r="J20" s="75">
        <f>INDEX(F_Inputs_PR24!$D$2:$CB$17, MATCH('PR24 BP_APR'!$A20,F_Inputs_PR24!$A$2:$A$17,0), MATCH('PR24 BP_APR'!J$2,F_Inputs_PR24!$D$1:$CB$1,0))</f>
        <v>0.39100000000000001</v>
      </c>
      <c r="K20" s="75">
        <f>INDEX(F_Inputs_PR24!$D$2:$CB$17, MATCH('PR24 BP_APR'!$A20,F_Inputs_PR24!$A$2:$A$17,0), MATCH('PR24 BP_APR'!K$2,F_Inputs_PR24!$D$1:$CB$1,0))</f>
        <v>0</v>
      </c>
      <c r="L20" s="75">
        <f>INDEX(F_Inputs_PR24!$D$2:$CB$17, MATCH('PR24 BP_APR'!$A20,F_Inputs_PR24!$A$2:$A$17,0), MATCH('PR24 BP_APR'!L$2,F_Inputs_PR24!$D$1:$CB$1,0))</f>
        <v>0</v>
      </c>
      <c r="M20" s="75">
        <f>INDEX(F_Inputs_PR24!$D$2:$CB$17, MATCH('PR24 BP_APR'!$A20,F_Inputs_PR24!$A$2:$A$17,0), MATCH('PR24 BP_APR'!M$2,F_Inputs_PR24!$D$1:$CB$1,0))</f>
        <v>0</v>
      </c>
      <c r="N20" s="75">
        <f>INDEX(F_Inputs_PR24!$D$2:$CB$17, MATCH('PR24 BP_APR'!$A20,F_Inputs_PR24!$A$2:$A$17,0), MATCH('PR24 BP_APR'!N$2,F_Inputs_PR24!$D$1:$CB$1,0))</f>
        <v>0</v>
      </c>
      <c r="O20" s="75">
        <f>INDEX(F_Inputs_PR24!$D$2:$CB$17, MATCH('PR24 BP_APR'!$A20,F_Inputs_PR24!$A$2:$A$17,0), MATCH('PR24 BP_APR'!O$2,F_Inputs_PR24!$D$1:$CB$1,0))</f>
        <v>0</v>
      </c>
      <c r="P20" s="75">
        <f>INDEX(F_Inputs_PR24!$D$2:$CB$17, MATCH('PR24 BP_APR'!$A20,F_Inputs_PR24!$A$2:$A$17,0), MATCH('PR24 BP_APR'!P$2,F_Inputs_PR24!$D$1:$CB$1,0))</f>
        <v>0</v>
      </c>
      <c r="Q20" s="75">
        <f>INDEX(F_Inputs_PR24!$D$2:$CB$17, MATCH('PR24 BP_APR'!$A20,F_Inputs_PR24!$A$2:$A$17,0), MATCH('PR24 BP_APR'!Q$2,F_Inputs_PR24!$D$1:$CB$1,0))</f>
        <v>6.0000000000000001E-3</v>
      </c>
      <c r="R20" s="75">
        <f>INDEX(F_Inputs_PR24!$D$2:$CB$17, MATCH('PR24 BP_APR'!$A20,F_Inputs_PR24!$A$2:$A$17,0), MATCH('PR24 BP_APR'!R$2,F_Inputs_PR24!$D$1:$CB$1,0))</f>
        <v>0</v>
      </c>
      <c r="S20" s="75">
        <f>INDEX(F_Inputs_PR24!$D$2:$CB$17, MATCH('PR24 BP_APR'!$A20,F_Inputs_PR24!$A$2:$A$17,0), MATCH('PR24 BP_APR'!S$2,F_Inputs_PR24!$D$1:$CB$1,0))</f>
        <v>6.0000000000000001E-3</v>
      </c>
      <c r="T20" s="75">
        <f>INDEX(F_Inputs_PR24!$D$2:$CB$17, MATCH('PR24 BP_APR'!$A20,F_Inputs_PR24!$A$2:$A$17,0), MATCH('PR24 BP_APR'!T$2,F_Inputs_PR24!$D$1:$CB$1,0))</f>
        <v>0.39100000000000001</v>
      </c>
      <c r="U20" s="75">
        <f>INDEX(F_Inputs_PR24!$D$2:$CB$17, MATCH('PR24 BP_APR'!$A20,F_Inputs_PR24!$A$2:$A$17,0), MATCH('PR24 BP_APR'!U$2,F_Inputs_PR24!$D$1:$CB$1,0))</f>
        <v>0</v>
      </c>
      <c r="V20" s="75">
        <f>INDEX(F_Inputs_PR24!$D$2:$CB$17, MATCH('PR24 BP_APR'!$A20,F_Inputs_PR24!$A$2:$A$17,0), MATCH('PR24 BP_APR'!V$2,F_Inputs_PR24!$D$1:$CB$1,0))</f>
        <v>0</v>
      </c>
      <c r="W20" s="75">
        <f>INDEX(F_Inputs_PR24!$D$2:$CB$17, MATCH('PR24 BP_APR'!$A20,F_Inputs_PR24!$A$2:$A$17,0), MATCH('PR24 BP_APR'!W$2,F_Inputs_PR24!$D$1:$CB$1,0))</f>
        <v>0.39100000000000001</v>
      </c>
      <c r="X20" s="75">
        <f>INDEX(F_Inputs_PR24!$D$2:$CB$17, MATCH('PR24 BP_APR'!$A20,F_Inputs_PR24!$A$2:$A$17,0), MATCH('PR24 BP_APR'!X$2,F_Inputs_PR24!$D$1:$CB$1,0))</f>
        <v>6.6152298346183955E-2</v>
      </c>
      <c r="Y20" s="75">
        <f>INDEX(F_Inputs_PR24!$D$2:$CB$17, MATCH('PR24 BP_APR'!$A20,F_Inputs_PR24!$A$2:$A$17,0), MATCH('PR24 BP_APR'!Y$2,F_Inputs_PR24!$D$1:$CB$1,0))</f>
        <v>0</v>
      </c>
      <c r="Z20" s="123">
        <f>INDEX(F_Inputs_PR24!$D$2:$CB$17, MATCH('PR24 BP_APR'!$A20,F_Inputs_PR24!$A$2:$A$17,0), MATCH('PR24 BP_APR'!Z$2,F_Inputs_PR24!$D$1:$CB$1,0))</f>
        <v>0.85187901166654545</v>
      </c>
      <c r="AA20" s="75">
        <f>INDEX(F_Inputs_PR24!$D$2:$CB$17, MATCH('PR24 BP_APR'!$A20,F_Inputs_PR24!$A$2:$A$17,0), MATCH('PR24 BP_APR'!AA$2,F_Inputs_PR24!$D$1:$CB$1,0))</f>
        <v>606</v>
      </c>
      <c r="AB20" s="75">
        <f>INDEX(F_Inputs_PR24!$D$2:$CB$17, MATCH('PR24 BP_APR'!$A20,F_Inputs_PR24!$A$2:$A$17,0), MATCH('PR24 BP_APR'!AB$2,F_Inputs_PR24!$D$1:$CB$1,0))</f>
        <v>199.07596712096591</v>
      </c>
      <c r="AC20" s="75">
        <f>INDEX(F_Inputs_PR24!$D$2:$CB$17, MATCH('PR24 BP_APR'!$A20,F_Inputs_PR24!$A$2:$A$17,0), MATCH('PR24 BP_APR'!AC$2,F_Inputs_PR24!$D$1:$CB$1,0))</f>
        <v>1.2E-2</v>
      </c>
      <c r="AD20" s="75">
        <f>INDEX(F_Inputs_PR24!$D$2:$CB$17, MATCH('PR24 BP_APR'!$A20,F_Inputs_PR24!$A$2:$A$17,0), MATCH('PR24 BP_APR'!AD$2,F_Inputs_PR24!$D$1:$CB$1,0))</f>
        <v>30.561227604870538</v>
      </c>
      <c r="AE20" s="75">
        <f>INDEX(F_Inputs_PR24!$D$2:$CB$17, MATCH('PR24 BP_APR'!$A20,F_Inputs_PR24!$A$2:$A$17,0), MATCH('PR24 BP_APR'!AE$2,F_Inputs_PR24!$D$1:$CB$1,0))</f>
        <v>0.23575080548227509</v>
      </c>
      <c r="AF20" s="75">
        <f>INDEX(F_Inputs_PR24!$D$2:$CB$17, MATCH('PR24 BP_APR'!$A20,F_Inputs_PR24!$A$2:$A$17,0), MATCH('PR24 BP_APR'!AF$2,F_Inputs_PR24!$D$1:$CB$1,0))</f>
        <v>5799.9629629629644</v>
      </c>
      <c r="AG20" s="75">
        <f>INDEX(F_Inputs_PR24!$D$2:$CB$17, MATCH('PR24 BP_APR'!$A20,F_Inputs_PR24!$A$2:$A$17,0), MATCH('PR24 BP_APR'!AG$2,F_Inputs_PR24!$D$1:$CB$1,0))</f>
        <v>102.0452565925807</v>
      </c>
      <c r="AH20" s="75">
        <f>INDEX(F_Inputs_PR24!$D$2:$CB$17, MATCH('PR24 BP_APR'!$A20,F_Inputs_PR24!$A$2:$A$17,0), MATCH('PR24 BP_APR'!AH$2,F_Inputs_PR24!$D$1:$CB$1,0))</f>
        <v>1.2E-2</v>
      </c>
      <c r="AI20" s="75">
        <f>INDEX(F_Inputs_PR24!$D$2:$CB$17, MATCH('PR24 BP_APR'!$A20,F_Inputs_PR24!$A$2:$A$17,0), MATCH('PR24 BP_APR'!AI$2,F_Inputs_PR24!$D$1:$CB$1,0))</f>
        <v>33.659014391534569</v>
      </c>
      <c r="AJ20" s="75">
        <f>INDEX(F_Inputs_PR24!$D$2:$CB$17, MATCH('PR24 BP_APR'!$A20,F_Inputs_PR24!$A$2:$A$17,0), MATCH('PR24 BP_APR'!AJ$2,F_Inputs_PR24!$D$1:$CB$1,0))</f>
        <v>1.269267428696615</v>
      </c>
      <c r="AK20" s="75">
        <f>INDEX(F_Inputs_PR24!$D$2:$CB$17, MATCH('PR24 BP_APR'!$A20,F_Inputs_PR24!$A$2:$A$17,0), MATCH('PR24 BP_APR'!AK$2,F_Inputs_PR24!$D$1:$CB$1,0))</f>
        <v>1412</v>
      </c>
      <c r="AL20" s="75">
        <f>INDEX(F_Inputs_PR24!$D$2:$CB$17, MATCH('PR24 BP_APR'!$A20,F_Inputs_PR24!$A$2:$A$17,0), MATCH('PR24 BP_APR'!AL$2,F_Inputs_PR24!$D$1:$CB$1,0))</f>
        <v>127.5584442909972</v>
      </c>
      <c r="AM20" s="75">
        <f>INDEX(F_Inputs_PR24!$D$2:$CB$17, MATCH('PR24 BP_APR'!$A20,F_Inputs_PR24!$A$2:$A$17,0), MATCH('PR24 BP_APR'!AM$2,F_Inputs_PR24!$D$1:$CB$1,0))</f>
        <v>1.2E-2</v>
      </c>
      <c r="AN20" s="75">
        <f>INDEX(F_Inputs_PR24!$D$2:$CB$17, MATCH('PR24 BP_APR'!$A20,F_Inputs_PR24!$A$2:$A$17,0), MATCH('PR24 BP_APR'!AN$2,F_Inputs_PR24!$D$1:$CB$1,0))</f>
        <v>73.151463341002554</v>
      </c>
      <c r="AO20" s="75">
        <f>INDEX(F_Inputs_PR24!$D$2:$CB$17, MATCH('PR24 BP_APR'!$A20,F_Inputs_PR24!$A$2:$A$17,0), MATCH('PR24 BP_APR'!AO$2,F_Inputs_PR24!$D$1:$CB$1,0))</f>
        <v>3.877645319831633</v>
      </c>
      <c r="AP20" s="75">
        <f>INDEX(F_Inputs_PR24!$D$2:$CB$17, MATCH('PR24 BP_APR'!$A20,F_Inputs_PR24!$A$2:$A$17,0), MATCH('PR24 BP_APR'!AP$2,F_Inputs_PR24!$D$1:$CB$1,0))</f>
        <v>155</v>
      </c>
      <c r="AQ20" s="75">
        <f>INDEX(F_Inputs_PR24!$D$2:$CB$17, MATCH('PR24 BP_APR'!$A20,F_Inputs_PR24!$A$2:$A$17,0), MATCH('PR24 BP_APR'!AQ$2,F_Inputs_PR24!$D$1:$CB$1,0))</f>
        <v>124.51123296936331</v>
      </c>
      <c r="AR20" s="75">
        <f>INDEX(F_Inputs_PR24!$D$2:$CB$17, MATCH('PR24 BP_APR'!$A20,F_Inputs_PR24!$A$2:$A$17,0), MATCH('PR24 BP_APR'!AR$2,F_Inputs_PR24!$D$1:$CB$1,0))</f>
        <v>1.2E-2</v>
      </c>
      <c r="AS20" s="75">
        <f>INDEX(F_Inputs_PR24!$D$2:$CB$17, MATCH('PR24 BP_APR'!$A20,F_Inputs_PR24!$A$2:$A$17,0), MATCH('PR24 BP_APR'!AS$2,F_Inputs_PR24!$D$1:$CB$1,0))</f>
        <v>290.61543738388531</v>
      </c>
      <c r="AT20" s="75">
        <f>INDEX(F_Inputs_PR24!$D$2:$CB$17, MATCH('PR24 BP_APR'!$A20,F_Inputs_PR24!$A$2:$A$17,0), MATCH('PR24 BP_APR'!AT$2,F_Inputs_PR24!$D$1:$CB$1,0))</f>
        <v>2.9024555021603859</v>
      </c>
      <c r="AU20" s="75">
        <f>INDEX(F_Inputs_PR24!$D$2:$CB$17, MATCH('PR24 BP_APR'!$A20,F_Inputs_PR24!$A$2:$A$17,0), MATCH('PR24 BP_APR'!AU$2,F_Inputs_PR24!$D$1:$CB$1,0))</f>
        <v>12.03703703703704</v>
      </c>
      <c r="AV20" s="75">
        <f>INDEX(F_Inputs_PR24!$D$2:$CB$17, MATCH('PR24 BP_APR'!$A20,F_Inputs_PR24!$A$2:$A$17,0), MATCH('PR24 BP_APR'!AV$2,F_Inputs_PR24!$D$1:$CB$1,0))</f>
        <v>132.24655259500551</v>
      </c>
      <c r="AW20" s="75">
        <f>INDEX(F_Inputs_PR24!$D$2:$CB$17, MATCH('PR24 BP_APR'!$A20,F_Inputs_PR24!$A$2:$A$17,0), MATCH('PR24 BP_APR'!AW$2,F_Inputs_PR24!$D$1:$CB$1,0))</f>
        <v>2.8777065107961439E-2</v>
      </c>
      <c r="AX20" s="75">
        <f>INDEX(F_Inputs_PR24!$D$2:$CB$17, MATCH('PR24 BP_APR'!$A20,F_Inputs_PR24!$A$2:$A$17,0), MATCH('PR24 BP_APR'!AX$2,F_Inputs_PR24!$D$1:$CB$1,0))</f>
        <v>3.3000000000000002E-2</v>
      </c>
      <c r="AY20" s="75">
        <f>INDEX(F_Inputs_PR24!$D$2:$CB$17, MATCH('PR24 BP_APR'!$A20,F_Inputs_PR24!$A$2:$A$17,0), MATCH('PR24 BP_APR'!AY$2,F_Inputs_PR24!$D$1:$CB$1,0))</f>
        <v>888.99883151140534</v>
      </c>
      <c r="AZ20" s="75">
        <f>INDEX(F_Inputs_PR24!$D$2:$CB$17, MATCH('PR24 BP_APR'!$A20,F_Inputs_PR24!$A$2:$A$17,0), MATCH('PR24 BP_APR'!AZ$2,F_Inputs_PR24!$D$1:$CB$1,0))</f>
        <v>3.2691592132336229</v>
      </c>
      <c r="BA20" s="75">
        <f>INDEX(F_Inputs_PR24!$D$2:$CB$17, MATCH('PR24 BP_APR'!$A20,F_Inputs_PR24!$A$2:$A$17,0), MATCH('PR24 BP_APR'!BA$2,F_Inputs_PR24!$D$1:$CB$1,0))</f>
        <v>235</v>
      </c>
      <c r="BB20" s="75">
        <f>INDEX(F_Inputs_PR24!$D$2:$CB$17, MATCH('PR24 BP_APR'!$A20,F_Inputs_PR24!$A$2:$A$17,0), MATCH('PR24 BP_APR'!BB$2,F_Inputs_PR24!$D$1:$CB$1,0))</f>
        <v>199.07596712096591</v>
      </c>
      <c r="BC20" s="75">
        <f>INDEX(F_Inputs_PR24!$D$2:$CB$17, MATCH('PR24 BP_APR'!$A20,F_Inputs_PR24!$A$2:$A$17,0), MATCH('PR24 BP_APR'!BC$2,F_Inputs_PR24!$D$1:$CB$1,0))</f>
        <v>1.2E-2</v>
      </c>
      <c r="BD20" s="75">
        <f>INDEX(F_Inputs_PR24!$D$2:$CB$17, MATCH('PR24 BP_APR'!$A20,F_Inputs_PR24!$A$2:$A$17,0), MATCH('PR24 BP_APR'!BD$2,F_Inputs_PR24!$D$1:$CB$1,0))</f>
        <v>32.398264216202428</v>
      </c>
      <c r="BE20" s="75">
        <f>INDEX(F_Inputs_PR24!$D$2:$CB$17, MATCH('PR24 BP_APR'!$A20,F_Inputs_PR24!$A$2:$A$17,0), MATCH('PR24 BP_APR'!BE$2,F_Inputs_PR24!$D$1:$CB$1,0))</f>
        <v>0.128022992950616</v>
      </c>
      <c r="BF20" s="75">
        <f>INDEX(F_Inputs_PR24!$D$2:$CB$17, MATCH('PR24 BP_APR'!$A20,F_Inputs_PR24!$A$2:$A$17,0), MATCH('PR24 BP_APR'!BF$2,F_Inputs_PR24!$D$1:$CB$1,0))</f>
        <v>1032</v>
      </c>
      <c r="BG20" s="75">
        <f>INDEX(F_Inputs_PR24!$D$2:$CB$17, MATCH('PR24 BP_APR'!$A20,F_Inputs_PR24!$A$2:$A$17,0), MATCH('PR24 BP_APR'!BG$2,F_Inputs_PR24!$D$1:$CB$1,0))</f>
        <v>102.0452565925807</v>
      </c>
      <c r="BH20" s="75">
        <f>INDEX(F_Inputs_PR24!$D$2:$CB$17, MATCH('PR24 BP_APR'!$A20,F_Inputs_PR24!$A$2:$A$17,0), MATCH('PR24 BP_APR'!BH$2,F_Inputs_PR24!$D$1:$CB$1,0))</f>
        <v>1.2E-2</v>
      </c>
      <c r="BI20" s="75">
        <f>INDEX(F_Inputs_PR24!$D$2:$CB$17, MATCH('PR24 BP_APR'!$A20,F_Inputs_PR24!$A$2:$A$17,0), MATCH('PR24 BP_APR'!BI$2,F_Inputs_PR24!$D$1:$CB$1,0))</f>
        <v>35.87213279640747</v>
      </c>
      <c r="BJ20" s="75">
        <f>INDEX(F_Inputs_PR24!$D$2:$CB$17, MATCH('PR24 BP_APR'!$A20,F_Inputs_PR24!$A$2:$A$17,0), MATCH('PR24 BP_APR'!BJ$2,F_Inputs_PR24!$D$1:$CB$1,0))</f>
        <v>0.86616431251117298</v>
      </c>
      <c r="BK20" s="75">
        <f>INDEX(F_Inputs_PR24!$D$2:$CB$17, MATCH('PR24 BP_APR'!$A20,F_Inputs_PR24!$A$2:$A$17,0), MATCH('PR24 BP_APR'!BK$2,F_Inputs_PR24!$D$1:$CB$1,0))</f>
        <v>248</v>
      </c>
      <c r="BL20" s="75">
        <f>INDEX(F_Inputs_PR24!$D$2:$CB$17, MATCH('PR24 BP_APR'!$A20,F_Inputs_PR24!$A$2:$A$17,0), MATCH('PR24 BP_APR'!BL$2,F_Inputs_PR24!$D$1:$CB$1,0))</f>
        <v>127.5584442909972</v>
      </c>
      <c r="BM20" s="75">
        <f>INDEX(F_Inputs_PR24!$D$2:$CB$17, MATCH('PR24 BP_APR'!$A20,F_Inputs_PR24!$A$2:$A$17,0), MATCH('PR24 BP_APR'!BM$2,F_Inputs_PR24!$D$1:$CB$1,0))</f>
        <v>1.2E-2</v>
      </c>
      <c r="BN20" s="75">
        <f>INDEX(F_Inputs_PR24!$D$2:$CB$17, MATCH('PR24 BP_APR'!$A20,F_Inputs_PR24!$A$2:$A$17,0), MATCH('PR24 BP_APR'!BN$2,F_Inputs_PR24!$D$1:$CB$1,0))</f>
        <v>124.0868837394608</v>
      </c>
      <c r="BO20" s="75">
        <f>INDEX(F_Inputs_PR24!$D$2:$CB$17, MATCH('PR24 BP_APR'!$A20,F_Inputs_PR24!$A$2:$A$17,0), MATCH('PR24 BP_APR'!BO$2,F_Inputs_PR24!$D$1:$CB$1,0))</f>
        <v>0.86535945126750313</v>
      </c>
      <c r="BP20" s="75">
        <f>INDEX(F_Inputs_PR24!$D$2:$CB$17, MATCH('PR24 BP_APR'!$A20,F_Inputs_PR24!$A$2:$A$17,0), MATCH('PR24 BP_APR'!BP$2,F_Inputs_PR24!$D$1:$CB$1,0))</f>
        <v>15</v>
      </c>
      <c r="BQ20" s="75">
        <f>INDEX(F_Inputs_PR24!$D$2:$CB$17, MATCH('PR24 BP_APR'!$A20,F_Inputs_PR24!$A$2:$A$17,0), MATCH('PR24 BP_APR'!BQ$2,F_Inputs_PR24!$D$1:$CB$1,0))</f>
        <v>124.51123296936331</v>
      </c>
      <c r="BR20" s="75">
        <f>INDEX(F_Inputs_PR24!$D$2:$CB$17, MATCH('PR24 BP_APR'!$A20,F_Inputs_PR24!$A$2:$A$17,0), MATCH('PR24 BP_APR'!BR$2,F_Inputs_PR24!$D$1:$CB$1,0))</f>
        <v>1.2E-2</v>
      </c>
      <c r="BS20" s="75">
        <f>INDEX(F_Inputs_PR24!$D$2:$CB$17, MATCH('PR24 BP_APR'!$A20,F_Inputs_PR24!$A$2:$A$17,0), MATCH('PR24 BP_APR'!BS$2,F_Inputs_PR24!$D$1:$CB$1,0))</f>
        <v>272.30203534294839</v>
      </c>
      <c r="BT20" s="75">
        <f>INDEX(F_Inputs_PR24!$D$2:$CB$17, MATCH('PR24 BP_APR'!$A20,F_Inputs_PR24!$A$2:$A$17,0), MATCH('PR24 BP_APR'!BT$2,F_Inputs_PR24!$D$1:$CB$1,0))</f>
        <v>0.19713600599346459</v>
      </c>
      <c r="BU20" s="75">
        <f>INDEX(F_Inputs_PR24!$D$2:$CB$17, MATCH('PR24 BP_APR'!$A20,F_Inputs_PR24!$A$2:$A$17,0), MATCH('PR24 BP_APR'!BU$2,F_Inputs_PR24!$D$1:$CB$1,0))</f>
        <v>0</v>
      </c>
      <c r="BV20" s="75">
        <f>INDEX(F_Inputs_PR24!$D$2:$CB$17, MATCH('PR24 BP_APR'!$A20,F_Inputs_PR24!$A$2:$A$17,0), MATCH('PR24 BP_APR'!BV$2,F_Inputs_PR24!$D$1:$CB$1,0))</f>
        <v>0</v>
      </c>
      <c r="BW20" s="75">
        <f>INDEX(F_Inputs_PR24!$D$2:$CB$17, MATCH('PR24 BP_APR'!$A20,F_Inputs_PR24!$A$2:$A$17,0), MATCH('PR24 BP_APR'!BW$2,F_Inputs_PR24!$D$1:$CB$1,0))</f>
        <v>0</v>
      </c>
      <c r="BX20" s="75">
        <f>INDEX(F_Inputs_PR24!$D$2:$CB$17, MATCH('PR24 BP_APR'!$A20,F_Inputs_PR24!$A$2:$A$17,0), MATCH('PR24 BP_APR'!BX$2,F_Inputs_PR24!$D$1:$CB$1,0))</f>
        <v>0</v>
      </c>
      <c r="BY20" s="75">
        <f>INDEX(F_Inputs_PR24!$D$2:$CB$17, MATCH('PR24 BP_APR'!$A20,F_Inputs_PR24!$A$2:$A$17,0), MATCH('PR24 BP_APR'!BY$2,F_Inputs_PR24!$D$1:$CB$1,0))</f>
        <v>0</v>
      </c>
    </row>
    <row r="21" spans="1:93"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</row>
    <row r="30" spans="1:93">
      <c r="CO30" s="6" t="s">
        <v>244</v>
      </c>
    </row>
  </sheetData>
  <mergeCells count="2">
    <mergeCell ref="AA1:BY1"/>
    <mergeCell ref="B1:B2"/>
  </mergeCell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Props1.xml><?xml version="1.0" encoding="utf-8"?>
<ds:datastoreItem xmlns:ds="http://schemas.openxmlformats.org/officeDocument/2006/customXml" ds:itemID="{3FF197D4-FEAF-4D59-9890-576B55B96A68}"/>
</file>

<file path=customXml/itemProps2.xml><?xml version="1.0" encoding="utf-8"?>
<ds:datastoreItem xmlns:ds="http://schemas.openxmlformats.org/officeDocument/2006/customXml" ds:itemID="{FC52B8EE-78A5-43BF-BAD1-B488CE5FC1BC}"/>
</file>

<file path=customXml/itemProps3.xml><?xml version="1.0" encoding="utf-8"?>
<ds:datastoreItem xmlns:ds="http://schemas.openxmlformats.org/officeDocument/2006/customXml" ds:itemID="{9C99A8A3-4D4F-42EB-9A0A-AF910C1BA5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</vt:lpstr>
      <vt:lpstr>Conceptual model</vt:lpstr>
      <vt:lpstr>Control</vt:lpstr>
      <vt:lpstr>Inputs--&gt;</vt:lpstr>
      <vt:lpstr>Item dictionary</vt:lpstr>
      <vt:lpstr>F_Inputs_PR24</vt:lpstr>
      <vt:lpstr>CPIH</vt:lpstr>
      <vt:lpstr>PR24 Mapping --&gt;</vt:lpstr>
      <vt:lpstr>PR24 BP_APR</vt:lpstr>
      <vt:lpstr>HDD unit costs</vt:lpstr>
      <vt:lpstr>Unit cost summary</vt:lpstr>
      <vt:lpstr>Combined data--&gt;</vt:lpstr>
      <vt:lpstr>Interface_PR24 (real)</vt:lpstr>
      <vt:lpstr>Outputs &gt;&gt;</vt:lpstr>
      <vt:lpstr>Allowances</vt:lpstr>
      <vt:lpstr>Interface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2024-12-11T16:13:53Z</dcterms:created>
  <dcterms:modified xsi:type="dcterms:W3CDTF">2024-12-11T16:16:04Z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