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C:\Users\SBrierl1\OneDrive - Network Rail\Documents\Route Services Autumn 2025\Supply chain comms 2026\"/>
    </mc:Choice>
  </mc:AlternateContent>
  <xr:revisionPtr revIDLastSave="0" documentId="13_ncr:1_{65DC9748-0A2B-4B57-9FDA-A59EA10480D2}" xr6:coauthVersionLast="47" xr6:coauthVersionMax="47" xr10:uidLastSave="{00000000-0000-0000-0000-000000000000}"/>
  <bookViews>
    <workbookView xWindow="-110" yWindow="-110" windowWidth="19420" windowHeight="11500" xr2:uid="{AEC4B476-6106-4881-BB0F-C05260B41858}"/>
  </bookViews>
  <sheets>
    <sheet name="Welcome" sheetId="2" r:id="rId1"/>
    <sheet name="National" sheetId="1" r:id="rId2"/>
    <sheet name="Key" sheetId="3" r:id="rId3"/>
  </sheets>
  <definedNames>
    <definedName name="_xlnm._FilterDatabase" localSheetId="1" hidden="1">National!$A$1:$L$504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34" i="1" l="1"/>
  <c r="K227" i="1"/>
  <c r="K224" i="1"/>
  <c r="J223" i="1"/>
  <c r="K223" i="1" s="1"/>
  <c r="J222" i="1"/>
  <c r="K222" i="1" s="1"/>
  <c r="J221" i="1"/>
  <c r="K221" i="1" s="1"/>
  <c r="J220" i="1"/>
  <c r="K220"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Eugene Melody</author>
  </authors>
  <commentList>
    <comment ref="D234" authorId="0" shapeId="0" xr:uid="{5AE4A8CC-4AE0-48D7-AEE9-50C01AEC35B4}">
      <text>
        <r>
          <rPr>
            <sz val="11"/>
            <color theme="1"/>
            <rFont val="Aptos Narrow"/>
            <family val="2"/>
            <scheme val="minor"/>
          </rPr>
          <t>Eugene Melody:
Not assigned to Manju yet as may end up being Paused or cancelled.</t>
        </r>
      </text>
    </comment>
    <comment ref="F234" authorId="0" shapeId="0" xr:uid="{1840AE52-4580-4FB8-8AA6-93A223246432}">
      <text>
        <r>
          <rPr>
            <sz val="11"/>
            <color theme="1"/>
            <rFont val="Aptos Narrow"/>
            <family val="2"/>
            <scheme val="minor"/>
          </rPr>
          <t>Eugene Melody:
This field is correct on the SR so I don't know why it is blank here?</t>
        </r>
      </text>
    </comment>
    <comment ref="K242" authorId="0" shapeId="0" xr:uid="{35F002DE-CB67-4DC9-AE10-98BE5965D501}">
      <text>
        <r>
          <rPr>
            <sz val="11"/>
            <color theme="1"/>
            <rFont val="Aptos Narrow"/>
            <family val="2"/>
            <scheme val="minor"/>
          </rPr>
          <t>Eugene Melody:
No SR field to update.</t>
        </r>
      </text>
    </comment>
    <comment ref="K244" authorId="0" shapeId="0" xr:uid="{60600E0B-2F41-4E7A-A50F-777046283FCC}">
      <text>
        <r>
          <rPr>
            <sz val="11"/>
            <color theme="1"/>
            <rFont val="Aptos Narrow"/>
            <family val="2"/>
            <scheme val="minor"/>
          </rPr>
          <t>Eugene Melody:
No SR field to update.</t>
        </r>
      </text>
    </comment>
    <comment ref="K246" authorId="0" shapeId="0" xr:uid="{532B99C4-73DD-4738-919D-77AA1585E653}">
      <text>
        <r>
          <rPr>
            <sz val="11"/>
            <color theme="1"/>
            <rFont val="Aptos Narrow"/>
            <family val="2"/>
            <scheme val="minor"/>
          </rPr>
          <t>Eugene Melody:
No SR field to update.</t>
        </r>
      </text>
    </comment>
    <comment ref="K247" authorId="0" shapeId="0" xr:uid="{2B54A731-AB90-4B9C-962F-44D768A53EBC}">
      <text>
        <r>
          <rPr>
            <sz val="11"/>
            <color theme="1"/>
            <rFont val="Aptos Narrow"/>
            <family val="2"/>
            <scheme val="minor"/>
          </rPr>
          <t>Eugene Melody:
No SR field to update.</t>
        </r>
      </text>
    </comment>
    <comment ref="F249" authorId="0" shapeId="0" xr:uid="{E37FA458-12D8-4EA5-9487-E9931D14213E}">
      <text>
        <r>
          <rPr>
            <sz val="11"/>
            <color theme="1"/>
            <rFont val="Aptos Narrow"/>
            <family val="2"/>
            <scheme val="minor"/>
          </rPr>
          <t>Eugene Melody:
This field is correct in the SR so I don't know why it is blank here?</t>
        </r>
      </text>
    </comment>
    <comment ref="K250" authorId="0" shapeId="0" xr:uid="{6C91D255-CB0B-4BF9-BDF8-F353B26EFA50}">
      <text>
        <r>
          <rPr>
            <sz val="11"/>
            <color theme="1"/>
            <rFont val="Aptos Narrow"/>
            <family val="2"/>
            <scheme val="minor"/>
          </rPr>
          <t>Eugene Melody:
Field is correct in the FBR.</t>
        </r>
      </text>
    </comment>
    <comment ref="D267" authorId="0" shapeId="0" xr:uid="{E1F709D4-4727-40B7-9379-15682DC5758B}">
      <text>
        <r>
          <rPr>
            <sz val="11"/>
            <color theme="1"/>
            <rFont val="Aptos Narrow"/>
            <family val="2"/>
            <scheme val="minor"/>
          </rPr>
          <t>Eugene Melody:
There doesn't seem to be a field on the FBR which I can update for this field.</t>
        </r>
      </text>
    </comment>
  </commentList>
</comments>
</file>

<file path=xl/sharedStrings.xml><?xml version="1.0" encoding="utf-8"?>
<sst xmlns="http://schemas.openxmlformats.org/spreadsheetml/2006/main" count="3410" uniqueCount="1567">
  <si>
    <t>ID</t>
  </si>
  <si>
    <t>Procurement Title</t>
  </si>
  <si>
    <t>Description of Requirements</t>
  </si>
  <si>
    <t>Procurement Lead</t>
  </si>
  <si>
    <t>Estimated Value</t>
  </si>
  <si>
    <t>Indicative Route to Market</t>
  </si>
  <si>
    <t>CPV Code</t>
  </si>
  <si>
    <t>Estimated Procurement Start Date</t>
  </si>
  <si>
    <t>Estimated Date of Award</t>
  </si>
  <si>
    <t>Estimated Contract Start Date</t>
  </si>
  <si>
    <t>Contract End Date</t>
  </si>
  <si>
    <t>Sourcing Team</t>
  </si>
  <si>
    <t>SR42243</t>
  </si>
  <si>
    <t>Penguin Barrier Upgrades CP7 - Anglia</t>
  </si>
  <si>
    <t>Renewal of AHB Pedestals, RTLs, signage, Signaling power supply, signaling design, Civils Design, Structural Assessments, Power Design, Provision of CCTV, Signaling circuit upgrade.</t>
  </si>
  <si>
    <t>Yvette.Pybus@networkrail.co.uk</t>
  </si>
  <si>
    <t/>
  </si>
  <si>
    <t>34942000 : Signalling equipment</t>
  </si>
  <si>
    <t>Eastern Region</t>
  </si>
  <si>
    <t>SR43719</t>
  </si>
  <si>
    <t>Invasive non-native species chemical spray</t>
  </si>
  <si>
    <t>Call Off Under a Framework</t>
  </si>
  <si>
    <t>44000000 : Construction structures and materials; auxiliary products to construction (excepts electric apparatus)</t>
  </si>
  <si>
    <t>FBR7221</t>
  </si>
  <si>
    <t>DroneArb Lineside Tree Surveys Anglia Route</t>
  </si>
  <si>
    <t>Dolores.Vecerdea@networkrail.co.uk</t>
  </si>
  <si>
    <t>Competitive Tender</t>
  </si>
  <si>
    <t>FBR6992</t>
  </si>
  <si>
    <t>The Installation and Hire of Large Output Generators for Temporary Power Supplies National Framework</t>
  </si>
  <si>
    <t>Mark.Jackson2@networkrail.co.uk</t>
  </si>
  <si>
    <t>SR43445</t>
  </si>
  <si>
    <t>IPDR - OTM ETCS Tamper Fitment Framework</t>
  </si>
  <si>
    <t>Fitment of ETCS equipment to Tamper vehicles within the On Track Machines (OTM) sector</t>
  </si>
  <si>
    <t>Richard.Nelson@networkrail.co.uk</t>
  </si>
  <si>
    <t>34621000 : Railway maintenance or service vehicles, and railway freight wagons</t>
  </si>
  <si>
    <t>GBRx</t>
  </si>
  <si>
    <t>SR43447</t>
  </si>
  <si>
    <t>IPDR - OTM ETCS MPV Fitment Framework</t>
  </si>
  <si>
    <t>Fitment of ETCS equipment to Multiple-purpose Vehicles (MPVs) within the On Track Machines (OTM) sector</t>
  </si>
  <si>
    <t>SR43734</t>
  </si>
  <si>
    <t>GBRX UDM Innovation and Technology</t>
  </si>
  <si>
    <t>Hannah.Lloyd@networkrail.co.uk</t>
  </si>
  <si>
    <t>79000000 : Business services: law, marketing, consulting, recruitment, printing and security</t>
  </si>
  <si>
    <t>project_44344</t>
  </si>
  <si>
    <t>#43028 - Alstom Turbostar ETCS Fleet Fitment Framework</t>
  </si>
  <si>
    <t>Alstom Turbostar ETCS Fleet Fitment Framework</t>
  </si>
  <si>
    <t>Peter.Thomas@networkrail.co.uk</t>
  </si>
  <si>
    <t>SR43448</t>
  </si>
  <si>
    <t>IPDR - OTM ETCS MPSB Fitment Framework</t>
  </si>
  <si>
    <t>Fitment of ETCS equipment to Multi-Purpose Stoneblower (MPSB) vehicles within the On Track Machines (OTM) sector</t>
  </si>
  <si>
    <t>SR43449</t>
  </si>
  <si>
    <t>IPDR - OTM ETCS Ballast Regulator Fitment Framework</t>
  </si>
  <si>
    <t>Fitment of ETCS equipment to Ballast Regulator vehicles within the On Track Machines (OTM) sector</t>
  </si>
  <si>
    <t>SR43450</t>
  </si>
  <si>
    <t>IPDR - OTM ETCS Grinder Fitment Framework</t>
  </si>
  <si>
    <t>Fitment of ETCS equipment to Grinder vehicles within the On Track Machines (OTM) sector</t>
  </si>
  <si>
    <t>SR43451</t>
  </si>
  <si>
    <t>IPDR - OTM ETCS TRAMM Fitment Framework</t>
  </si>
  <si>
    <t>Fitment of ETCS equipment to Track Renewal and Maintenance Machine (TRAMM) vehicles within the On Track Machines (OTM) sector</t>
  </si>
  <si>
    <t>SR43452</t>
  </si>
  <si>
    <t>IPDR - OTM ETCS Miller Fitment Framework</t>
  </si>
  <si>
    <t>Fitment of ETCS equipment to Rail Milling (Miller) vehicles within the On Track Machines (OTM) sector</t>
  </si>
  <si>
    <t>SR43453</t>
  </si>
  <si>
    <t>IPDR - OTM ETCS MMT Fitment Framework</t>
  </si>
  <si>
    <t>Fitment of ETCS equipment to Mobile Maintenance Train (MMT) vehicles within the On Track Machines (OTM) sector</t>
  </si>
  <si>
    <t>Jon.Roan@networkrail.co.uk</t>
  </si>
  <si>
    <t>project_44121</t>
  </si>
  <si>
    <t>IPDR - Locomotive ETCS Fitment Framework</t>
  </si>
  <si>
    <t>Establish a national framework for the deployment of Level 2 European Train Control Systems (ETCS).</t>
  </si>
  <si>
    <t>Chidozie.Oriaku@networkrail.co.uk</t>
  </si>
  <si>
    <t>50111100-7</t>
  </si>
  <si>
    <t>SR43555</t>
  </si>
  <si>
    <t>Peter.Dunlop@networkrail.co.uk</t>
  </si>
  <si>
    <t>NW&amp;C SET - Structures Examination Framework</t>
  </si>
  <si>
    <t>Structures Examinations</t>
  </si>
  <si>
    <t>NW&amp;C Region</t>
  </si>
  <si>
    <t>project_44880</t>
  </si>
  <si>
    <t>NW&amp;C Buildings PPM Minor Works &amp; Reactive Works</t>
  </si>
  <si>
    <t>NW&amp;C PPM Minor Works &amp; Reactive Works Procurement for buildings.</t>
  </si>
  <si>
    <t>Louise.Roan@networkrail.co.uk</t>
  </si>
  <si>
    <t>45000000-7</t>
  </si>
  <si>
    <t>project_45029</t>
  </si>
  <si>
    <t>#43614 - 161713 - Cornbrook OLE</t>
  </si>
  <si>
    <t>Andrew.Torrens@networkrail.co.uk</t>
  </si>
  <si>
    <t>45234100-7</t>
  </si>
  <si>
    <t>project_45581</t>
  </si>
  <si>
    <t>#44290 - 161634 - Crescent Road LC Renewal PACE 2-4</t>
  </si>
  <si>
    <t>Full renewal of the Crescent Road Level Crossing replacing the existing AutomaticHalf Barrier (AHB) with a Manually Controlled Barrier – CCTV (MCB/CCTV) installation. The renewal is required by Network Rail due to public misuse incidents and the need for enhanced operational control.Works will be delivered under PACE Stages 2–4 covering Design Delivery and Project Close activities.</t>
  </si>
  <si>
    <t>45234140-9</t>
  </si>
  <si>
    <t>SR44521</t>
  </si>
  <si>
    <t>SET CP7 YR4 27/28 Examinations</t>
  </si>
  <si>
    <t>Examination Reports of critical infrastructure assets.</t>
  </si>
  <si>
    <t>Elaine.Allen-Hart@networkrail.co.uk</t>
  </si>
  <si>
    <t>SR44551</t>
  </si>
  <si>
    <t>SAC 197 Crosby Garrett</t>
  </si>
  <si>
    <t>NWC/23/24/268</t>
  </si>
  <si>
    <t>NW&amp;C Civils Assessment</t>
  </si>
  <si>
    <t>Civil Assessments</t>
  </si>
  <si>
    <t>71300000-1 – Engineering services</t>
  </si>
  <si>
    <t>NWC/24/25/148</t>
  </si>
  <si>
    <t>Property Maintenance</t>
  </si>
  <si>
    <t>NWC/24/25/155</t>
  </si>
  <si>
    <t>Environmental Services</t>
  </si>
  <si>
    <t>Framework covering: Animal &amp; Human Fatality removal, Waste Management/Fly Tipping removal, Pest Control, Pollution Control and Litter Picking</t>
  </si>
  <si>
    <t>90700000‑4</t>
  </si>
  <si>
    <t>NWC/25/26/034</t>
  </si>
  <si>
    <t>Geo Tech Digital Twins</t>
  </si>
  <si>
    <t>Geo Tech new technologies</t>
  </si>
  <si>
    <t>71300000‑1 – Engineering services</t>
  </si>
  <si>
    <t>FBR6735</t>
  </si>
  <si>
    <t>Southern Security Assurance Testing</t>
  </si>
  <si>
    <t>Conduct quality assurance of security protocols at stations, retail premises and high security locations. The programme is designed to conduct covert testing to assure the quality of security at identified sites and provide recommendations for security procedures. Due to the Department for Transport security requirements, this service is essential to Network Rail delivering its obligations at the managed locations</t>
  </si>
  <si>
    <t>Sasha.Bradford@networkrail.co.uk</t>
  </si>
  <si>
    <t>Southern Region</t>
  </si>
  <si>
    <t>FBR6880</t>
  </si>
  <si>
    <t>Provision of Rough Sleeper Support Services to Southern Region</t>
  </si>
  <si>
    <t>Provision of rough sleeper support services (outreach) at Southern Region Managed Stations</t>
  </si>
  <si>
    <t>FBR5846</t>
  </si>
  <si>
    <t>Signet Support for Southern Region</t>
  </si>
  <si>
    <t>Level 2 support for faulting and maintenance (F&amp;M) requirements for Signet (Re-configurable Power Supply System), in order for the product to perform to accepted targets.</t>
  </si>
  <si>
    <t>Nathan.Massingham@networkrail.co.uk</t>
  </si>
  <si>
    <t>FBR6659</t>
  </si>
  <si>
    <t>Southern High Voltage Cable Maintenance Framework</t>
  </si>
  <si>
    <t>A maintenance, repair and response contract that supports Network Rail’s polymeric dielectric (XLPE) HV cable network and all associated equipment including pilot cables.</t>
  </si>
  <si>
    <t>FBR7141</t>
  </si>
  <si>
    <t>Provision of Emergency Response Unit (ERU) Services</t>
  </si>
  <si>
    <t>Specialist units equipped to deal proptly with all manner of incidents from derailments, terrorist attacks and fatalities to major infrastructure damage, along with day-to-day services that keep the railway moving</t>
  </si>
  <si>
    <t>34221200-4</t>
  </si>
  <si>
    <t>FBR7170</t>
  </si>
  <si>
    <t>Southern Timetable Modelling</t>
  </si>
  <si>
    <t>Provide technical expertise to help us deliver performance improvement initiatives, timetable assurance and capital delivery project performance cost benefit analysis</t>
  </si>
  <si>
    <t>FBR7087</t>
  </si>
  <si>
    <t>HV Protection Testing</t>
  </si>
  <si>
    <t>Provide a test team to undertake substation relay protection tests comprising of 1 Level A Protection Tester and One Testing Assistant.</t>
  </si>
  <si>
    <t>FBR7323</t>
  </si>
  <si>
    <t>Ultrasonic Rail Frequency Detection Operators Services Framework - Southern Region</t>
  </si>
  <si>
    <t>FBR7335</t>
  </si>
  <si>
    <t>Possession Management Services for Wessex Route</t>
  </si>
  <si>
    <t>This Service comprises a comprehensive professional Possession Management. resources and Operational Delivery of the possessions.</t>
  </si>
  <si>
    <t>project_40675</t>
  </si>
  <si>
    <t>#37485 - Environmental Services Framework</t>
  </si>
  <si>
    <t>Danny.Samuels@networkrail.co.uk</t>
  </si>
  <si>
    <t>project_41575</t>
  </si>
  <si>
    <t>#40032 - Track Maintenance &amp; Operations Framework</t>
  </si>
  <si>
    <t>Provide all relevant maintenance and operational works on Southern Region track.</t>
  </si>
  <si>
    <t>project_46064</t>
  </si>
  <si>
    <t>#37300 - TRAMMs &amp; Cranes from 01st April 2027 - Southern</t>
  </si>
  <si>
    <t>Direct Award</t>
  </si>
  <si>
    <t>34621000-6</t>
  </si>
  <si>
    <t>project_44507</t>
  </si>
  <si>
    <t>#40475 - Southern Civils Examinations Framework Agreement (CEFA)</t>
  </si>
  <si>
    <t>Fiona.Lee@networkrail.co.uk</t>
  </si>
  <si>
    <t>project_44901</t>
  </si>
  <si>
    <t>#43516 - Off Track Plant</t>
  </si>
  <si>
    <t>Off Track Plant to support the delivery of our Vegetation clearance on the Kent Route.</t>
  </si>
  <si>
    <t>50225000-8</t>
  </si>
  <si>
    <t>project_45419</t>
  </si>
  <si>
    <t>#43977 - Kent &amp; Sussex IMD Installation</t>
  </si>
  <si>
    <t>Design and install monitoring devices for signalling power supply fault detection.</t>
  </si>
  <si>
    <t>susan.goss2@networkrail.co.uk</t>
  </si>
  <si>
    <t>45234115-5</t>
  </si>
  <si>
    <t>SR44529</t>
  </si>
  <si>
    <t>Selhurst Depot DC Cable Renewals</t>
  </si>
  <si>
    <t>susan.goss@networkrail.co.uk</t>
  </si>
  <si>
    <t>42000000 : Industrial machinery</t>
  </si>
  <si>
    <t>SR41478</t>
  </si>
  <si>
    <t>182548 Belmont Capacity Enhancement Stage 2 B&amp;C</t>
  </si>
  <si>
    <t>Civils works for platform extension - currently doing the Detailed design (Uncertain Funding and Timelines)</t>
  </si>
  <si>
    <t>Andra.Rosu@networkrail.co.uk</t>
  </si>
  <si>
    <t>45213321-9</t>
  </si>
  <si>
    <t>SR42380</t>
  </si>
  <si>
    <t>182548 Belmont Capacity Enhancement Signalling PACE 3-4</t>
  </si>
  <si>
    <t>Stage 2 - Signalling (Uncertain Funding and Timelines)</t>
  </si>
  <si>
    <t>SR41462</t>
  </si>
  <si>
    <t>Marden AFA Stage 1</t>
  </si>
  <si>
    <t>AFA Stage 1 - Outline &amp; Detailed design (Uncertain Funding and Timelines)</t>
  </si>
  <si>
    <t>SR41461</t>
  </si>
  <si>
    <t>Battle AFA Stage 1</t>
  </si>
  <si>
    <t>SR41438</t>
  </si>
  <si>
    <t>178450 AFA Pokesdown Stn Accessibility Stage 2</t>
  </si>
  <si>
    <t>Stage 2 PACE 3-4 (Uncertain Funding and Timelines)</t>
  </si>
  <si>
    <t>44000000 : Construction structures and materials; auxiliary products to construction</t>
  </si>
  <si>
    <t>SR41459</t>
  </si>
  <si>
    <t>171617 Wivelsfield AFA Stage 2</t>
  </si>
  <si>
    <t>SR43670</t>
  </si>
  <si>
    <t>Southern Asset Protection Support Services</t>
  </si>
  <si>
    <t>Provide support services to enable compliance with the following standards: NR/L2/CIV/096 rev2 dated March 2022, and NR/L2/CIV/095 rev2 dated December 2022</t>
  </si>
  <si>
    <t>71311000-1</t>
  </si>
  <si>
    <t>SR39010</t>
  </si>
  <si>
    <t>Wessex TGA Decommissioning</t>
  </si>
  <si>
    <t>Decommissioning to include:
• Cleaning of hopper.
• Full flush with water including motor and pipework through to spreader bars.
• Removal of spreader bar, sensor and sensor cable.
• Switch off and storing of all track parts in the (clean) hopper, locked up and ready for recommissioning the
following season.
• Report.
SSOW and Access planning to be arranged by Network Rail
Safety Personnel are arranged by Network Rail
Installation to be completed first time on agreed dates
Equipment to be transported to install location by Network Rail</t>
  </si>
  <si>
    <t>66000000 : Financial and insurance services</t>
  </si>
  <si>
    <t>SR43837</t>
  </si>
  <si>
    <t>Signal power System Maintenance</t>
  </si>
  <si>
    <t>SR44439</t>
  </si>
  <si>
    <t>Northam Rail Bridge</t>
  </si>
  <si>
    <t>3rd party funded project to support the development of the Northam Rail Bridge project. Stage 2 - Building &amp; Civils (Uncertain Funding and Timelines)</t>
  </si>
  <si>
    <t>SR44402</t>
  </si>
  <si>
    <t>Welding Services and Associated Works</t>
  </si>
  <si>
    <t>SERVICES COVERED
• Welding repair works.
• Joining of Rails by the Aluminothermic Process.
• Rail grinding.
• Weld inspection.
• Rail burning.</t>
  </si>
  <si>
    <t>45262680 : Welding</t>
  </si>
  <si>
    <t>SR44317</t>
  </si>
  <si>
    <t>Southern Design of TSR/ESR</t>
  </si>
  <si>
    <t>This contract is to enable Network Rail to implement temporary speed arrangements to provide drivers
of trains adequate information to control the speed of their train.</t>
  </si>
  <si>
    <t>71300000 : Engineering services</t>
  </si>
  <si>
    <t>SR41456</t>
  </si>
  <si>
    <t>171542 AFA South Croydon Stage 1</t>
  </si>
  <si>
    <t>Stage 1 Design PACE 2 (Uncertain Funding and Timelines)</t>
  </si>
  <si>
    <t>SR42381</t>
  </si>
  <si>
    <t>172051 Wandsworth Town AFA 2 Entrance Stage 2</t>
  </si>
  <si>
    <t>SR43393</t>
  </si>
  <si>
    <t>Southern Tree Surveys</t>
  </si>
  <si>
    <t>Tree Surveys for leaf fall and DDD identification</t>
  </si>
  <si>
    <t>77000000 : Agricultural, forestry, horticultural, aquacultural and apicultural services</t>
  </si>
  <si>
    <t>SR44103</t>
  </si>
  <si>
    <t>Lot 1 - E&amp;P Minor and Renewals Works</t>
  </si>
  <si>
    <t>71311230-2 Railway Engineering Services</t>
  </si>
  <si>
    <t>SR41472</t>
  </si>
  <si>
    <t>Marden AFA Stage 2</t>
  </si>
  <si>
    <t>SR41469</t>
  </si>
  <si>
    <t>Kidbrooke AFA Stage 2</t>
  </si>
  <si>
    <t>SR38391</t>
  </si>
  <si>
    <t>Front Line labour</t>
  </si>
  <si>
    <t>Contingent labour</t>
  </si>
  <si>
    <t>79620000 : Supply services of personnel including temporary staff</t>
  </si>
  <si>
    <t>SR41448</t>
  </si>
  <si>
    <t>173158 Ash Vale AFA Stage 2</t>
  </si>
  <si>
    <t>SR41468</t>
  </si>
  <si>
    <t>157287 Chart Leacon Stage 2</t>
  </si>
  <si>
    <t>SR41475</t>
  </si>
  <si>
    <t>St James Spurgeon Road Bridge Stage 2</t>
  </si>
  <si>
    <t>SR41449</t>
  </si>
  <si>
    <t>188192 Dorchester South AFA Stage 2</t>
  </si>
  <si>
    <t>SR41450</t>
  </si>
  <si>
    <t>188191 Esher AFA Stage 1</t>
  </si>
  <si>
    <t>SR41451</t>
  </si>
  <si>
    <t>188189 Hedge End AFA Stage 2</t>
  </si>
  <si>
    <t>SR41452</t>
  </si>
  <si>
    <t>182209 Kew Bridge AFA Stage 2</t>
  </si>
  <si>
    <t>SR41453</t>
  </si>
  <si>
    <t>188188 Raynes Park AFA Stage 2</t>
  </si>
  <si>
    <t>SR41454</t>
  </si>
  <si>
    <t>188187 Swanwick AFA Stage 2</t>
  </si>
  <si>
    <t>SR41455</t>
  </si>
  <si>
    <t>188186 Yeovil Junction AFA Stage 2</t>
  </si>
  <si>
    <t>SR41471</t>
  </si>
  <si>
    <t>Battle AFA Stage 2</t>
  </si>
  <si>
    <t>SR41473</t>
  </si>
  <si>
    <t>Maidstone West AFA Stage 2</t>
  </si>
  <si>
    <t>SR41466</t>
  </si>
  <si>
    <t>171542 AFA South Croydon Stage 2</t>
  </si>
  <si>
    <t>SR44427</t>
  </si>
  <si>
    <t>Southern Waste Management</t>
  </si>
  <si>
    <t>Management of waste in accordance with national legislation</t>
  </si>
  <si>
    <t>90000000 : Sewage-, refuse-, cleaning-, and environmental services</t>
  </si>
  <si>
    <t>SR41479</t>
  </si>
  <si>
    <t>186025 Conningbrook Footbridge Stage 2 B&amp;C</t>
  </si>
  <si>
    <t>Stage 2 - Building &amp; Civils (Uncertain Funding and Timelines)</t>
  </si>
  <si>
    <t>SR43442</t>
  </si>
  <si>
    <t>RRV/RMMM Maintenance</t>
  </si>
  <si>
    <t>Service to maintain and repair Road Rail Land Rovers and Light Weight Trolleys</t>
  </si>
  <si>
    <t>SR44396</t>
  </si>
  <si>
    <t>OLE Maintenance in Dollands Moor &amp; Norwood Junction To Replace ecm_31643</t>
  </si>
  <si>
    <t>To provide all labour and machines to complete the OLE maintenance and associated works at our two Kent sites at Dollands Moor and Ashford International and one Sussex site, Norwood.</t>
  </si>
  <si>
    <t>SR41464</t>
  </si>
  <si>
    <t>171619 AFA High Brooms Stage 2</t>
  </si>
  <si>
    <t>FBR6775</t>
  </si>
  <si>
    <t>TRU W2BC ES5-8 Lineside Civils</t>
  </si>
  <si>
    <t>Lineside civils</t>
  </si>
  <si>
    <t>Benjamin.Barnes@networkrail.co.uk</t>
  </si>
  <si>
    <t>Transpennine Route Upgrade</t>
  </si>
  <si>
    <t>FBR6781</t>
  </si>
  <si>
    <t>TRU W2BC ES5-8 Track &amp; Electrification</t>
  </si>
  <si>
    <t>Track &amp; Electrification</t>
  </si>
  <si>
    <t>Kerry.kniveton@networkrail.co.uk</t>
  </si>
  <si>
    <t>34940000 : Railway equipment</t>
  </si>
  <si>
    <t>FBR7217</t>
  </si>
  <si>
    <t>TRU TRUST: Immersive Training Service</t>
  </si>
  <si>
    <t>Provide Immersive Training Service to the TRUST Centre for up to 5 Years this will include new scenario and potential reconfigure of the site.</t>
  </si>
  <si>
    <t>Sara.Marshall@networkrail.co.uk</t>
  </si>
  <si>
    <t>71311300-4</t>
  </si>
  <si>
    <t>FBR7251</t>
  </si>
  <si>
    <t>TRU W2BC Tunnel / Slab Track Tender - ES5-8</t>
  </si>
  <si>
    <t>FBR7253</t>
  </si>
  <si>
    <t>SP&amp;CT - Signalling Power Comms Telecoms - W2BC Signalling Works (Siemens)</t>
  </si>
  <si>
    <t>SP&amp;CT - Signalling Power Comms Telecoms - W2BC Signalling Works (Siemens) ES 6- 8</t>
  </si>
  <si>
    <t>FBR7255</t>
  </si>
  <si>
    <t>FBR7257</t>
  </si>
  <si>
    <t>FBR7258</t>
  </si>
  <si>
    <t>Civils - Advanced Works - Programme Protection &amp; Compounds</t>
  </si>
  <si>
    <t>FBR7268</t>
  </si>
  <si>
    <t>TRU Digital ETCS ES5-8</t>
  </si>
  <si>
    <t>ETCS On the TRU Line.</t>
  </si>
  <si>
    <t>Callan.Blackstock@networkrail.co.uk</t>
  </si>
  <si>
    <t>34990000-3</t>
  </si>
  <si>
    <t>project_43699</t>
  </si>
  <si>
    <t>#42259 - TRU East Shipley Depot ES 5-8</t>
  </si>
  <si>
    <t>The Shipley Depot project forms part of the wider TRU enhancement programme first conceived to support the programme-wide access strategy.</t>
  </si>
  <si>
    <t>45113000</t>
  </si>
  <si>
    <t>project_45241</t>
  </si>
  <si>
    <t>#43960 - TRU Depots &amp; Stabling - Holbeck Phase 3 Works ES6-8</t>
  </si>
  <si>
    <t>45213352-5</t>
  </si>
  <si>
    <t>project_45534</t>
  </si>
  <si>
    <t>#43948 - TRU Development Portfolio:Stations Priority 4 Accessibility Improvements</t>
  </si>
  <si>
    <t>Ebony.Mcnally@networkrail.co.uk</t>
  </si>
  <si>
    <t>project_45641</t>
  </si>
  <si>
    <t>#44375 - TRU Programme Partner-Year 1 Commission</t>
  </si>
  <si>
    <t>Year 1 resource requirement for the TRU Programme via the Programme Partners.</t>
  </si>
  <si>
    <t>SR44216</t>
  </si>
  <si>
    <t>Development - Project Engineering Services</t>
  </si>
  <si>
    <t>Building and Civils 1 - Civils and Station Package - ES 5-8</t>
  </si>
  <si>
    <t>Building and Civils 1 - Civils and Station Package - ES 6-8</t>
  </si>
  <si>
    <t>Building and Civils 2 - Civils and Station Package - ES 5-8</t>
  </si>
  <si>
    <t>Building and Civils 2 - Civils and Station Package - ES 6-8</t>
  </si>
  <si>
    <t>project_44160</t>
  </si>
  <si>
    <t>#40701 - W&amp;W Signalling Framework</t>
  </si>
  <si>
    <t>Procurement of new Frameworks for CD Signalling</t>
  </si>
  <si>
    <t>Gavin.Jones2@networkrail.co.uk</t>
  </si>
  <si>
    <t>TBC</t>
  </si>
  <si>
    <t>Wales &amp; Western</t>
  </si>
  <si>
    <t>SR39529</t>
  </si>
  <si>
    <t>Tender 3 - 171616 The Bristol 6</t>
  </si>
  <si>
    <t>SR39950</t>
  </si>
  <si>
    <t>183525 DEP Upgrade works</t>
  </si>
  <si>
    <t>SR39952</t>
  </si>
  <si>
    <t>2-3-A CP8 Wales MSL Package</t>
  </si>
  <si>
    <t>SR39953</t>
  </si>
  <si>
    <t>1-15-A CP8 Newport Control System Renewal</t>
  </si>
  <si>
    <t>SR39960</t>
  </si>
  <si>
    <t>183377 1-14-A CP8 Gloucester North Resignalling LC_RWES</t>
  </si>
  <si>
    <t>SR39962</t>
  </si>
  <si>
    <t>183340 1-11-Hereford Package</t>
  </si>
  <si>
    <t>SR39963</t>
  </si>
  <si>
    <t>183341 1-12-Wales LE Package</t>
  </si>
  <si>
    <t>SR39986</t>
  </si>
  <si>
    <t>185643 Year 3 Fixed Plant Wales Renewals - Delivery</t>
  </si>
  <si>
    <t>SR39987</t>
  </si>
  <si>
    <t>185642 Year 3 Fixed Plant Western Renewals - Delivery</t>
  </si>
  <si>
    <t>SR43531</t>
  </si>
  <si>
    <t>New Generation MEWPs (Project 26740 and ecm_27179)</t>
  </si>
  <si>
    <t>3 MEWPs as per specification in Ecm_27179</t>
  </si>
  <si>
    <t>Victoria.Clark1@networkrail.co.uk</t>
  </si>
  <si>
    <t>SR43738</t>
  </si>
  <si>
    <t>Year 3 Wales Geotech Drainage Package</t>
  </si>
  <si>
    <t>Drainage works at:
Maey Y Wern
Cwm Drainage
Fronfraith
Llanwrtyd
Sugar Loaf
Wallt Gynrig
Llanbadarn</t>
  </si>
  <si>
    <t>Rebecca.Cronick@networkrail.co.uk</t>
  </si>
  <si>
    <t>SR43942</t>
  </si>
  <si>
    <t>CEFA W&amp;W OPI</t>
  </si>
  <si>
    <t>Michelle.Barnard@networkrail.co.uk</t>
  </si>
  <si>
    <t>SR43950</t>
  </si>
  <si>
    <t>CP7Y3 CEFA Wales Structures</t>
  </si>
  <si>
    <t>Mini WB to be instructed to incumbent Framework Suppliers.</t>
  </si>
  <si>
    <t>Carly.Thomas@networkrail.co.uk</t>
  </si>
  <si>
    <t>SR44274</t>
  </si>
  <si>
    <t>Geotech Non-Complex Works Delivery</t>
  </si>
  <si>
    <t>SR44568</t>
  </si>
  <si>
    <t>Henley &amp; Hungerford PACE 3-4</t>
  </si>
  <si>
    <t>SR44602</t>
  </si>
  <si>
    <t>Westbury TDM's (183364) ES6-8</t>
  </si>
  <si>
    <t>works contract westbury tdm</t>
  </si>
  <si>
    <t>SR44614</t>
  </si>
  <si>
    <t>North Wales Footbridges – Pace 3-4 Works</t>
  </si>
  <si>
    <t>project_44758</t>
  </si>
  <si>
    <t>#43015 - Geotech Western Surveys and Investigation</t>
  </si>
  <si>
    <t>Western Geotech surveys</t>
  </si>
  <si>
    <t>Margaret.Powell@networkrail.co.uk</t>
  </si>
  <si>
    <t>SR44603</t>
  </si>
  <si>
    <t>CP7 MSLs (Glass's) (183365) ES6-8</t>
  </si>
  <si>
    <t>project_45764</t>
  </si>
  <si>
    <t>#44240 - Western - Provision of Ultrasonic rail flaw detection devices including maintaince</t>
  </si>
  <si>
    <t>Ultrasonic Rail Flaw Detection Devices</t>
  </si>
  <si>
    <t>45259000-7</t>
  </si>
  <si>
    <t>SR44348</t>
  </si>
  <si>
    <t>Autumn Response Team Framework</t>
  </si>
  <si>
    <t>Temi.Phillips@networkrail.co.uk</t>
  </si>
  <si>
    <t>SR44604</t>
  </si>
  <si>
    <t>CP7 OMSLs Year 3 (183380) ES5-8</t>
  </si>
  <si>
    <t>SR39984</t>
  </si>
  <si>
    <t>185643 Year 4 Fixed Plant Wales Renewals - Delivery</t>
  </si>
  <si>
    <t>SR39985</t>
  </si>
  <si>
    <t>185642 Year 4 Fixed Plant Western Renewals - Delivery</t>
  </si>
  <si>
    <t>SR44607</t>
  </si>
  <si>
    <t>ST23 Bristol LX's (Avonmouth Dock &amp; St Andrews) ES6-8</t>
  </si>
  <si>
    <t>SR44608</t>
  </si>
  <si>
    <t>Western South LX's (183378) ES6-8</t>
  </si>
  <si>
    <t>SR44605</t>
  </si>
  <si>
    <t>CP7 OMSLs Year 4 (183380)</t>
  </si>
  <si>
    <t>SR44601</t>
  </si>
  <si>
    <t>Laria Depot PLC</t>
  </si>
  <si>
    <t>SR39982</t>
  </si>
  <si>
    <t>185643 Year 5 Fixed Plant Wales Renewals - Delivery</t>
  </si>
  <si>
    <t>SR39983</t>
  </si>
  <si>
    <t>185642 Year 5 Fixed Plant Western Renewals - Delivery</t>
  </si>
  <si>
    <t>SR44606</t>
  </si>
  <si>
    <t>CP7 OMSLs Year 5 (183380)</t>
  </si>
  <si>
    <t>project_45879</t>
  </si>
  <si>
    <t>#44568 - Henley &amp; Hungerford PACE 3-4</t>
  </si>
  <si>
    <t>Pace 3-4 Henley and Hungerford</t>
  </si>
  <si>
    <t>S&amp;T Framework</t>
  </si>
  <si>
    <t>Continuation of existing frameworks. Year 3 workbanks are to be delivered. Western = Frankham / Wales</t>
  </si>
  <si>
    <t>SR44541</t>
  </si>
  <si>
    <t>FP1 Planning</t>
  </si>
  <si>
    <t>Support for FP1 Planning</t>
  </si>
  <si>
    <t>Nicola.Macphail@networkrail.co.uk</t>
  </si>
  <si>
    <t>SR-Pipeline16</t>
  </si>
  <si>
    <t>Scotland PA LLPA</t>
  </si>
  <si>
    <t>SP&amp;C FW- TEL-PACE 2-4</t>
  </si>
  <si>
    <t>Mark.Lawson2@Networkrail.co.uk</t>
  </si>
  <si>
    <t>SR-Pipeline17</t>
  </si>
  <si>
    <t>11kV Non Traction Resilience Pace 3-4</t>
  </si>
  <si>
    <t>SP&amp;C FW-E&amp;P- PACE 3-4</t>
  </si>
  <si>
    <t>SR-Pipeline18</t>
  </si>
  <si>
    <t>West Coast Main Line Signalling and Power Resilience Pace 3-4</t>
  </si>
  <si>
    <t>SP&amp;C E&amp;P &amp; Signalling - PACE 3-4</t>
  </si>
  <si>
    <t>project_45640</t>
  </si>
  <si>
    <t>Keith Maintenance Delivery Unit Fit Out</t>
  </si>
  <si>
    <t>Fit out of Keith MDU</t>
  </si>
  <si>
    <t>Trish.Gibson@networkrail.co.uk</t>
  </si>
  <si>
    <t>45400000-1</t>
  </si>
  <si>
    <t>project_45661</t>
  </si>
  <si>
    <t>CP7 Year 3 Access Steps</t>
  </si>
  <si>
    <t>Access Steps Renewal CP7 Y3</t>
  </si>
  <si>
    <t>Erin.Chambers@networkrail.co.uk</t>
  </si>
  <si>
    <t>44233000-2</t>
  </si>
  <si>
    <t>Fit out of operational accomodation</t>
  </si>
  <si>
    <t>Opperational Accomodation Pack 3
Paisley, Fort William, Yoker</t>
  </si>
  <si>
    <t>Scotland</t>
  </si>
  <si>
    <t>FBR5211</t>
  </si>
  <si>
    <t>Design Services Framework</t>
  </si>
  <si>
    <t>National and Regional Design services</t>
  </si>
  <si>
    <t>Major Works and Engineering (MWE)</t>
  </si>
  <si>
    <t>FBR6297</t>
  </si>
  <si>
    <t>Train Control System Frameowrk</t>
  </si>
  <si>
    <t>Major Signalling Renewals Framework</t>
  </si>
  <si>
    <t>FBR7277</t>
  </si>
  <si>
    <t>Intrusive non Intrusive Surveys</t>
  </si>
  <si>
    <t>National framework for intrusive / non intrusive surveys</t>
  </si>
  <si>
    <t>FBR7278</t>
  </si>
  <si>
    <t>Track Bed Investigation</t>
  </si>
  <si>
    <t>National Framework for trackbed investigation surveys</t>
  </si>
  <si>
    <t>project_44628</t>
  </si>
  <si>
    <t>Track focused Railway Systems</t>
  </si>
  <si>
    <t>Track focused railway systems</t>
  </si>
  <si>
    <t>Philip.Hunt@networkrail.co.uk</t>
  </si>
  <si>
    <t>FBR713</t>
  </si>
  <si>
    <t>NTR598-12521 Track and OLE Surveys Framework</t>
  </si>
  <si>
    <t>SR40260</t>
  </si>
  <si>
    <t>Signal Works Testers Framework 2</t>
  </si>
  <si>
    <t>Signal works testers</t>
  </si>
  <si>
    <t>Ross.Wilkins2@networkrail.co.uk</t>
  </si>
  <si>
    <t>project_44817</t>
  </si>
  <si>
    <t>Supply of Geosynthetics</t>
  </si>
  <si>
    <t>Supply of Geosynthetics, including anti-pumping geo-composite, biaxial/triaxial grids, geogrid separator, geocell, geotextile separator and robust separators</t>
  </si>
  <si>
    <t>jaco.badenhorst@networkrail.co.uk</t>
  </si>
  <si>
    <t>Road Logistics &amp; Materials (RLM)</t>
  </si>
  <si>
    <t>SR43672</t>
  </si>
  <si>
    <t>Road Fleet Telematics</t>
  </si>
  <si>
    <t>Telematics for NR's road fleet</t>
  </si>
  <si>
    <t>jane.andrews@networkrail.co.uk</t>
  </si>
  <si>
    <t>34000000 : Transport equipment and auxiliary products to transportation</t>
  </si>
  <si>
    <t>FBR7302</t>
  </si>
  <si>
    <t>Supply of Fishplates</t>
  </si>
  <si>
    <t>katrina.mcgregor@networkrail.co.uk</t>
  </si>
  <si>
    <t>FBR6103</t>
  </si>
  <si>
    <t>Supply of Fastening Systems</t>
  </si>
  <si>
    <t>Fastening Systems secure the rail to the sleeper, including insulators and rail pads</t>
  </si>
  <si>
    <t>FBR6908</t>
  </si>
  <si>
    <t>CCS RM6186 Contract Fuel Cards</t>
  </si>
  <si>
    <t>Provision of fuel cards for Network Rail's road fleet</t>
  </si>
  <si>
    <t>project_43049</t>
  </si>
  <si>
    <t>Training Portfolio Controls Service</t>
  </si>
  <si>
    <t>Training consultancy</t>
  </si>
  <si>
    <t>Lynsey.Chapman@networkrail.co.uk</t>
  </si>
  <si>
    <t>79400000-8</t>
  </si>
  <si>
    <t>project_44525</t>
  </si>
  <si>
    <t>Operating Notices</t>
  </si>
  <si>
    <t>Operating notices required for all station</t>
  </si>
  <si>
    <t>Amerjeet.Kaur@networkrail.co.uk</t>
  </si>
  <si>
    <t>30197630-1</t>
  </si>
  <si>
    <t>project_44740</t>
  </si>
  <si>
    <t>Private Medical Healthcare Trust Scheme</t>
  </si>
  <si>
    <t>Private medical healthcare for Network Rail employees</t>
  </si>
  <si>
    <t>Martin.Diggines@networkrail.co.uk</t>
  </si>
  <si>
    <t>project_44949</t>
  </si>
  <si>
    <t>Small Format Advertising</t>
  </si>
  <si>
    <t>Small Format Advertising on Network Rails Bridges and Land</t>
  </si>
  <si>
    <t>Vicky.Brown2@networkrail.co.uk</t>
  </si>
  <si>
    <t>79341000-6</t>
  </si>
  <si>
    <t>project_45130</t>
  </si>
  <si>
    <t>sarah.toone@networkrail.co.uk</t>
  </si>
  <si>
    <t>project_45201</t>
  </si>
  <si>
    <t>Photo Booths in NR Managed Stations</t>
  </si>
  <si>
    <t>Sole supplier to provide photo booths in NR managed stations</t>
  </si>
  <si>
    <t>Helen.Catherall@networkrail.co.uk</t>
  </si>
  <si>
    <t>42933000-5</t>
  </si>
  <si>
    <t>project_45672</t>
  </si>
  <si>
    <t>Insurance Brokerage Services</t>
  </si>
  <si>
    <t>Insurance brokerage services</t>
  </si>
  <si>
    <t>jack.spence2@networkrail.co.uk</t>
  </si>
  <si>
    <t>66518100-5</t>
  </si>
  <si>
    <t>project_45713</t>
  </si>
  <si>
    <t>L4 Data Analyst Apprenticeship - Sept 26</t>
  </si>
  <si>
    <t>Charlotte.Davidson@networkrail.co.uk</t>
  </si>
  <si>
    <t>80000000-4</t>
  </si>
  <si>
    <t>project_45777</t>
  </si>
  <si>
    <t>L3 Transport Planning Technician - Sept 26</t>
  </si>
  <si>
    <t>project_45174</t>
  </si>
  <si>
    <t>General Print &amp; Mailings</t>
  </si>
  <si>
    <t>Delivery of advance notifications to lineside neighbours through a combined digital and print communications solution. General Print requirements.</t>
  </si>
  <si>
    <t>Theodora.Bampatsia@networkrail.co.uk</t>
  </si>
  <si>
    <t>22000000-0</t>
  </si>
  <si>
    <t>SR43227</t>
  </si>
  <si>
    <t>24-7 Chairs</t>
  </si>
  <si>
    <t>Supply of controllers chairs (24/7)</t>
  </si>
  <si>
    <t>30000000 : Office and computing machinery, equipment and supplies except furniture and software packages</t>
  </si>
  <si>
    <t>SR44111</t>
  </si>
  <si>
    <t>Asset Protection (ASPRO) Training Courses delivery</t>
  </si>
  <si>
    <t>Supplier to delivery Asset Protection (ASPRO) Training courses as out lined in the attached pin and trainer profile</t>
  </si>
  <si>
    <t>Tom.Hedges@networkrail.co.uk</t>
  </si>
  <si>
    <t>SR44421</t>
  </si>
  <si>
    <t>GBR Programme Delivery Partner support</t>
  </si>
  <si>
    <t>Jack.Spence2@networkrail.co.uk</t>
  </si>
  <si>
    <t>SR44613</t>
  </si>
  <si>
    <t>Development of strategic direction for FP1</t>
  </si>
  <si>
    <t>Appoint advisors to work closely with the company, and colleagues in DfTO and train operators, and other stakeholders to develop a robust and compelling Strategic Direction to underpin business planning and proposals to government on funding and outputs for GBR for 2029-2034 (Funding Period 1), and encompassing an outlook for Funding Period 2 (2034-2039).</t>
  </si>
  <si>
    <t>Guv.Kaur@networkrail.co.uk</t>
  </si>
  <si>
    <t>SR44624</t>
  </si>
  <si>
    <t>Cyber Security Audit &amp; Assessment</t>
  </si>
  <si>
    <t>FBR71</t>
  </si>
  <si>
    <t>Managed Stations ATM Services</t>
  </si>
  <si>
    <t>Emily.Fearnley@networkrail.co.uk</t>
  </si>
  <si>
    <t>FBR7385</t>
  </si>
  <si>
    <t>Customer Experience Programme Services</t>
  </si>
  <si>
    <t>This award will enable Network Rail to continue delivering integrated training to Train Operating Companies (TOCs) and Network Rail (NR) teams across multiple stations, in line with Network Rail’s commitment to fostering a customer-centric culture and improving service standards.</t>
  </si>
  <si>
    <t>SR43961</t>
  </si>
  <si>
    <t>Recruitment services for OH teams</t>
  </si>
  <si>
    <t>Recruitment services for the recruitment of occupational health nurses and technicians</t>
  </si>
  <si>
    <t>Beyant.Ryatt@networkrail.co.uk</t>
  </si>
  <si>
    <t>79600000 : Recruitment services</t>
  </si>
  <si>
    <t>SR44412</t>
  </si>
  <si>
    <t>L4 PTOM - Sept 2026</t>
  </si>
  <si>
    <t>project_43479</t>
  </si>
  <si>
    <t>Station Advertising</t>
  </si>
  <si>
    <t>Concessionaire to maintain manage operate and exploit the Concession Advertising Space at stations.</t>
  </si>
  <si>
    <t>FBR6728</t>
  </si>
  <si>
    <t>Delivery of Information Technology Training Courses</t>
  </si>
  <si>
    <t>Matt.Cooper@networkrail.co.uk</t>
  </si>
  <si>
    <t>SR44463</t>
  </si>
  <si>
    <t>Season Ticket Provision Services.</t>
  </si>
  <si>
    <t>Season ticket provision for employee contracts - subject to confirmation from GBR</t>
  </si>
  <si>
    <t>FBR14</t>
  </si>
  <si>
    <t>Photobooths at Managed Stations</t>
  </si>
  <si>
    <t>SR42780</t>
  </si>
  <si>
    <t>RIDC Melton Electricity Supply</t>
  </si>
  <si>
    <t>Louise.Chambers@networkrail.co.uk</t>
  </si>
  <si>
    <t>09000000 : Petroleum products, fuel, electricity and other sources of energy</t>
  </si>
  <si>
    <t>SR44163</t>
  </si>
  <si>
    <t>Physiotherapy Contract</t>
  </si>
  <si>
    <t>SR42650</t>
  </si>
  <si>
    <t>National Car Park Management Contract</t>
  </si>
  <si>
    <t>Car park management services. Management of all Network Rail and potentially TOC parking spaces.</t>
  </si>
  <si>
    <t>Jonny.Hughes@networkrail.co.uk</t>
  </si>
  <si>
    <t>FBR6998</t>
  </si>
  <si>
    <t>Ticket Gate Advertising Concession Agreement</t>
  </si>
  <si>
    <t>FBR5427</t>
  </si>
  <si>
    <t>Hassina.Hardwick@networkrail.co.uk</t>
  </si>
  <si>
    <t>FBR6712</t>
  </si>
  <si>
    <t>Trackmaps</t>
  </si>
  <si>
    <t>FBR7117</t>
  </si>
  <si>
    <t>Water and Wastewater England</t>
  </si>
  <si>
    <t>Fresh water and waste water services</t>
  </si>
  <si>
    <t>FBR6675</t>
  </si>
  <si>
    <t>British Transport Police EPSA</t>
  </si>
  <si>
    <t>79710000 : Security services</t>
  </si>
  <si>
    <t>FBR6826</t>
  </si>
  <si>
    <t>Exhibitions, Events, Promotions and Sampling at Managed Stations - NR</t>
  </si>
  <si>
    <t>FBR6828</t>
  </si>
  <si>
    <t>Exhibitions, Events, Promotions and Sampling at Managed Stations - SET</t>
  </si>
  <si>
    <t>FBR6707</t>
  </si>
  <si>
    <t>NEAT Rail Engineering Level 3</t>
  </si>
  <si>
    <t>FBR7432</t>
  </si>
  <si>
    <t>Lot 1 &amp; 2 Creative Services Framework</t>
  </si>
  <si>
    <t>Dylan.White@networkrail.co.uk</t>
  </si>
  <si>
    <t>FBR6852</t>
  </si>
  <si>
    <t>Roadside Advertising</t>
  </si>
  <si>
    <t>FBR7440</t>
  </si>
  <si>
    <t>Legal Services - Lot 1, 3-5 Framework Contract</t>
  </si>
  <si>
    <t>Distribution System and Supply of Heat</t>
  </si>
  <si>
    <t>Concession for advertising placements on/near ticket gates.</t>
  </si>
  <si>
    <t>Concession framework for activations across NR-managed stations.</t>
  </si>
  <si>
    <t>79952000-2</t>
  </si>
  <si>
    <t>Source delivery partner for NEAT Level 3 Rail Engineering programme.</t>
  </si>
  <si>
    <t>79000000-4</t>
  </si>
  <si>
    <t>Procure roadside billboard/out-of-home advertising concessions.</t>
  </si>
  <si>
    <t>Heat and Heat Distribution System Supply</t>
  </si>
  <si>
    <t>Southern Region Project Support Services Framework</t>
  </si>
  <si>
    <t>Let catalogue-based IT training delivery (end-user and specialist).</t>
  </si>
  <si>
    <t>80500000-9</t>
  </si>
  <si>
    <t>Concession for installation and operation of passenger photobooths.</t>
  </si>
  <si>
    <t>Procure mapping/licensing for rail infrastructure track maps and updates.</t>
  </si>
  <si>
    <t>project_41436</t>
  </si>
  <si>
    <t>#39838 - Lift and Escalator Consultant Framework</t>
  </si>
  <si>
    <t>annmarie.rochford2@networkrail.co.uk</t>
  </si>
  <si>
    <t>project_42872</t>
  </si>
  <si>
    <t>david.smith2@networkrail.co.uk</t>
  </si>
  <si>
    <t>29/02/2027</t>
  </si>
  <si>
    <t>FBR6640</t>
  </si>
  <si>
    <t>Hire of On Track Plant, Operators and Attachments Framework</t>
  </si>
  <si>
    <t>SR39510</t>
  </si>
  <si>
    <t>Route Services National Track Maintenance Contract</t>
  </si>
  <si>
    <t>Track inspection and maintenance activity across all LDCs and seasonal depots</t>
  </si>
  <si>
    <t>marcus.pendlebury@networkrail.co.uk</t>
  </si>
  <si>
    <t>SR43759</t>
  </si>
  <si>
    <t>18000000 : Clothing, footwear, luggage articles and accessories</t>
  </si>
  <si>
    <t>31/08/2036</t>
  </si>
  <si>
    <t>SR43854</t>
  </si>
  <si>
    <t>reginald.vanderpuije@networkrail.co.uk</t>
  </si>
  <si>
    <t>SR44743</t>
  </si>
  <si>
    <t>Escalator Mid-Life Intervention - Procurement 1</t>
  </si>
  <si>
    <t>SR44744</t>
  </si>
  <si>
    <t>Lift Mid-Lift Interventions - Procurement 2</t>
  </si>
  <si>
    <t>SR44745</t>
  </si>
  <si>
    <t>Lift Mid-Lift Interventions - Procurement 3</t>
  </si>
  <si>
    <t>SR44746</t>
  </si>
  <si>
    <t>Lift Mid-Lift Interventions - Procurement 4</t>
  </si>
  <si>
    <t>SR44747</t>
  </si>
  <si>
    <t>Lift Mid-Lift Interventions - Procurement 5</t>
  </si>
  <si>
    <t>SR44748</t>
  </si>
  <si>
    <t>Lift Mid-Life Interventions - Procurement 6</t>
  </si>
  <si>
    <t>SR44771</t>
  </si>
  <si>
    <t>BKG09600 - Barking Security</t>
  </si>
  <si>
    <t>SR44749</t>
  </si>
  <si>
    <t>St Pancras Escalator Mid-Life Interventions</t>
  </si>
  <si>
    <t>project_45918</t>
  </si>
  <si>
    <t>#44634 - Princes Exchange- Building Management</t>
  </si>
  <si>
    <t>premachandran.gopinath@networkrail.co.uk</t>
  </si>
  <si>
    <t>70330000-3</t>
  </si>
  <si>
    <t>project_45037</t>
  </si>
  <si>
    <t>#41033 - Road Rail Vehicle Maintenance</t>
  </si>
  <si>
    <t>RRV Maintenance</t>
  </si>
  <si>
    <t>jessica.covey@networkrail.co.uk</t>
  </si>
  <si>
    <t>SR44224</t>
  </si>
  <si>
    <t>Electronic Access Control System Support &amp; Minor Works</t>
  </si>
  <si>
    <t>SR43458</t>
  </si>
  <si>
    <t>Asbestos consultancy and surveying services retender</t>
  </si>
  <si>
    <t>35000000 : Security, fire-fighting, police and defence equipment</t>
  </si>
  <si>
    <t>FBR7111</t>
  </si>
  <si>
    <t>AHD &amp; MHD mobile plant maintenance</t>
  </si>
  <si>
    <t>FBR7076</t>
  </si>
  <si>
    <t>Depot Plant Replacement</t>
  </si>
  <si>
    <t>lynn.robertson2@networkrail.co.uk</t>
  </si>
  <si>
    <t>FBR6899</t>
  </si>
  <si>
    <t>julia.petrova@networkrail.co.uk</t>
  </si>
  <si>
    <t>FBR7210</t>
  </si>
  <si>
    <t>Contract for the provision of mobile cranes and plant at operational Incidents</t>
  </si>
  <si>
    <t>FBR7181</t>
  </si>
  <si>
    <t>Lot 3 Lift and Escalator Inspections</t>
  </si>
  <si>
    <t>FBR6946</t>
  </si>
  <si>
    <t>Lot 4 - Lift Renewals and Replacements Framework</t>
  </si>
  <si>
    <t>FBR7179</t>
  </si>
  <si>
    <t>Lot 1a - Lift Maintenance</t>
  </si>
  <si>
    <t>FBR7180</t>
  </si>
  <si>
    <t>Lot 2 - Escalator Maintenance</t>
  </si>
  <si>
    <t>FBR6633</t>
  </si>
  <si>
    <t>PPE Supply Framework</t>
  </si>
  <si>
    <t>project_40387 - #38701</t>
  </si>
  <si>
    <t>Scrap Metal Skips</t>
  </si>
  <si>
    <t>SR31268</t>
  </si>
  <si>
    <t>Provision of aerial services (helicopters)</t>
  </si>
  <si>
    <t>Helicopter Aeral Surveys for UK network</t>
  </si>
  <si>
    <t>SR31258</t>
  </si>
  <si>
    <t>Unmanned Aerial Systems (UAS) Framework</t>
  </si>
  <si>
    <t>Provision of Drone technology for operations , goods and training</t>
  </si>
  <si>
    <t>SR43254</t>
  </si>
  <si>
    <t>LiDAR Aerial Survey for UK network</t>
  </si>
  <si>
    <t>FLOW Footbridge GRP Component Manufacture and Supply</t>
  </si>
  <si>
    <t>Tender to GRP/FRP supplychain to establish a manufacturing partner for FLOW components for the life of the current moulds</t>
  </si>
  <si>
    <t>gary.wood@networkrail.co.uk</t>
  </si>
  <si>
    <r>
      <rPr>
        <sz val="11"/>
        <color theme="1"/>
        <rFont val="Aptos Narrow"/>
        <family val="2"/>
        <scheme val="minor"/>
      </rPr>
      <t>Asbestos Consultancy Services Framework 2028 - 2036</t>
    </r>
  </si>
  <si>
    <t>34632000-6</t>
  </si>
  <si>
    <t>Plant maintenance services</t>
  </si>
  <si>
    <t>Natalie.Phillips@networkrail.co.uk</t>
  </si>
  <si>
    <t>60424120</t>
  </si>
  <si>
    <t>35610000</t>
  </si>
  <si>
    <t>Provision of Services for a national aerial survey of Network Rail earthworks</t>
  </si>
  <si>
    <t>32000000, 72000000, 73000000</t>
  </si>
  <si>
    <t>71317210-8</t>
  </si>
  <si>
    <t>42414000-1</t>
  </si>
  <si>
    <t>Concession to install and operate ATMs within managed stations.</t>
  </si>
  <si>
    <t>Competitive Tender- Below Threshold</t>
  </si>
  <si>
    <t>Competitive Tender - RISQS</t>
  </si>
  <si>
    <t>FBR6545</t>
  </si>
  <si>
    <t>Supply of Fastclip Baseplates</t>
  </si>
  <si>
    <t>Dean.Gibson3@networkrail.co.uk</t>
  </si>
  <si>
    <t>34947100 : Sleepers</t>
  </si>
  <si>
    <t>Rail Logistics &amp; Operations (RLO)</t>
  </si>
  <si>
    <t>FBR3980</t>
  </si>
  <si>
    <t>Replacement of Autoballasters and other materials handling rail wagons</t>
  </si>
  <si>
    <t>Replacement of Autoballasters and other materials handling rail wagons.</t>
  </si>
  <si>
    <t>Eugene.Melody@networkrail.co.uk</t>
  </si>
  <si>
    <t>FBR7334</t>
  </si>
  <si>
    <t>Provision of OEM technical support</t>
  </si>
  <si>
    <t>Provision of Original Equipment Manufacturer technical services for the Techne (Kirow) Rail Crane.</t>
  </si>
  <si>
    <t>Rhiannon.Donaghey@networkrail.co.uk</t>
  </si>
  <si>
    <t>50222000-7</t>
  </si>
  <si>
    <t>Tracey.O'Brien2@networkrail.co.uk</t>
  </si>
  <si>
    <t>34631000-9</t>
  </si>
  <si>
    <t>FBR7301</t>
  </si>
  <si>
    <t>Supply of Timber Sleepers and Bearers, Baseplates and Associated Items</t>
  </si>
  <si>
    <t>Supply of Timber Sleepers and Bearers, Baseplates and Associated Items. Contract ref. (ecm_5747).</t>
  </si>
  <si>
    <t>34947100-8</t>
  </si>
  <si>
    <t>FBR7110</t>
  </si>
  <si>
    <t>Switches &amp; Crossings (S&amp;C) Manufacture &amp; Supply</t>
  </si>
  <si>
    <t>Jennifer.Cowan@networkrail.co.uk</t>
  </si>
  <si>
    <t>34941800-3</t>
  </si>
  <si>
    <t>FBR6713</t>
  </si>
  <si>
    <t>Supply of Original Equipment Manufacturer spares</t>
  </si>
  <si>
    <t>Plasser Spares Framework Agreement</t>
  </si>
  <si>
    <t>Samantha.Harman@networkrail.co.uk</t>
  </si>
  <si>
    <t>FBR6909</t>
  </si>
  <si>
    <t>Operation and Maintenance of Plain Line Grinders and Miller</t>
  </si>
  <si>
    <t>60200000-0(1)</t>
  </si>
  <si>
    <t>FBR7078</t>
  </si>
  <si>
    <t>Supply of Long/Short Rail</t>
  </si>
  <si>
    <t>Lindsey.Willmer@networkrail.co.uk</t>
  </si>
  <si>
    <t>34946110-4</t>
  </si>
  <si>
    <t>FBR7079</t>
  </si>
  <si>
    <t>FBR7081</t>
  </si>
  <si>
    <t>Supply of Rail - Long, Short, Conductor and Bullhead</t>
  </si>
  <si>
    <t>FBR7082</t>
  </si>
  <si>
    <t>Supply of Rail - Long, Short and Switch</t>
  </si>
  <si>
    <t>FBR7083</t>
  </si>
  <si>
    <t>Supply of Rail - Short Rail, Conductor Rail, Switch Rail and Bullhead Rail</t>
  </si>
  <si>
    <t>FBR6988</t>
  </si>
  <si>
    <t>Operation &amp; Maintenance of Seasonal Multi-Purpose Vehicles (MPVs) - North</t>
  </si>
  <si>
    <t>Andrew.Smith7@networkrail.co.uk</t>
  </si>
  <si>
    <t>FBR7077</t>
  </si>
  <si>
    <t>On-Track Drain Remediation Services</t>
  </si>
  <si>
    <t>Kamila.Wyrzykowska@networkrail.co.uk</t>
  </si>
  <si>
    <t>FBR1533</t>
  </si>
  <si>
    <t>Supply, Operation and Maintenance of Smart Safety Trains for Seasonal Weedspray Treatment</t>
  </si>
  <si>
    <t>FBR7366</t>
  </si>
  <si>
    <t>Operation and Maintenance of Kirow Crane</t>
  </si>
  <si>
    <t>Operation and Maintenance of Network Rail's Kirow 1200 Crane.</t>
  </si>
  <si>
    <t>FBR7371</t>
  </si>
  <si>
    <t>Operation and Maintenance of Switches and Crossings Grinders</t>
  </si>
  <si>
    <t>Operation and Maintenance of Network Rail's fleet of Switches and Crossings Rail Grinders.</t>
  </si>
  <si>
    <t>FBR7382</t>
  </si>
  <si>
    <t>Operation of Hand Grinding Services</t>
  </si>
  <si>
    <t>Operation of Hand Grinding Services on the Rail Head.</t>
  </si>
  <si>
    <t>FBR7383</t>
  </si>
  <si>
    <t>Operation and Maintenance of Mobile Maintenance Trains</t>
  </si>
  <si>
    <t>Operation and Maintenance of Network Rail's fleet of 8 Robel Mobile Maintenance Trains.</t>
  </si>
  <si>
    <t>FBR7028</t>
  </si>
  <si>
    <t>Provision of the Tamper and Regulator On Track Machine (OTM) Service</t>
  </si>
  <si>
    <t>project_43621</t>
  </si>
  <si>
    <t>#41538 - Supply of Cables and Looms for HPSS</t>
  </si>
  <si>
    <t>devon.messenger@networkrail.co.uk</t>
  </si>
  <si>
    <t>31/06/2026</t>
  </si>
  <si>
    <t>Infrastructure</t>
  </si>
  <si>
    <t>SR41703</t>
  </si>
  <si>
    <t>Framework Agreement – Goods &amp; Services Supply of Linear Variable Differential Transformers (LVDTs) for the High Performance Switch System (HPSS)</t>
  </si>
  <si>
    <t>LVDT's for the High Performance Switch System (HPSS) built in house at Technology Development Team Weston Super Mare</t>
  </si>
  <si>
    <t>SR43134</t>
  </si>
  <si>
    <t>Supply of Fabricated crossings and switches</t>
  </si>
  <si>
    <t>project_44066</t>
  </si>
  <si>
    <t>#38232 - Carriage Hire Agreement for 5 No. Mk2e BUO Coaches</t>
  </si>
  <si>
    <t>Continued hire of the existing 5 modified MK2E carriages for use in the Network Rail Infrastructure Monitoring Fleet</t>
  </si>
  <si>
    <t>Irene.Boateng@networkrail.co.uk</t>
  </si>
  <si>
    <t>34622400-7</t>
  </si>
  <si>
    <t>SR43929</t>
  </si>
  <si>
    <t>Supply of 12137/R4-Assembly - CEN56/CEN60 Supplementary Bearer</t>
  </si>
  <si>
    <t>Supplementary Bearers for HPSS</t>
  </si>
  <si>
    <t>SR35808</t>
  </si>
  <si>
    <t>Plasser Technical Support Agreement</t>
  </si>
  <si>
    <t>Technical support services, workshops, training courses, facilities as described within the specification.</t>
  </si>
  <si>
    <t>SR43707</t>
  </si>
  <si>
    <t>Railhead cleaning technology trial</t>
  </si>
  <si>
    <t>project_45631</t>
  </si>
  <si>
    <t>#41926 - Technical Services Agreement</t>
  </si>
  <si>
    <t>The supplier shall provide support (technical services information data etc) for the execution of engineering change compliant to NR/SCO/L3/311 Mod 4 RIS-2700-RST Iss 2 and software change management process</t>
  </si>
  <si>
    <t>Garry.Pyne@networkrail.co.uk</t>
  </si>
  <si>
    <t>50221000-0</t>
  </si>
  <si>
    <t>SR41395</t>
  </si>
  <si>
    <t>Supply of Bulk Anti-Ice 48 hour Product for Rail-Borne Treatment</t>
  </si>
  <si>
    <t>Bulk chemical for the annual seasonal treatment (anti-ice solution) for 3rd rail areas.</t>
  </si>
  <si>
    <t>24000000-4</t>
  </si>
  <si>
    <t>project_45736</t>
  </si>
  <si>
    <t>Windhoff OEM spares and Repairables framework</t>
  </si>
  <si>
    <t>Spares</t>
  </si>
  <si>
    <t>Clare.Ward@networkrail.co.uk</t>
  </si>
  <si>
    <t>34320000-6</t>
  </si>
  <si>
    <t>project_42948</t>
  </si>
  <si>
    <t>#41431 - Supply of Bulk Herbicide for Rail-Borne Treatment</t>
  </si>
  <si>
    <t>Multiple herbicide types for the annual rail-borne herbicide spray seasons.</t>
  </si>
  <si>
    <t>Manju.Bishnoi@networkrail.co.uk</t>
  </si>
  <si>
    <t>24950000-8</t>
  </si>
  <si>
    <t>SR32660</t>
  </si>
  <si>
    <t>Overhaul of Network Rail Owned Air Brake Equipment</t>
  </si>
  <si>
    <t>project_45557</t>
  </si>
  <si>
    <t>#40700 - Wagon modules for long switches</t>
  </si>
  <si>
    <t>Procurement of design and build of Wagon Modules for the transport of long switches.</t>
  </si>
  <si>
    <t>50224000-1</t>
  </si>
  <si>
    <t>SR43311</t>
  </si>
  <si>
    <t>Bogie Inspections for Rail Delivery Fleet</t>
  </si>
  <si>
    <t>FBR4804</t>
  </si>
  <si>
    <t>Supply of Concrete Troughs</t>
  </si>
  <si>
    <t>44114200-4</t>
  </si>
  <si>
    <t>SR44202</t>
  </si>
  <si>
    <t>Framework Agreement for the manufacture and supply of concrete bearers</t>
  </si>
  <si>
    <t>Framework Agreement for the manufacture and supply of concrete bearers.</t>
  </si>
  <si>
    <t>project_44498</t>
  </si>
  <si>
    <t>Operation &amp; Maintenance of the Materials Delivery Fleets</t>
  </si>
  <si>
    <t>Operations and Maintenance of NRs ASMR and SCPV fleet</t>
  </si>
  <si>
    <t>project_43883</t>
  </si>
  <si>
    <t>#38266 - Rail Haulage</t>
  </si>
  <si>
    <t>National requirement for rail haulage possession hours and operation of Local Distribution Centres.</t>
  </si>
  <si>
    <t>rachel.jackson@networkrail.co.uk</t>
  </si>
  <si>
    <t>project_44425</t>
  </si>
  <si>
    <t>#40325 - Aggregate supply and track excavated waste</t>
  </si>
  <si>
    <t>Shazea.Hussain@networkrail.co.uk</t>
  </si>
  <si>
    <t>14212310-6</t>
  </si>
  <si>
    <t>FBR5228</t>
  </si>
  <si>
    <t>Engine Repair and Servicing</t>
  </si>
  <si>
    <t>Dayane.Brownlee@networkrail.co.uk</t>
  </si>
  <si>
    <t>project_45145</t>
  </si>
  <si>
    <t>#41906 - Design &amp; Build of a Multi-Purpose Vehicle Fleet</t>
  </si>
  <si>
    <t>Up to 32 new Multi-purpose vehicles</t>
  </si>
  <si>
    <t>34621200-8</t>
  </si>
  <si>
    <t>SR33353</t>
  </si>
  <si>
    <t>Screen &amp; Trough End Overhauls CP7</t>
  </si>
  <si>
    <t>SR35702</t>
  </si>
  <si>
    <t>Filter Kits Service Provision</t>
  </si>
  <si>
    <t>Filter kit service provision for:	TRS Fleet	BCS Fleet	OTM Fleet	OLET Fleet</t>
  </si>
  <si>
    <t>SR35705</t>
  </si>
  <si>
    <t>Electrical Components</t>
  </si>
  <si>
    <t>SR36908</t>
  </si>
  <si>
    <t>Plasser Overhauls Framework</t>
  </si>
  <si>
    <t>Overhauls services for Plasser &amp; Theurer On-Track Machines</t>
  </si>
  <si>
    <t>SR38354</t>
  </si>
  <si>
    <t>Consumables CP7 Framework</t>
  </si>
  <si>
    <t>Depot Oils
Fixtures and fastenings
Consumables vending machine</t>
  </si>
  <si>
    <t>SR39162</t>
  </si>
  <si>
    <t>SR40322</t>
  </si>
  <si>
    <t>Tender for all TDT Components for HPSS</t>
  </si>
  <si>
    <t>SR41976</t>
  </si>
  <si>
    <t>Supply of HPSA Hollow Bearers for HPSS MK2</t>
  </si>
  <si>
    <t>HPSA Bearers required for build of HPSS MK2</t>
  </si>
  <si>
    <t>SR42017</t>
  </si>
  <si>
    <t>Lease of Freight Wagons for Materials Delivery</t>
  </si>
  <si>
    <t>Wagons to rail haul aggregates and sleepers</t>
  </si>
  <si>
    <t>34621100-7</t>
  </si>
  <si>
    <t>Consumables &amp; Brake Blocks Framework</t>
  </si>
  <si>
    <t>Nicola.Dixey@networkrail.co.uk</t>
  </si>
  <si>
    <t>FBR6723</t>
  </si>
  <si>
    <t>Supply of Bulk Anti-Ice Product for Rail-Borne Treatment</t>
  </si>
  <si>
    <t>FBR7052</t>
  </si>
  <si>
    <t>Supply of Bespoke DC Brushless Motors for the High Performance Switch System</t>
  </si>
  <si>
    <t>Stephen.Geoghegan@networkrail.co.uk</t>
  </si>
  <si>
    <t>FBR1261</t>
  </si>
  <si>
    <t>Supply of Polymeric Composite Sleepers</t>
  </si>
  <si>
    <t>Tom.Crussell@networkrail.co.uk</t>
  </si>
  <si>
    <t>FBR5406</t>
  </si>
  <si>
    <t>IM Fleet - Operate and Traction - Lot 1 (NMT &amp; PLPR 1 – 4 (5), Mentor)</t>
  </si>
  <si>
    <t>Adam.Pratt@networkrail.co.uk</t>
  </si>
  <si>
    <t>FBR5407</t>
  </si>
  <si>
    <t>IM Fleet - Operate, Maintenance, Planning and Traction - Lot 2 (S&amp;CMPV, TRU, Inspection Saloon ‘Caroline’ )</t>
  </si>
  <si>
    <t>FBR5408</t>
  </si>
  <si>
    <t>IM Fleet - Operate and Traction - Lot 3 (UTU 1 – 4 (S or 5))</t>
  </si>
  <si>
    <t>FBR5409</t>
  </si>
  <si>
    <t>IM Fleet - Maintenance - Lot 4 ( PLPR 1 – 4 (5), + Mentor, UTU 1 - 4 (5 or S))</t>
  </si>
  <si>
    <t>SR42234</t>
  </si>
  <si>
    <t>Regional ad-hoc waste by road</t>
  </si>
  <si>
    <t>Waste disposal by road.</t>
  </si>
  <si>
    <t>45222110 : Waste disposal site construction work</t>
  </si>
  <si>
    <t>FBR6926</t>
  </si>
  <si>
    <t>Supply of Bulk Adhesion Modifier for Autumn services</t>
  </si>
  <si>
    <t>Supply of Adhesion Modifier for Autumn services</t>
  </si>
  <si>
    <t>SR43543</t>
  </si>
  <si>
    <t>Seasonal Fleet Services Support - PLC units</t>
  </si>
  <si>
    <t>Overhaul &amp; maintenance of MPV Base Vehicles and engines for the Seasonal fleet, including operational, mobile, 24/7 high-level support services during the months of Autumn Treatment.</t>
  </si>
  <si>
    <t>SR43544</t>
  </si>
  <si>
    <t>Water Jetting Pumps Services</t>
  </si>
  <si>
    <t>Overhaul &amp; maintenance of water jetting pumps for the Autumn Seasonal fleet, including operational, mobile, 24/7 high-level support services during the months of Autumn Treatment.</t>
  </si>
  <si>
    <t>FBR5934</t>
  </si>
  <si>
    <t>Operation and Maintenance of Stoneblowers</t>
  </si>
  <si>
    <t>Paul.Young5@networkrail.co.uk</t>
  </si>
  <si>
    <t>FBR1262</t>
  </si>
  <si>
    <t>Supply of FFU Composite Longitudinal Bridge Beams</t>
  </si>
  <si>
    <t>FBR7234</t>
  </si>
  <si>
    <t>Fabrication &amp; Welding relative to maintaining on track vehicles and machines</t>
  </si>
  <si>
    <t>FBR7293</t>
  </si>
  <si>
    <t>NR Class 97 Locos G-Exam &amp; modifications</t>
  </si>
  <si>
    <t>The G exam for our 3x class 97 vehicles as per the VMOI</t>
  </si>
  <si>
    <t>FBR6197</t>
  </si>
  <si>
    <t>Supply of Wheelset Components</t>
  </si>
  <si>
    <t>Hollie.Mistry@networkrail.co.uk</t>
  </si>
  <si>
    <t>Network Rail Procurement Pipeline</t>
  </si>
  <si>
    <t>project_39825</t>
  </si>
  <si>
    <t>Software and Hardware Value Added Reseller</t>
  </si>
  <si>
    <t>Joseph.Bygraves@networkrail.co.uk</t>
  </si>
  <si>
    <t>project_40817</t>
  </si>
  <si>
    <t>TOPS &amp; POIS Replacement</t>
  </si>
  <si>
    <t>Charlotte.Green2@networkrail.co.uk</t>
  </si>
  <si>
    <t>project_42524</t>
  </si>
  <si>
    <t>Jack.Barlow@networkrail.co.uk</t>
  </si>
  <si>
    <t>project_42649</t>
  </si>
  <si>
    <t>#40748 - Reach Fibre delivery Framework</t>
  </si>
  <si>
    <t>project_42683</t>
  </si>
  <si>
    <t>#39917 - Tight Clearance Management System (TCMS)</t>
  </si>
  <si>
    <t>Victoria.Rampton@networkrail.co.uk</t>
  </si>
  <si>
    <t>project_42953</t>
  </si>
  <si>
    <t>#41358 - GSMR Support Services - Call-off</t>
  </si>
  <si>
    <t>32412100-5</t>
  </si>
  <si>
    <t>project_43606</t>
  </si>
  <si>
    <t>#41714 - Certificate Lifecycle Management system</t>
  </si>
  <si>
    <t>Humza.Tayyab@networkrail.co.uk</t>
  </si>
  <si>
    <t>project_43799</t>
  </si>
  <si>
    <t>#38318 - TPS PLAN</t>
  </si>
  <si>
    <t>Service Licensing and enhancements required for TPS 5 upgrade</t>
  </si>
  <si>
    <t>72232000-0</t>
  </si>
  <si>
    <t>project_43808</t>
  </si>
  <si>
    <t>#38776 - Operational Telecoms Design and Build Framework</t>
  </si>
  <si>
    <t>Elaine.Clarke@networkrail.co.uk</t>
  </si>
  <si>
    <t>71320000</t>
  </si>
  <si>
    <t>project_43937</t>
  </si>
  <si>
    <t>project_44449</t>
  </si>
  <si>
    <t>#42590 - Private Cloud Refresh</t>
  </si>
  <si>
    <t>Hardware required for Private Cloud Refresh VM Ware Platform.</t>
  </si>
  <si>
    <t>Sonia.Diosee@networkrail.co.uk</t>
  </si>
  <si>
    <t>44316400-2</t>
  </si>
  <si>
    <t>project_44474</t>
  </si>
  <si>
    <t>Christian.Ransley@networkrail.co.uk</t>
  </si>
  <si>
    <t>project_44643</t>
  </si>
  <si>
    <t>Mobile Works Management Release 2</t>
  </si>
  <si>
    <t>Omar.Mobin@networkrail.co.uk</t>
  </si>
  <si>
    <t>project_44800</t>
  </si>
  <si>
    <t>#42690 - East Coast Digital Programme - Diagnostics</t>
  </si>
  <si>
    <t>72000000-5</t>
  </si>
  <si>
    <t>project_44970</t>
  </si>
  <si>
    <t>#43625 - Predictive Workforce Planning Tool - Proof of Concept Lampada Nov 2026</t>
  </si>
  <si>
    <t>project_45283</t>
  </si>
  <si>
    <t>#42586 - Next Generation Backup</t>
  </si>
  <si>
    <t>72120000-2</t>
  </si>
  <si>
    <t>project_45287</t>
  </si>
  <si>
    <t>#36012 - Managed Service Partner for Service Now</t>
  </si>
  <si>
    <t>Managed Service (run) - L2/L3 support platform operations monitoring incident/problem change minor enhancements version upgrades Implementation and Transformation Service (Change) - Projects modules automation data &amp; integration work continuous improvement</t>
  </si>
  <si>
    <t>72222300-0</t>
  </si>
  <si>
    <t>project_45412</t>
  </si>
  <si>
    <t>Priya.Kumar@networkrail.co.uk</t>
  </si>
  <si>
    <t>project_45417</t>
  </si>
  <si>
    <t>#43612 - WIM replacement</t>
  </si>
  <si>
    <t>WIM Replacement</t>
  </si>
  <si>
    <t>project_45429</t>
  </si>
  <si>
    <t>#43678 - Maintenance Payroll Enhancements</t>
  </si>
  <si>
    <t>Payroll Software - Further Development</t>
  </si>
  <si>
    <t>Joseph.Newton@networkrail.co.uk</t>
  </si>
  <si>
    <t>72212517-6</t>
  </si>
  <si>
    <t>project_45630</t>
  </si>
  <si>
    <t>#44199 - APS Licensing</t>
  </si>
  <si>
    <t>Aggie.Kozlowska@networkrail.co.uk</t>
  </si>
  <si>
    <t>48100000-9</t>
  </si>
  <si>
    <t>project_45659</t>
  </si>
  <si>
    <t>#43247 - Rail Temperature Sensor</t>
  </si>
  <si>
    <t>project_45676</t>
  </si>
  <si>
    <t>#44206 - Project Inform Managed Stations Display Support</t>
  </si>
  <si>
    <t>LB Foster Project</t>
  </si>
  <si>
    <t>project_45687</t>
  </si>
  <si>
    <t>#43506 - Railhub - Application Support &amp; Maintenance</t>
  </si>
  <si>
    <t>48000000-8</t>
  </si>
  <si>
    <t>project_45705</t>
  </si>
  <si>
    <t>#42923 - FTNx Core Refresh - Survey</t>
  </si>
  <si>
    <t>Richard.Harries@networkrail.co.uk</t>
  </si>
  <si>
    <t>project_45766</t>
  </si>
  <si>
    <t>#43842 - PBE Maintenance Support of Axel Wireless products on the GSM-R Network</t>
  </si>
  <si>
    <t>Kalpana.Bhatt@networkrail.co.uk</t>
  </si>
  <si>
    <t>project_45803</t>
  </si>
  <si>
    <t>#44526 - Azure consulting to Enterprise Data Platform (EDP) project</t>
  </si>
  <si>
    <t>project_45806</t>
  </si>
  <si>
    <t>#44357 - CO_017 - Track Inspection and Monitoring Reporting</t>
  </si>
  <si>
    <t>project_45867</t>
  </si>
  <si>
    <t>#44573 - Digital Factory - Lot 2 - SoW for Ongoing Wipro Engagement</t>
  </si>
  <si>
    <t>project_45869</t>
  </si>
  <si>
    <t>#44448 - Network Rail Open Data feeds (NROD)</t>
  </si>
  <si>
    <t>72317000-0</t>
  </si>
  <si>
    <t>FBR5422</t>
  </si>
  <si>
    <t>End User Compute and Managed Print Services Call Off 22 - 27</t>
  </si>
  <si>
    <t>Clare.Embleton@networkrail.co.uk</t>
  </si>
  <si>
    <t>FBR7314</t>
  </si>
  <si>
    <t>Brent.Murgatroyd@networkrail.co.uk</t>
  </si>
  <si>
    <t>30200000 : Computer equipment and supplies</t>
  </si>
  <si>
    <t>FBR5380</t>
  </si>
  <si>
    <t>End User Compute Services Framework Agreement</t>
  </si>
  <si>
    <t>FBR7419</t>
  </si>
  <si>
    <t>FBR7425</t>
  </si>
  <si>
    <t>#39392 - Access Planning Programme Data Correction</t>
  </si>
  <si>
    <t>FBR5353</t>
  </si>
  <si>
    <t>Records Management implementation and licencing</t>
  </si>
  <si>
    <t>48000000 : Software package and information systems</t>
  </si>
  <si>
    <t>project_44734</t>
  </si>
  <si>
    <t>#42074 - SDP/Aerial Survey Managed Service</t>
  </si>
  <si>
    <t>Support and maintenance of the Survey Data Platform (Aerial Survey Data Platform (ASDM) and the Terestrial Survey Data Platform (TSDM)).</t>
  </si>
  <si>
    <t>72267000-4</t>
  </si>
  <si>
    <t>project_45477</t>
  </si>
  <si>
    <t>#43290 - Provision of Occupational Health IT System</t>
  </si>
  <si>
    <t>market engagement for the procurement of IT software for Occupational Health service.</t>
  </si>
  <si>
    <t>SR37774</t>
  </si>
  <si>
    <t>RCM Programme - Digital Event Recording System</t>
  </si>
  <si>
    <t>34943000 : Train-monitoring system</t>
  </si>
  <si>
    <t>SR38164</t>
  </si>
  <si>
    <t>ERE Exam System App</t>
  </si>
  <si>
    <t>Structures exams to be conducted using a digital system which integrates with NWR systems to aid workload.</t>
  </si>
  <si>
    <t>SR38452</t>
  </si>
  <si>
    <t>IM Programme - TGMS Data as a Service</t>
  </si>
  <si>
    <t>TGMS DaaS POC.</t>
  </si>
  <si>
    <t>Emma.Day2@networkrail.co.uk</t>
  </si>
  <si>
    <t>SR40214</t>
  </si>
  <si>
    <t>Implementation and Support for Halo at Managed Stations</t>
  </si>
  <si>
    <t>SR40575</t>
  </si>
  <si>
    <t>Video Services Dynamic Analytics and Visualisation Marketplace</t>
  </si>
  <si>
    <t>Video Services will be delivered through a dynamic analytics and virtualisation marketplace.</t>
  </si>
  <si>
    <t>72000000 : IT services: consulting, software development, Internet and support</t>
  </si>
  <si>
    <t>SR40988</t>
  </si>
  <si>
    <t>Signal Software Renewal</t>
  </si>
  <si>
    <t>SR41163</t>
  </si>
  <si>
    <t>RADAR Application Support</t>
  </si>
  <si>
    <t>SR41291</t>
  </si>
  <si>
    <t>North of England - OLE Condition Monitoring</t>
  </si>
  <si>
    <t>Valentine.Onwuchekwa@networkrail.co.uk</t>
  </si>
  <si>
    <t>SR41482</t>
  </si>
  <si>
    <t>Radar Support (Formerly Intelligent infrastructure Support Services)</t>
  </si>
  <si>
    <t>RADAR Development and Support</t>
  </si>
  <si>
    <t>SR41581</t>
  </si>
  <si>
    <t>OLE Visual Monitoring and Analytics</t>
  </si>
  <si>
    <t>SR42206</t>
  </si>
  <si>
    <t>Point Cloud Data Processing</t>
  </si>
  <si>
    <t>Provide a mechanism to allow routes to purchase the processing of raw LiDAR data that has already been collected at the frequencies they require.​</t>
  </si>
  <si>
    <t>SR42558</t>
  </si>
  <si>
    <t>SR42589</t>
  </si>
  <si>
    <t>Exadata Hardware Refresh</t>
  </si>
  <si>
    <t>Replacement hardware for existing services.</t>
  </si>
  <si>
    <t>SR42619</t>
  </si>
  <si>
    <t>Virtual Accessibility Tours for the 250 Busiest UK Stations</t>
  </si>
  <si>
    <t>project_44640</t>
  </si>
  <si>
    <t>Enhanced UTU Positioning Accuracy</t>
  </si>
  <si>
    <t>project_44639</t>
  </si>
  <si>
    <t>Class 153 Service Support</t>
  </si>
  <si>
    <t>Class 153 VIU service support contract, for data collection, offload, storage and processing, including measurement equipment support and maintenance.</t>
  </si>
  <si>
    <t>SR42935</t>
  </si>
  <si>
    <t>Freshwave Fibre remedial works Glasgow</t>
  </si>
  <si>
    <t>Remedial works to troughing during fibre delivery, vegetation and access clearance</t>
  </si>
  <si>
    <t>32500000 : Telecommunications equipment and supplies</t>
  </si>
  <si>
    <t>SR43002</t>
  </si>
  <si>
    <t>ATE - further development</t>
  </si>
  <si>
    <t>Helen.Davies2@networkrail.co.uk</t>
  </si>
  <si>
    <t>SR43174</t>
  </si>
  <si>
    <t>Private Cloud Refresh - Microsoft Azure Local Platform hardware procurement</t>
  </si>
  <si>
    <t>SR43181</t>
  </si>
  <si>
    <t>UTU Visiostack (Rail profile)</t>
  </si>
  <si>
    <t>SR43239</t>
  </si>
  <si>
    <t>Digital Factory: 21 Century Maintenance - Fullstack Development</t>
  </si>
  <si>
    <t>SR43471</t>
  </si>
  <si>
    <t>Mini Tender for Power Platform Support Capability (Lot 1 - Bravo Ref: Project_40642)</t>
  </si>
  <si>
    <t>SR43530</t>
  </si>
  <si>
    <t>Veg Risk Model Development and PoC</t>
  </si>
  <si>
    <t>SR43632</t>
  </si>
  <si>
    <t>Signal Software</t>
  </si>
  <si>
    <t>SR43687</t>
  </si>
  <si>
    <t>Physical Server Hardware Refresh</t>
  </si>
  <si>
    <t>6 x DL360 Gen11 PPTE Servers
7 x DL360 Gen11 Production Servers</t>
  </si>
  <si>
    <t>SR43739</t>
  </si>
  <si>
    <t>CUE Programme - Physical Works Contractor - Phase 1</t>
  </si>
  <si>
    <t>SR43768</t>
  </si>
  <si>
    <t>Upgrade GPR SIR30</t>
  </si>
  <si>
    <t>SR43815</t>
  </si>
  <si>
    <t>Oracle Primavera P6 Licensing</t>
  </si>
  <si>
    <t>Mike.Thrower@networkrail.co.uk</t>
  </si>
  <si>
    <t>SR43866</t>
  </si>
  <si>
    <t>Procurement of Aerial Survey Change Detection Software Development</t>
  </si>
  <si>
    <t>SR43884</t>
  </si>
  <si>
    <t>182080: Single Sign-On - OAM/OID licences</t>
  </si>
  <si>
    <t>SR43893</t>
  </si>
  <si>
    <t>Renewal of linkedin Contract</t>
  </si>
  <si>
    <t>This is recruiter licences, job slots and other recruitment services through linkedin</t>
  </si>
  <si>
    <t>SR43904</t>
  </si>
  <si>
    <t>Oracle - Hyperion Software Maintenance</t>
  </si>
  <si>
    <t>Renewal of Oracle Hyperion software maintenance.</t>
  </si>
  <si>
    <t>SR43905</t>
  </si>
  <si>
    <t>Oracle Primavera P6 Maintenance</t>
  </si>
  <si>
    <t>Renewal of Oracle Primavera P6 Software Maintenance.</t>
  </si>
  <si>
    <t>SR43923</t>
  </si>
  <si>
    <t>Class 153 VIU LCDT Roll-out</t>
  </si>
  <si>
    <t>Roll-out fitment of LVDTs to remainder of the Class 153 VIU fleet after successful FiC fitment trial to TCMU 1 vehicle.</t>
  </si>
  <si>
    <t>SR43946</t>
  </si>
  <si>
    <t>Trend Micro Anti Virus and Cloud Services for DDAT estate. Term 5th May 2026- 4th May 2029</t>
  </si>
  <si>
    <t>Katherine.Wilkie@networkrail.co.uk</t>
  </si>
  <si>
    <t>SR44021</t>
  </si>
  <si>
    <t>FRMCS Proof of concept works RIDC</t>
  </si>
  <si>
    <t>Works support for the FRMCS proof of concept install and testing at RIDC</t>
  </si>
  <si>
    <t>SR44022</t>
  </si>
  <si>
    <t>ESRI ARC GIS Server and Licence Support</t>
  </si>
  <si>
    <t>SR44083</t>
  </si>
  <si>
    <t>KCOM Telephone lines and data circuits in Hull Area</t>
  </si>
  <si>
    <t>Support and maintenance of KCOM Telephone lines and data circuits in Hull Area</t>
  </si>
  <si>
    <t>SR44120</t>
  </si>
  <si>
    <t>Zscaler ESS Platform Licence</t>
  </si>
  <si>
    <t>SR44133</t>
  </si>
  <si>
    <t>Train Performance Insights</t>
  </si>
  <si>
    <t>SR44197</t>
  </si>
  <si>
    <t>CEE Phase 3 - Wolftronic Sensor Trial</t>
  </si>
  <si>
    <t>Provide four devices and technical support for one year</t>
  </si>
  <si>
    <t>SR44209</t>
  </si>
  <si>
    <t>Hardware Support for the old IBM zLinux Platform</t>
  </si>
  <si>
    <t>SR44231</t>
  </si>
  <si>
    <t>VOIP Chipsets</t>
  </si>
  <si>
    <t>We want to secure a quantity of VOIP card chipsets as deployed in XMC VOIP cards.</t>
  </si>
  <si>
    <t>SR44260</t>
  </si>
  <si>
    <t>ITT Support for Network Design Tooling Rationalisation (189114) project</t>
  </si>
  <si>
    <t>SR44288</t>
  </si>
  <si>
    <t>Possession Management Application</t>
  </si>
  <si>
    <t>SR44293</t>
  </si>
  <si>
    <t>AZUL Opensource Java software for NR estate_3_Years</t>
  </si>
  <si>
    <t>SR44334</t>
  </si>
  <si>
    <t>DfTO Extended Payroll for TUPE Transfers</t>
  </si>
  <si>
    <t>SR44393</t>
  </si>
  <si>
    <t>SAN and NAS hardware</t>
  </si>
  <si>
    <t>SR44535</t>
  </si>
  <si>
    <t>T190 Synthetic Environment</t>
  </si>
  <si>
    <t>SR44560</t>
  </si>
  <si>
    <t>IT Market Research &amp; advisory services</t>
  </si>
  <si>
    <t>IT Market Research &amp; advisory services to assist the business and Leadership to continue to have input of latest market research for projects and innovation of the Railway industry.</t>
  </si>
  <si>
    <t>SR44612</t>
  </si>
  <si>
    <t>Oracle Renewals – Portfolio Approval and Guardrails</t>
  </si>
  <si>
    <t>SR44617</t>
  </si>
  <si>
    <t>BSC Site Enhancement</t>
  </si>
  <si>
    <t>FBR6495</t>
  </si>
  <si>
    <t>Software licencing and Support - Business Process Management Suite (BPM)</t>
  </si>
  <si>
    <t>FBR7137</t>
  </si>
  <si>
    <t>Citrix Licenses</t>
  </si>
  <si>
    <t>Tom.Weatherley@networkrail.co.uk</t>
  </si>
  <si>
    <t>FBR5661</t>
  </si>
  <si>
    <t>Integrated Train Planning System support</t>
  </si>
  <si>
    <t>FBR5701</t>
  </si>
  <si>
    <t>Provision of a solution for understanding rail demand using mobile network data</t>
  </si>
  <si>
    <t>FBR5947</t>
  </si>
  <si>
    <t>Maintenance Contract for PAVA Systems at Network Rail Sites</t>
  </si>
  <si>
    <t>Hassan.Hussein@networkrail.co.uk</t>
  </si>
  <si>
    <t>FBR6407</t>
  </si>
  <si>
    <t>Navigation Install and Maintain at Network Rail Managed Stations</t>
  </si>
  <si>
    <t>FBR6433</t>
  </si>
  <si>
    <t>ARM Active risk support and maintenance</t>
  </si>
  <si>
    <t>FBR6519</t>
  </si>
  <si>
    <t>MasterMap Imagery Data</t>
  </si>
  <si>
    <t>MasterMap Imagery and Terrain 5 Data</t>
  </si>
  <si>
    <t>FBR6709</t>
  </si>
  <si>
    <t>Group Business Intelligence Service (GBIS) Support</t>
  </si>
  <si>
    <t>FBR6945</t>
  </si>
  <si>
    <t>Managed Service Provision for Telecoms Operational Support Services (OSS)</t>
  </si>
  <si>
    <t>FBR7018</t>
  </si>
  <si>
    <t>AssetWatch Voestapline Renewal</t>
  </si>
  <si>
    <t>FBR7388</t>
  </si>
  <si>
    <t>Railway Operations Weather Service (ROWS)</t>
  </si>
  <si>
    <t>FBR5841</t>
  </si>
  <si>
    <t>Technical Consultancy Framework</t>
  </si>
  <si>
    <t>FBR7057</t>
  </si>
  <si>
    <t>project_43255</t>
  </si>
  <si>
    <t>#40631 - AIS Dev Solution Delivery Partner</t>
  </si>
  <si>
    <t>Portfolio Management</t>
  </si>
  <si>
    <t>SR42576</t>
  </si>
  <si>
    <t>ServiceNow Support and Maintenance Engineering</t>
  </si>
  <si>
    <t>- Transition services from incumbent
- Support and maintenance
- First, second and third line support
- Adherence to KPIs and SLA
- Exit management provisions</t>
  </si>
  <si>
    <t>project_44938</t>
  </si>
  <si>
    <t>#43551 - DDaT Network Design Provisioning Integration Service Fulfilment Solution</t>
  </si>
  <si>
    <t>NR Design tool</t>
  </si>
  <si>
    <t>project_45874</t>
  </si>
  <si>
    <t>#44531 - LINX/EMS Re-platforming Cost</t>
  </si>
  <si>
    <t>SR44272</t>
  </si>
  <si>
    <t>SR43175</t>
  </si>
  <si>
    <t>Private Cloud Refresh - VMWare Platform Build</t>
  </si>
  <si>
    <t>48800000 : Information systems and servers</t>
  </si>
  <si>
    <t>SR43176</t>
  </si>
  <si>
    <t>Private Cloud Refresh - MS Azure Local Platform Build</t>
  </si>
  <si>
    <t>SR44219</t>
  </si>
  <si>
    <t>DXC Support for zLinuz Managed Service</t>
  </si>
  <si>
    <t>A managed service for the hardware, software and application for zLinux.</t>
  </si>
  <si>
    <t>SR44014</t>
  </si>
  <si>
    <t>FRMCS Programme "Critical Friend" consultancy</t>
  </si>
  <si>
    <t>FBR6610</t>
  </si>
  <si>
    <t>Incident Reporting &amp; Management System</t>
  </si>
  <si>
    <t>SR44514</t>
  </si>
  <si>
    <t>ACD project support tender</t>
  </si>
  <si>
    <t>Support in creating an ITT for the support and maintenance of the newly created Azure platform.</t>
  </si>
  <si>
    <t>FBR7115</t>
  </si>
  <si>
    <t>FBR6491</t>
  </si>
  <si>
    <t>ERP Annual Maintenance Fee</t>
  </si>
  <si>
    <t>FBR5504</t>
  </si>
  <si>
    <t>Clearance Gauging Software License Agreement and Training</t>
  </si>
  <si>
    <t>Mark.Adams3@networkrail.co.uk</t>
  </si>
  <si>
    <t>FBR6669</t>
  </si>
  <si>
    <t>North West &amp; Central OLE Data as a Service (DaaS)</t>
  </si>
  <si>
    <t>SR42588</t>
  </si>
  <si>
    <t>Server Hardware Refresh</t>
  </si>
  <si>
    <t>FBR6604</t>
  </si>
  <si>
    <t>CP7 Full Stack Capability Contract</t>
  </si>
  <si>
    <t>Lauren.Scanlon@networkrail.co.uk</t>
  </si>
  <si>
    <t>FBR1107</t>
  </si>
  <si>
    <t>Learning Management System</t>
  </si>
  <si>
    <t>Alex.Taylor@networkrail.co.uk</t>
  </si>
  <si>
    <t>FBR6687</t>
  </si>
  <si>
    <t>Post Contract Commercial Administration &amp; Reporting System.</t>
  </si>
  <si>
    <t>FBR5523</t>
  </si>
  <si>
    <t>Juniper Firewall Support</t>
  </si>
  <si>
    <t>FBR5230</t>
  </si>
  <si>
    <t>Track Category Generation - Phase 2 - Build and Support</t>
  </si>
  <si>
    <t>FBR5581</t>
  </si>
  <si>
    <t>Whole Portfolio Agreement - Network Requirements - Software, Hardware and Services</t>
  </si>
  <si>
    <t>SR40157</t>
  </si>
  <si>
    <t>Training Technology CP7 Year 2 - Year 5 Supplier</t>
  </si>
  <si>
    <t>SR43999</t>
  </si>
  <si>
    <t>Monitor Replacement System</t>
  </si>
  <si>
    <t>FBR5285</t>
  </si>
  <si>
    <t>Railway Gauging Data Solution</t>
  </si>
  <si>
    <t>FBR6766</t>
  </si>
  <si>
    <t>Rail Measurement Systems Software support Renewal</t>
  </si>
  <si>
    <t>FBR6787</t>
  </si>
  <si>
    <t>Property Digital Programme</t>
  </si>
  <si>
    <t>FBR5037</t>
  </si>
  <si>
    <t>Framework for proprietary support and professional services in support of hardware</t>
  </si>
  <si>
    <t>project_44937</t>
  </si>
  <si>
    <t>#42483 - Understanding Rail Demand-Provision of Mobile Network Data</t>
  </si>
  <si>
    <t>Data insights on actual travel made by the passengers.</t>
  </si>
  <si>
    <t>SR43177</t>
  </si>
  <si>
    <t>Private Cloud Refresh - VMWare Platform Migration</t>
  </si>
  <si>
    <t>The chosen supplier is requested to support the migration of all services from the existing to the new platform.</t>
  </si>
  <si>
    <t>FBR6670</t>
  </si>
  <si>
    <t>FBR5758</t>
  </si>
  <si>
    <t>Computer Aided Design Software</t>
  </si>
  <si>
    <t>FBR6839</t>
  </si>
  <si>
    <t>Managed Cloud Service for EBS Apex</t>
  </si>
  <si>
    <t>SR44570</t>
  </si>
  <si>
    <t>Control M - Enterprise Scheduler Tool</t>
  </si>
  <si>
    <t>To renew the license and support the enable the tool to be used next year.</t>
  </si>
  <si>
    <t>SR44016</t>
  </si>
  <si>
    <t>FRMCS RAN equipment supply</t>
  </si>
  <si>
    <t>Active Radio Access Network equipment for a national RAN rollout circa 4500 sites. Kit, licences and support for 10 years</t>
  </si>
  <si>
    <t>FBR7320</t>
  </si>
  <si>
    <t>Privilege Access Management - PAM Licenses</t>
  </si>
  <si>
    <t>FBR6925</t>
  </si>
  <si>
    <t>Financial Health Monitoring Service Agreement Renewal</t>
  </si>
  <si>
    <t>SR38153</t>
  </si>
  <si>
    <t>Plant Reliability Programme</t>
  </si>
  <si>
    <t>FBR5693</t>
  </si>
  <si>
    <t>Perpetual Software Support &amp; Maintenance</t>
  </si>
  <si>
    <t>FBR6885</t>
  </si>
  <si>
    <t>IT Service Management Tool - Licenses</t>
  </si>
  <si>
    <t>FBR6910</t>
  </si>
  <si>
    <t>Harsco Rail - Railwear Licensing and Support Agreement</t>
  </si>
  <si>
    <t>FBR7336</t>
  </si>
  <si>
    <t>CCIL – Support Hosting, Maintenance</t>
  </si>
  <si>
    <t>FBR7400</t>
  </si>
  <si>
    <t>Red Hat Subscription Renewal</t>
  </si>
  <si>
    <t>FBR6948</t>
  </si>
  <si>
    <t>Broadband Connectivity Services (SO-ADSL/SOGEA) - call-off</t>
  </si>
  <si>
    <t>Business Voice and Data Call Off contract</t>
  </si>
  <si>
    <t>FBR5732</t>
  </si>
  <si>
    <t>Financial Planning and Analysis (FP&amp;A) Solution</t>
  </si>
  <si>
    <t>Licences and support for a Financial Planning &amp; Analysis tool</t>
  </si>
  <si>
    <t>SR44018</t>
  </si>
  <si>
    <t>FRMCS MCX Solution</t>
  </si>
  <si>
    <t>Mission Critical Services for the delivery of FRMCS over the network - delivery and licencing for 10 years</t>
  </si>
  <si>
    <t>FBR6916</t>
  </si>
  <si>
    <t>NR Training - Master Data Management Registry</t>
  </si>
  <si>
    <t>SR43997</t>
  </si>
  <si>
    <t>Maximo Hosting</t>
  </si>
  <si>
    <t>We would like to move our current on Maximo environment to a managed hosted solution.</t>
  </si>
  <si>
    <t>SR38934</t>
  </si>
  <si>
    <t>FBR7412</t>
  </si>
  <si>
    <t>Research Services for HR</t>
  </si>
  <si>
    <t>FBR7402</t>
  </si>
  <si>
    <t>Partner in Project Services Call-Off</t>
  </si>
  <si>
    <t>FBR7012</t>
  </si>
  <si>
    <t>Digital Notification Eloqua Cloud and OIC system</t>
  </si>
  <si>
    <t>FBR5640</t>
  </si>
  <si>
    <t>Infrastructure Monitoring Fleet Communications</t>
  </si>
  <si>
    <t>FBR6112</t>
  </si>
  <si>
    <t>BT to provide Level Crossing CCTV Circuits</t>
  </si>
  <si>
    <t>FBR7022</t>
  </si>
  <si>
    <t>Weather Data</t>
  </si>
  <si>
    <t>Weather data API for operational systems</t>
  </si>
  <si>
    <t>FBR7219</t>
  </si>
  <si>
    <t>Flexera One</t>
  </si>
  <si>
    <t>FBR5741</t>
  </si>
  <si>
    <t>Timetable planning software package</t>
  </si>
  <si>
    <t>FBR7013</t>
  </si>
  <si>
    <t>Cx Service Cloud (RightNow) Renewal</t>
  </si>
  <si>
    <t>SR44262</t>
  </si>
  <si>
    <t>Crossing Restoration Machine (CRM)</t>
  </si>
  <si>
    <t>An automated welding machine to deliver consistent, repeatable welds across a full cross unit including both wing rails and nose. nt and voltage.</t>
  </si>
  <si>
    <t>FBR5887</t>
  </si>
  <si>
    <t>Train Movement Viewer</t>
  </si>
  <si>
    <t>FBR7095</t>
  </si>
  <si>
    <t>National Capture of Hyperspectral Data, Processing, Modelling, Output Presentation &amp; Reporting</t>
  </si>
  <si>
    <t>FBR6975</t>
  </si>
  <si>
    <t>Radware Renewal (Cloud DDoS) Call-off</t>
  </si>
  <si>
    <t>Cloud DDoS Software under VAR</t>
  </si>
  <si>
    <t>FBR7119</t>
  </si>
  <si>
    <t>LeanIX Enterprise Architecture Management Tool</t>
  </si>
  <si>
    <t>FBR7121</t>
  </si>
  <si>
    <t>ALM Licence renewal - 3-Years</t>
  </si>
  <si>
    <t>FBR7406</t>
  </si>
  <si>
    <t>Aptitude Software Limited, Tabs -Software licencing + support &amp; maintenance</t>
  </si>
  <si>
    <t>FBR7172</t>
  </si>
  <si>
    <t>UKG Operations Workforce Management Dimensions</t>
  </si>
  <si>
    <t>FBR7176</t>
  </si>
  <si>
    <t>Software licences</t>
  </si>
  <si>
    <t>FBR7407</t>
  </si>
  <si>
    <t>Network Modelling Software Licences &amp; Support Renewal</t>
  </si>
  <si>
    <t>FBR6427</t>
  </si>
  <si>
    <t>Access Planning System</t>
  </si>
  <si>
    <t>FBR7294</t>
  </si>
  <si>
    <t>InSAR Data Provision</t>
  </si>
  <si>
    <t>FBR7266</t>
  </si>
  <si>
    <t>Energy manager application</t>
  </si>
  <si>
    <t>FBR7403</t>
  </si>
  <si>
    <t>#41140 - Nitro Pro Renewal</t>
  </si>
  <si>
    <t>FBR6206</t>
  </si>
  <si>
    <t>Annual Purchase Of Ofcom Telecoms Licenses To cover All Radio Systems</t>
  </si>
  <si>
    <t>FBR7272</t>
  </si>
  <si>
    <t>Enterprise Agreement Renewal (call-off) 2025-2028</t>
  </si>
  <si>
    <t>FBR7386</t>
  </si>
  <si>
    <t>Service Support Call-Off</t>
  </si>
  <si>
    <t>FBR7391</t>
  </si>
  <si>
    <t>Darktrace Renewal</t>
  </si>
  <si>
    <t>SR44020</t>
  </si>
  <si>
    <t>FRMC Core delivery and integration</t>
  </si>
  <si>
    <t>delivery and integration of 5G core with RAN and associated applications to enable FRMCS delivery</t>
  </si>
  <si>
    <t>SR43775</t>
  </si>
  <si>
    <t>Procurement tendering system</t>
  </si>
  <si>
    <t>FBR7325</t>
  </si>
  <si>
    <t>Class 360 OLE Monitoring</t>
  </si>
  <si>
    <t>FBR7337</t>
  </si>
  <si>
    <t>SolarWinds Network Performance Monitor - Licences &amp; Support - Call off</t>
  </si>
  <si>
    <t>SR43484</t>
  </si>
  <si>
    <t>National Wheel Impact Load Detection Renewals Programme</t>
  </si>
  <si>
    <t>FBR6287</t>
  </si>
  <si>
    <t>British Geological Survey Data and Services</t>
  </si>
  <si>
    <t>FBR7376</t>
  </si>
  <si>
    <t>F5 software and hardware support renewal 2026</t>
  </si>
  <si>
    <t>FBR7365</t>
  </si>
  <si>
    <t>Work Safety Geofencing Services (WSGS) Framework</t>
  </si>
  <si>
    <t>FBR7133</t>
  </si>
  <si>
    <t>Property Management system</t>
  </si>
  <si>
    <t>FBR5190</t>
  </si>
  <si>
    <t>Mainframe services</t>
  </si>
  <si>
    <t>FBR5721</t>
  </si>
  <si>
    <t>Remote Condition Monitoring Software</t>
  </si>
  <si>
    <t>FBR6251</t>
  </si>
  <si>
    <t>IBM Licences</t>
  </si>
  <si>
    <t>This contract is to renew a number of licences in respect of 4 core IBM products: IBM Netcool, IBM Cloud Pak Data, IBM Maximo and IBM Cloud Pak 4 Integration for Telecoms and RSIT.</t>
  </si>
  <si>
    <t>FBR6492</t>
  </si>
  <si>
    <t>FBR6502</t>
  </si>
  <si>
    <t>Low-code Platform Enterprise Licence</t>
  </si>
  <si>
    <t>FBR6515</t>
  </si>
  <si>
    <t>Projectwise Enterprise 365 Licensing and Support</t>
  </si>
  <si>
    <t>FBR6544</t>
  </si>
  <si>
    <t>Ground Penetrating Radar (Equipment Support Services)</t>
  </si>
  <si>
    <t>Train Monitoring of Infrastructure - Support and Maintain
Ground Penetrating Radar (Equipment Support Services)</t>
  </si>
  <si>
    <t>FBR7423</t>
  </si>
  <si>
    <t>Wheel Impact Load Detector</t>
  </si>
  <si>
    <t>Emma.Ditchfield@networkrail.co.uk</t>
  </si>
  <si>
    <t>FBR7002</t>
  </si>
  <si>
    <t>Quartz/Cosmo/Sprint Software agreement</t>
  </si>
  <si>
    <t>FBR4978</t>
  </si>
  <si>
    <t>Asset Investment Planning Tool</t>
  </si>
  <si>
    <t>FBR6722</t>
  </si>
  <si>
    <t>Transport Planning Software License Agreement</t>
  </si>
  <si>
    <t>FBR6706</t>
  </si>
  <si>
    <t>Remote Condition Monitoring Tool Licence Renewal</t>
  </si>
  <si>
    <t>FBR6732</t>
  </si>
  <si>
    <t>Salesforce S/W products - licences, support and maintenance</t>
  </si>
  <si>
    <t>FBR6767</t>
  </si>
  <si>
    <t>Quantitative Schedule Risk Analysis Tool</t>
  </si>
  <si>
    <t>FBR7404</t>
  </si>
  <si>
    <t>Digital Factory Low Code CP7 Framework - Resourcing of professional development and support capabilities for the Netcall Liberty Create Platform.</t>
  </si>
  <si>
    <t>SR43519</t>
  </si>
  <si>
    <t>FBR6830</t>
  </si>
  <si>
    <t>Operational Telecoms GSM-R NFA Testing</t>
  </si>
  <si>
    <t>SR43615</t>
  </si>
  <si>
    <t>NROL</t>
  </si>
  <si>
    <t>NROL (Network Rail Online Logistics) is a critical system for managing heavy materials within Route Services SCO and the regions.</t>
  </si>
  <si>
    <t>FBR7405</t>
  </si>
  <si>
    <t>Digital Factory Low Code CP7 Framework - Strategic Consulting for Microsoft Power Platform</t>
  </si>
  <si>
    <t>SR43510</t>
  </si>
  <si>
    <t>Sentinel Scheme - IT Platform</t>
  </si>
  <si>
    <t>FBR2463</t>
  </si>
  <si>
    <t>Cab Radio Support #CD29#</t>
  </si>
  <si>
    <t>FBR6854</t>
  </si>
  <si>
    <t>VMware (Broadcom) ELA Software Renewal</t>
  </si>
  <si>
    <t>ELA Software Licensing for Telecoms</t>
  </si>
  <si>
    <t>FBR7296</t>
  </si>
  <si>
    <t>#38580 - XMC Support</t>
  </si>
  <si>
    <t>FBR6392</t>
  </si>
  <si>
    <t>FBR7384</t>
  </si>
  <si>
    <t>CP7 Digital Footfall Solution</t>
  </si>
  <si>
    <t>FBR6022</t>
  </si>
  <si>
    <t>Physical Security REB Access Control</t>
  </si>
  <si>
    <t>FBR7055</t>
  </si>
  <si>
    <t>Ellipse Support and Maintenance Contract</t>
  </si>
  <si>
    <t>FBR6972</t>
  </si>
  <si>
    <t>Mainframe hardware purchase - Call Off</t>
  </si>
  <si>
    <t>FBR6199</t>
  </si>
  <si>
    <t>Track Geometry System Support and Maintenance</t>
  </si>
  <si>
    <t>Global System for Mobile Communications – Railway (GSM-R) Long Term Support (2G Transport) Framework</t>
  </si>
  <si>
    <t>#38496 - Global System for Mobile Communications – Railway (GSM-R) Long Term Support (2G Transport/Voice) Framework</t>
  </si>
  <si>
    <t>Azure consulting to Enterprise Data Platform (EDP) project</t>
  </si>
  <si>
    <t>Maintenance Support of Axel Wireless products on the GSM-R Network</t>
  </si>
  <si>
    <t>FTNx Core Refresh - Survey</t>
  </si>
  <si>
    <t>End User Compute and Managed Print Services</t>
  </si>
  <si>
    <t>OVM to OCI CPQ4122637/OVM to OCI CPQ4122402</t>
  </si>
  <si>
    <t>Competence Assurance Knowledge Test Services Costs – Test Systems and Support</t>
  </si>
  <si>
    <t>AZUL Opensource Java software</t>
  </si>
  <si>
    <t>Splunk Cloud SIEM_and_Storage_3 years</t>
  </si>
  <si>
    <t>RouteView</t>
  </si>
  <si>
    <t>Enterprise Agreement Renewal (call-off)</t>
  </si>
  <si>
    <t>Earthworks Management Framework</t>
  </si>
  <si>
    <t>Glen.Combe@networkrail.co.uk</t>
  </si>
  <si>
    <t>Hardware Support for the old IBM zLinux Platform is required for an additional 6-months while the service is migrated to the new IBM hardware platform. This will include Extended Support for zLinux 7.2</t>
  </si>
  <si>
    <t>Reach Fibre delivery Framework</t>
  </si>
  <si>
    <t>Tight Clearance Management System (TCMS)</t>
  </si>
  <si>
    <t>Rail Temperature Sensor</t>
  </si>
  <si>
    <t>XMC Support</t>
  </si>
  <si>
    <t>Data Centres (Spring Park and Cody Park) Hosting Framework Contract Call-Off</t>
  </si>
  <si>
    <t>Predictive Workforce Planning Tool - Proof of Concept Lampada</t>
  </si>
  <si>
    <t>A licence agreement for the RailHub SaaS required for NRs usage of the APS solution.</t>
  </si>
  <si>
    <t>Pipeline Field</t>
  </si>
  <si>
    <t>Description of Field</t>
  </si>
  <si>
    <t>This is the unique ID provided to the item by Network Rail. This ID is subject to change and will not be the same ID as prescribed to any item on the Cabinet Office Central Digitial Platform</t>
  </si>
  <si>
    <t>The title of the Procurement Event</t>
  </si>
  <si>
    <t>Description</t>
  </si>
  <si>
    <t>A desciption of the goods/ services/ works to be procured</t>
  </si>
  <si>
    <t>A named individual within Network Rail who can be contacted with questions relating to the procurement event</t>
  </si>
  <si>
    <t>The maximum estimated value of the contract to be procured. This value is indicative and will be subject to change and refinement</t>
  </si>
  <si>
    <t>Indicative Route To Market</t>
  </si>
  <si>
    <t>An indicator of the procurement route that may be used to source the requirement</t>
  </si>
  <si>
    <t xml:space="preserve">Common Procurement Vocabulary Code - a standardised classsification system for public sector contracts </t>
  </si>
  <si>
    <t>The estimated date an opportunity will be available to the marketplace. This could be the date of publication of a Tender/ Transparency requirement for items that a governed by the Procurement Act 2023, or for items that do not require that -the date an ITT may be published</t>
  </si>
  <si>
    <t xml:space="preserve">The estimated date Network Rail will seek to award a contract. This could be the date of publication of a contract award notice for items </t>
  </si>
  <si>
    <t>The estimated date at which the contract will start</t>
  </si>
  <si>
    <t>Estimated Contract End Date</t>
  </si>
  <si>
    <t>The estimated date at which the contract will come to an end</t>
  </si>
  <si>
    <t>Building a retaining wall and platform in front of a failing wall. This will include piling works. stabilising.</t>
  </si>
  <si>
    <t>Mid-life lifts interventions works across three escalators</t>
  </si>
  <si>
    <t>Barking Security</t>
  </si>
  <si>
    <t>LINX/EMS Re-platforming Cost</t>
  </si>
  <si>
    <t>Purchase of hardware, software and licensing.</t>
  </si>
  <si>
    <t>Opperational Accomodation Pack 1
Dingwall, Helmsdale, Banavie, Kingussie</t>
  </si>
  <si>
    <t>Opperational Accomodation Pack 2
Larbert, Portobello, Dumfires</t>
  </si>
  <si>
    <t>Calibration Services Framework - Calibration of Inspection Testing &amp; Measuring Equipment</t>
  </si>
  <si>
    <t>Purchase of GBR Uniform</t>
  </si>
  <si>
    <t>Lift and Escalator Renewals, New Installations, Overhauls and Component Renewals Framework</t>
  </si>
  <si>
    <t>Safety Support for Control Period 7 for Group and Regional Property Teams</t>
  </si>
  <si>
    <t>Sentinel (Authority To Work Extension)</t>
  </si>
  <si>
    <t>#44038 - TSIP - Main Decommissioning</t>
  </si>
  <si>
    <t>Automated Digital Lineside Inspection Platform</t>
  </si>
  <si>
    <t>Monitor Renewal</t>
  </si>
  <si>
    <t>Setting up a Utilities Dynamic Market - to break down the barriers to innovation that enable the railway to adopt the technologies it needs to thrive in the decades ahead.</t>
  </si>
  <si>
    <t>To procure a national, long-term collaborative Framework to appoint a single supplier (subject to Market confirmation on proposed FiC Arrangements) for the onboard fitment of digital signalling system equipment, European Train Control Systems (ETCS), and associated works</t>
  </si>
  <si>
    <t>Property Maintenance covering: Operational Property Inspections, Mechanical and Electrical, and Property Maintenance.</t>
  </si>
  <si>
    <t>Ultrasonic testing is a non-destructive testing method of inspection (without destroying railway components), which utilises high-frequency ultrasonic pulses to detect internal flaws, ensuring track integrity.
The Scope of Services is to provide Network Rail Southern Region (including High Speed) with trained and competent Ultrasonic Rail Detection Operators and equipment to conduct manual testing of all applicable Track Assets.</t>
  </si>
  <si>
    <t>The Environmental Service comprises of four lots - Animal/Human Fatality Removal &amp; Clean-Up, Pest Control, Pollution Clean-up/Decontamination and Waste Management/Fly Tipping Removal.</t>
  </si>
  <si>
    <t>hire and operation of Rail Mounted Maintenance Machines (RMMS) to include Track Maintenance Machines (TRAMMS) &amp; Cranes.</t>
  </si>
  <si>
    <t>The CEFA scope encompasses the examination and condition reporting of the Southern Region’s physical assets in line with Network Rail and ORR standards. This work supports the safety, reliability and long-term resilience of the railway infrastructure. The primary assets covered include Buildings, Structures and Earthworks.</t>
  </si>
  <si>
    <t>This project will replace all DC traction cables within Selhurst depot, completing the renewal of DC cables as well as new civils to support DC containment and refurbishment of existing hook switches.</t>
  </si>
  <si>
    <t>Stage 2 - Building &amp; Civils (Gate lines) for AFA entrance</t>
  </si>
  <si>
    <t>Traction power distribution
• Electrical track equipment, such as conductor rail, DC cables, lugs and negative
bonding
• Non-traction power distribution
• Points and conductor rail heating
• LV systems (including DNO supplies)
• Lighting &amp; other domestic systems
• Pumps
• SCADA and ECR (Electrical Control Room) systems
Framework Agreement is put in place to cover the systems listed above. This Agreement will be utilised to deliver minor renewal works packages and reactive works as and when required by the business.
The reactive works activities will be generated as a result of faults and failures to E&amp;P assets and systems. Here are some examples that would fit within this scope:
• Oil test results show a 415/650V transformer has signs significant water ingress. If this transformer were to fail, the signalling on a major route would be lost. A generator has been provided at site as a backup by maintenance. A new transformer needs to be procured, which will require design, installation, and commissioning as soon as possible (ASAP).
• A 33kV traction transformer has been damaged irreparably in a fire. The substation is currently switched out, acting as a TP-Hut. A like for like transformer replacement is needed, requiring design, installation and commissioning ASAP.
• A level crossing lighting installation is found to have serious structural problems (rust), and the light heads have failed. New lighting columns and heads are required to ensure the level crossing can continue to be used. This will require design, installation and commissioning ASAP.</t>
  </si>
  <si>
    <t>Tunnel / Slab track - ES5-8</t>
  </si>
  <si>
    <t>Deliver the next phase (Phase 3) of the ES6-8 Construction works at Holbeck Depot.</t>
  </si>
  <si>
    <t>Tender 3 - 171616 The Bristol 6 (includes Huish and Puxton 6-8 and North West Bristol 5-8)</t>
  </si>
  <si>
    <t>The scheme aims to permanently close four high-risk level crossings on the North Wales Coast (Sandy Lane, Penuchaf, Ty Gwyn and Beverly drive), by replacing them with two accessible footbridges.</t>
  </si>
  <si>
    <t>A 3 year framework to enable delivery of the route autumn response teams with a call off contract to provide varying proactive and response capabilities across Wales</t>
  </si>
  <si>
    <t>Network Rail requires a Training Provider to deliver the L4 Data Analyst apprenticeship for 15-20 apprentices per intake (3) commencing in September 2026. For 3 x cohorts over 3 years.</t>
  </si>
  <si>
    <t>Procure a delivery partner to support the GBR programme through the detailed design stage of the programme, through implementation, and into GBR stand up.</t>
  </si>
  <si>
    <t>The purpose of this audit is to provide independent assurance over the design, implementation and operational effectiveness of controls established to support the Rail Cyber Security Strategy.</t>
  </si>
  <si>
    <t>Purchase of electricity for both the 11kV feeding the general heating and lighting of Unit F at RIDC Melton and the DC traction power supply on the URL test track, and the 25kV supply feeding the OLE on both the URL and DRL test tracks.</t>
  </si>
  <si>
    <t>Physiotherapy services and Functional Restoration Programme (FRP)</t>
  </si>
  <si>
    <t>L&amp;E asset management and project delivery consultancy suppliers shall provide consultancy support for the following lift and escalator activities which is split into two lots:
Lot 1 - Asset Management and Maintenance covering technical leadership, asset management maintenance, assurance and handover
Lot 2 – Project Delivery covering Project Engineering, Client Representative and Principal Designer for High Street Works</t>
  </si>
  <si>
    <t>Hire of On Track Plant, Operators and Attachments</t>
  </si>
  <si>
    <t>Lift and Escalator Renewals, New Installations, Overhauls and Component Renewals for the extensive Network Rail portfolio of Lifts and Escalators.</t>
  </si>
  <si>
    <t>Supply of PPE and associated ancillaries</t>
  </si>
  <si>
    <t>Overhaul of Network Rail owned Air brake components and auxiliary air components.</t>
  </si>
  <si>
    <t>The Y27 bogies for the RDT fleet require weld inspections at the below frequency due to the age of the bogie and the fatigue if the welds due to the weight of the rail.</t>
  </si>
  <si>
    <t>The proposed procurement covers end-to-end provision of aggregates track excavation waste management and associated haulage services across Network Rail’s national infrastructure.</t>
  </si>
  <si>
    <t>Overhaul of BCS screens during the modular overhauls</t>
  </si>
  <si>
    <t>All components for HPSS MK2 builds as well as MK1 builds.</t>
  </si>
  <si>
    <t>Supply of Cables and Looms for HPSSZero value framework</t>
  </si>
  <si>
    <t>GSMR Long Term Support Services</t>
  </si>
  <si>
    <t>Certificate Lifecycle Management system</t>
  </si>
  <si>
    <t>Operational Telecoms Design and Build Framework</t>
  </si>
  <si>
    <t>Purchase of new backup technology with integrated cyber resilience to replace Avamar Veeam Netbackup etc. Threat monitoring is required to provide pre-emptive protection against day zero cyber or ransomware attacks.</t>
  </si>
  <si>
    <t>TSIP - Main Decommissioning</t>
  </si>
  <si>
    <t>The ongoing application support and maintenance of the RailHub service including licences and support.</t>
  </si>
  <si>
    <t>Track Inspection and Monitoring Reporting</t>
  </si>
  <si>
    <t>Continued operation hosting processing and managed support of the Network Rail Open Data (NROD) platform including access for up to 1000 users and the publishing of datasets into the Rail Data Marketplace (RDM).</t>
  </si>
  <si>
    <t>Access Planning Programme Data Correction</t>
  </si>
  <si>
    <t>Full range software development expertise, utilising Subject Matter Experts within the Remote Condition Monitoring arena utilising AVEVA and Schneider products (predominantly OMI System Platform, OSI Pi and GeoScada) covered within the prevailing Flex software contract.</t>
  </si>
  <si>
    <t>Installation of Halo intelligent incident and operations management platform at 9 stations - Birmingham New Street, Liverpool Lime Street, Manchester Piccadilly, Glasgow Central, Edinburgh Waverley, London Charing Cross, London Bridge, London Victoria and London Waterloo.</t>
  </si>
  <si>
    <t>Signal Software is the rostering and live exceedance management tool used by Route Services.</t>
  </si>
  <si>
    <t>RADAR Service Support Call Off. This will take into account the migration of all routes from RADAR1 to RADAR2 (transition of which is under a separate agreement) and provide support for each route on one version of the RADAR Application at a given time.</t>
  </si>
  <si>
    <t>Up to 18 Northern Trains units to be fitted with PANDAS-V produced by Transmission Dynamics, 4 units with advanced analytics and 14 units with standard analytics.</t>
  </si>
  <si>
    <t>Visual recording and analytics of OLE system using forward facing cameras.</t>
  </si>
  <si>
    <t>Network Rail aims to enhance the positional accuracy across the entire Ultrasonic Testing Unit (UTU) fleet — including UTU1, UTU2, UTU3, UTU4, and UTUS.</t>
  </si>
  <si>
    <t>Network Rail would like VisioStack to process the data that is collected from the Rail Profile Systems (KLD) fitted onboard to the five UTU vehicles.</t>
  </si>
  <si>
    <t>The 21st Century Maintenance programme is working with the Digital Factory to identify and deliver a number of initiatives to tight timescales.</t>
  </si>
  <si>
    <t>This is to determine which supplier will be responsible for the support contract element of the Lot 1 deliveries within the Low Code Tender</t>
  </si>
  <si>
    <t>The supplier would develop a vegetation risk model and provide a proof of concept.</t>
  </si>
  <si>
    <t>Signal Software providing route Services with a system to support rostering and real time fatigue management for rostered employees.</t>
  </si>
  <si>
    <t>The awarded supplier will be required to satisfy all CDM Regulations and act as Principal Contractor (PC), Contractor and Designer. The appointed Physical Works Contractor will discharge these duties while delivering a full design-and-build solution for the infrastructure necessary to support the new Corporate Network Transformation.</t>
  </si>
  <si>
    <t>Current Primary licences x3,107</t>
  </si>
  <si>
    <t>renewal of Zscaler for 3 years - to include ZIA and ZPA components</t>
  </si>
  <si>
    <t>DfT Operators Limited (DfTO) requires delivery of an HR and payroll implementation to support the transfer of employees from the Department for Transport onto the DfTO payroll.</t>
  </si>
  <si>
    <t>Phase 2: The Synthetic Environment project requires human factors expertise to support the development of the Minimum Viable Product to ensure that the ecosystem is designed in a safe, useable manner.</t>
  </si>
  <si>
    <t>The project will be delivered as follows. • Installation of a new BSC at West of Scotland Signalling Centre;
o Reconnecting the BTS chains from Glasgow BSC
o Decommission the original BSC for use as spares
o Installation of a BTS-R at the new BSC location</t>
  </si>
  <si>
    <t>renewal of Splunk Log storage and events management for DDAT IT.</t>
  </si>
  <si>
    <t>A detailed solution design and BOM is being created by Broadcom and HPE in 2025.</t>
  </si>
  <si>
    <t>A detailed solution design and BOM is being created by HPE in 2025.</t>
  </si>
  <si>
    <t>The FRMCS programme requires support and resourcing to initiate and deliver the strategy and structure and management for the institution of FRMS as a replacement for GSMr.</t>
  </si>
  <si>
    <t>NR Training looking to procure technology partner to provide delivery, implementation and operational support for training technology renewal programme.</t>
  </si>
  <si>
    <t>Continuation of software as a service, including web hosting, database maintenance, daily backup, data import and service desk provision.</t>
  </si>
  <si>
    <t>Renewal / retender of framework which covers ecm_49871 / ecm_49870.</t>
  </si>
  <si>
    <t>Asset modelling platform as a SaaS solution, together with developer services to encode new models and changes to existing models.</t>
  </si>
  <si>
    <t>Cab Radio Support</t>
  </si>
  <si>
    <t>34600000 - Railway &amp; Tramway locomotives and rolling stock and associated parts
34620000 - rolling stock
34630000 - Part of railway or tramway or rolling stock railway traffic-control equipment
34631000 - Parts of locomotives or rolling stock34632000 - Railways traffic-control equipment
45234115 - Railway signalling works</t>
  </si>
  <si>
    <t>45234115-6</t>
  </si>
  <si>
    <t>50220000-3</t>
  </si>
  <si>
    <t>73220000-0</t>
  </si>
  <si>
    <t>Corporate Services</t>
  </si>
  <si>
    <t>Technology</t>
  </si>
  <si>
    <t>NWC/22/23/142</t>
  </si>
  <si>
    <t>SR-Pipeline28</t>
  </si>
  <si>
    <t>SR-Pipeline29</t>
  </si>
  <si>
    <t>SR-Pipeline30</t>
  </si>
  <si>
    <t>Technical skills, azure and mulesoft primarily, to deliver a set of enhancements to the MWM product</t>
  </si>
  <si>
    <t>Mark.evans2@networkrail.co.uk</t>
  </si>
  <si>
    <t>susan.bulfield@networkrail.co.uk</t>
  </si>
  <si>
    <t xml:space="preserve">Maintenance, repair and software license for managed stations Sateon Electronic Access Control System at Birmingham New Street, Edinburgh Waverley, Glasgow Central, Leeds, Liverpool Lime Street, London Cannon Street, London Charing Cross, London Euston, London Liverpool Street, London Paddington, London St Pancras (LL), London Victoria, London Waterloo and Reading. </t>
  </si>
  <si>
    <t>Supplier to supply and deliver Electrical Components used on the high output fleets.</t>
  </si>
  <si>
    <t>An automated diagnostic solution to optimise ETCS Level 2 operations predict failures and improve performance across the East Coast and North &amp; East regions.</t>
  </si>
  <si>
    <t xml:space="preserve">The supplier will engage in application support services and enhancements </t>
  </si>
  <si>
    <t>The nationwide rollout of a next-generation Accessibility Virtual Tour solution for the 250 busiest UK rail stations</t>
  </si>
  <si>
    <t>Appointment of a supplier to conduct tunnel examinations using Automated Tunnel Examination technology on the NR network.</t>
  </si>
  <si>
    <t>1. Upgrade of Ground Penetrating Radar (GPR) system across the full UTU fleet (5 vehicles) to standardise and improve resilience. 2. Procurement of ZRDAS controller replacements for the full UTU fleet to allow for the system to be positioned with the current UTU locational positioning system.</t>
  </si>
  <si>
    <t xml:space="preserve">Overhauling and modernising Earthwork inspections </t>
  </si>
  <si>
    <t xml:space="preserve">Oracle Identity and Access Management Suite (OAM/OID) – Employee User Perpetual licences </t>
  </si>
  <si>
    <t>An estate of ArcGIS licences supplied by ESRI that support the delivery of geospatial mapping of the rail infrastructure.</t>
  </si>
  <si>
    <t>Productionising TPI, deploying to a new ‘ACD’-based subscription that will be available from March 2026. Once completed, TPI can formally ‘go-live’ and exist within a typical BAU setup.</t>
  </si>
  <si>
    <t>Purchase of a replacement system on which the Sentinel scheme can operate.</t>
  </si>
  <si>
    <t>Introduce and test a railhead cleaning module for use in Autumn 2027.</t>
  </si>
  <si>
    <t>Appointment a Managing Agent to provide estate and facilities management services for Princes Exchange Leeds a newly refurbished multi‑tenanted Grade A commercial office building within Network Rail’s property portfolio.</t>
  </si>
  <si>
    <t>Mid-life escalator interventions works across 5 escalators</t>
  </si>
  <si>
    <t>Mid-life escalator interventions works across six escalators</t>
  </si>
  <si>
    <t xml:space="preserve">The NR Stations would like to purchase uniform.
</t>
  </si>
  <si>
    <t>A Training Provider to deliver the L4 PTOM apprenticeship for approx 36 apprentices for 1 cohort commencing in September 2026</t>
  </si>
  <si>
    <t xml:space="preserve">Network Rail requires a Training Provider to deliver the L3 Transport Planning Technician apprenticeship for 20-40 apprentices commencing in September 2026 </t>
  </si>
  <si>
    <t>Earthworks Drainage and Rock Cuttings workbanks within both the Wales and Western Geotechnical Portfolios.</t>
  </si>
  <si>
    <t>Expansion of Control Rooms to accommodate the wider TRU programme enhancements
Level crossing closures
Track capacity enhancement projects
Asset resilience and performance interventions
Station accessibility and capacity improvements</t>
  </si>
  <si>
    <t>ES1-3 design development for accessibility improvements at Church Fenton Micklefield and East Garforth stations</t>
  </si>
  <si>
    <t xml:space="preserve">Carry out a structural assessment of each structure to confirm their structural integrityand design options.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</si>
</sst>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dd/mm/yyyy;@"/>
    <numFmt numFmtId="165" formatCode="dd/mm/yy;@"/>
  </numFmts>
  <fonts count="8" x14ac:knownFonts="1">
    <font>
      <sz val="11"/>
      <color theme="1"/>
      <name val="Aptos Narrow"/>
      <family val="2"/>
      <scheme val="minor"/>
    </font>
    <font>
      <sz val="11"/>
      <color theme="1"/>
      <name val="Aptos Narrow"/>
      <family val="2"/>
      <scheme val="minor"/>
    </font>
    <font>
      <b/>
      <sz val="11"/>
      <color theme="0"/>
      <name val="Aptos Narrow"/>
      <family val="2"/>
      <scheme val="minor"/>
    </font>
    <font>
      <u/>
      <sz val="11"/>
      <color theme="10"/>
      <name val="Aptos Narrow"/>
      <family val="2"/>
      <scheme val="minor"/>
    </font>
    <font>
      <sz val="11"/>
      <name val="Aptos Narrow"/>
      <family val="2"/>
      <scheme val="minor"/>
    </font>
    <font>
      <sz val="11"/>
      <color theme="1"/>
      <name val="Network Rail Sans"/>
    </font>
    <font>
      <b/>
      <i/>
      <u/>
      <sz val="14"/>
      <color indexed="8"/>
      <name val="Network Rail Sans"/>
    </font>
    <font>
      <i/>
      <sz val="10"/>
      <color indexed="8"/>
      <name val="Network Rail Sans"/>
    </font>
  </fonts>
  <fills count="4">
    <fill>
      <patternFill patternType="none"/>
    </fill>
    <fill>
      <patternFill patternType="gray125"/>
    </fill>
    <fill>
      <patternFill patternType="solid">
        <fgColor theme="4"/>
        <bgColor indexed="64"/>
      </patternFill>
    </fill>
    <fill>
      <patternFill patternType="solid">
        <fgColor theme="0"/>
        <bgColor indexed="64"/>
      </patternFill>
    </fill>
  </fills>
  <borders count="1">
    <border>
      <left/>
      <right/>
      <top/>
      <bottom/>
      <diagonal/>
    </border>
  </borders>
  <cellStyleXfs count="3">
    <xf numFmtId="0" fontId="0" fillId="0" borderId="0"/>
    <xf numFmtId="44" fontId="1" fillId="0" borderId="0" applyFont="0" applyFill="0" applyBorder="0" applyAlignment="0" applyProtection="0"/>
    <xf numFmtId="0" fontId="3" fillId="0" borderId="0" applyNumberFormat="0" applyFill="0" applyBorder="0" applyAlignment="0" applyProtection="0"/>
  </cellStyleXfs>
  <cellXfs count="34">
    <xf numFmtId="0" fontId="0" fillId="0" borderId="0" xfId="0"/>
    <xf numFmtId="0" fontId="2" fillId="2" borderId="0" xfId="0" applyFont="1" applyFill="1" applyAlignment="1">
      <alignment vertical="center"/>
    </xf>
    <xf numFmtId="0" fontId="2" fillId="2" borderId="0" xfId="0" applyFont="1" applyFill="1" applyAlignment="1">
      <alignment vertical="center" wrapText="1"/>
    </xf>
    <xf numFmtId="164" fontId="2" fillId="2" borderId="0" xfId="0" applyNumberFormat="1" applyFont="1" applyFill="1" applyAlignment="1">
      <alignment vertical="center"/>
    </xf>
    <xf numFmtId="0" fontId="0" fillId="0" borderId="0" xfId="0" applyAlignment="1">
      <alignment vertical="center"/>
    </xf>
    <xf numFmtId="0" fontId="0" fillId="0" borderId="0" xfId="0" applyAlignment="1">
      <alignment vertical="center" wrapText="1"/>
    </xf>
    <xf numFmtId="44" fontId="0" fillId="0" borderId="0" xfId="1" applyFont="1" applyFill="1" applyAlignment="1">
      <alignment vertical="center"/>
    </xf>
    <xf numFmtId="0" fontId="4" fillId="0" borderId="0" xfId="0" applyFont="1" applyAlignment="1">
      <alignment vertical="center" wrapText="1"/>
    </xf>
    <xf numFmtId="44" fontId="0" fillId="0" borderId="0" xfId="1" applyFont="1" applyAlignment="1">
      <alignment vertical="center"/>
    </xf>
    <xf numFmtId="0" fontId="2" fillId="2" borderId="0" xfId="0" applyFont="1" applyFill="1" applyAlignment="1">
      <alignment horizontal="left" vertical="center" wrapText="1"/>
    </xf>
    <xf numFmtId="0" fontId="0" fillId="0" borderId="0" xfId="0" applyAlignment="1">
      <alignment horizontal="left" vertical="center" wrapText="1"/>
    </xf>
    <xf numFmtId="164" fontId="0" fillId="0" borderId="0" xfId="0" applyNumberFormat="1" applyAlignment="1">
      <alignment vertical="center"/>
    </xf>
    <xf numFmtId="0" fontId="4" fillId="0" borderId="0" xfId="0" applyFont="1" applyAlignment="1">
      <alignment vertical="center"/>
    </xf>
    <xf numFmtId="0" fontId="4" fillId="0" borderId="0" xfId="2" applyFont="1" applyAlignment="1">
      <alignment vertical="center"/>
    </xf>
    <xf numFmtId="44" fontId="4" fillId="0" borderId="0" xfId="1" applyFont="1" applyAlignment="1">
      <alignment vertical="center"/>
    </xf>
    <xf numFmtId="164" fontId="0" fillId="0" borderId="0" xfId="0" applyNumberFormat="1" applyAlignment="1">
      <alignment horizontal="right" vertical="center"/>
    </xf>
    <xf numFmtId="44" fontId="0" fillId="0" borderId="0" xfId="1" applyFont="1" applyAlignment="1">
      <alignment horizontal="center" vertical="center"/>
    </xf>
    <xf numFmtId="164" fontId="4" fillId="0" borderId="0" xfId="0" applyNumberFormat="1" applyFont="1" applyAlignment="1">
      <alignment vertical="center"/>
    </xf>
    <xf numFmtId="0" fontId="5" fillId="0" borderId="0" xfId="0" applyFont="1" applyAlignment="1">
      <alignment horizontal="left" vertical="center"/>
    </xf>
    <xf numFmtId="0" fontId="0" fillId="0" borderId="0" xfId="0" applyAlignment="1">
      <alignment horizontal="left" vertical="center"/>
    </xf>
    <xf numFmtId="44" fontId="2" fillId="2" borderId="0" xfId="1" applyFont="1" applyFill="1" applyAlignment="1">
      <alignment horizontal="center" vertical="center"/>
    </xf>
    <xf numFmtId="164" fontId="2" fillId="2" borderId="0" xfId="0" applyNumberFormat="1" applyFont="1" applyFill="1" applyAlignment="1">
      <alignment horizontal="right" vertical="center"/>
    </xf>
    <xf numFmtId="164" fontId="4" fillId="0" borderId="0" xfId="0" applyNumberFormat="1" applyFont="1" applyAlignment="1">
      <alignment horizontal="right" vertical="center"/>
    </xf>
    <xf numFmtId="0" fontId="5" fillId="3" borderId="0" xfId="0" applyFont="1" applyFill="1"/>
    <xf numFmtId="0" fontId="7" fillId="3" borderId="0" xfId="0" applyFont="1" applyFill="1" applyAlignment="1">
      <alignment vertical="center" wrapText="1"/>
    </xf>
    <xf numFmtId="0" fontId="4" fillId="0" borderId="0" xfId="2" applyFont="1" applyFill="1" applyAlignment="1">
      <alignment vertical="center"/>
    </xf>
    <xf numFmtId="44" fontId="0" fillId="0" borderId="0" xfId="1" applyFont="1" applyFill="1" applyAlignment="1">
      <alignment horizontal="center" vertical="center"/>
    </xf>
    <xf numFmtId="165" fontId="0" fillId="0" borderId="0" xfId="0" applyNumberFormat="1" applyAlignment="1">
      <alignment horizontal="right" vertical="center"/>
    </xf>
    <xf numFmtId="44" fontId="0" fillId="0" borderId="0" xfId="0" applyNumberFormat="1" applyAlignment="1">
      <alignment vertical="center"/>
    </xf>
    <xf numFmtId="14" fontId="0" fillId="0" borderId="0" xfId="0" applyNumberFormat="1" applyAlignment="1">
      <alignment vertical="center"/>
    </xf>
    <xf numFmtId="0" fontId="5" fillId="3" borderId="0" xfId="0" applyFont="1" applyFill="1"/>
    <xf numFmtId="0" fontId="6" fillId="3" borderId="0" xfId="0" applyFont="1" applyFill="1" applyAlignment="1">
      <alignment horizontal="center" vertical="center"/>
    </xf>
    <xf numFmtId="164" fontId="5" fillId="3" borderId="0" xfId="0" applyNumberFormat="1" applyFont="1" applyFill="1" applyAlignment="1">
      <alignment horizontal="center" vertical="center"/>
    </xf>
    <xf numFmtId="0" fontId="7" fillId="3" borderId="0" xfId="0" applyFont="1" applyFill="1" applyAlignment="1">
      <alignment horizontal="center" vertical="center" wrapText="1"/>
    </xf>
  </cellXfs>
  <cellStyles count="3">
    <cellStyle name="Currency" xfId="1" builtinId="4"/>
    <cellStyle name="Hyperlink" xfId="2" builtinId="8"/>
    <cellStyle name="Normal" xfId="0" builtinId="0"/>
  </cellStyles>
  <dxfs count="1">
    <dxf>
      <font>
        <color rgb="FF000000"/>
      </font>
      <fill>
        <patternFill patternType="solid">
          <fgColor indexed="64"/>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307975</xdr:colOff>
      <xdr:row>6</xdr:row>
      <xdr:rowOff>39160</xdr:rowOff>
    </xdr:from>
    <xdr:to>
      <xdr:col>9</xdr:col>
      <xdr:colOff>268393</xdr:colOff>
      <xdr:row>32</xdr:row>
      <xdr:rowOff>107634</xdr:rowOff>
    </xdr:to>
    <xdr:pic>
      <xdr:nvPicPr>
        <xdr:cNvPr id="2" name="Picture 1">
          <a:extLst>
            <a:ext uri="{FF2B5EF4-FFF2-40B4-BE49-F238E27FC236}">
              <a16:creationId xmlns:a16="http://schemas.microsoft.com/office/drawing/2014/main" id="{3FA53AAA-3AC0-4FAB-AA3B-15365A1EC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175" y="1144060"/>
          <a:ext cx="4227618" cy="48563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3" Type="http://schemas.openxmlformats.org/officeDocument/2006/relationships/hyperlink" Target="mailto:Nathan.Massingham@networkrail.co.uk" TargetMode="External"/><Relationship Id="rId18" Type="http://schemas.openxmlformats.org/officeDocument/2006/relationships/hyperlink" Target="mailto:susan.goss@networkrail.co.uk" TargetMode="External"/><Relationship Id="rId26" Type="http://schemas.openxmlformats.org/officeDocument/2006/relationships/hyperlink" Target="mailto:Nathan.Massingham@networkrail.co.uk" TargetMode="External"/><Relationship Id="rId39" Type="http://schemas.openxmlformats.org/officeDocument/2006/relationships/hyperlink" Target="mailto:Martin.Diggines@networkrail.co.uk" TargetMode="External"/><Relationship Id="rId21" Type="http://schemas.openxmlformats.org/officeDocument/2006/relationships/hyperlink" Target="mailto:Nathan.Massingham@networkrail.co.uk" TargetMode="External"/><Relationship Id="rId34" Type="http://schemas.openxmlformats.org/officeDocument/2006/relationships/hyperlink" Target="mailto:mark.evans2@networkrail.co.uk" TargetMode="External"/><Relationship Id="rId42" Type="http://schemas.openxmlformats.org/officeDocument/2006/relationships/hyperlink" Target="mailto:Guv.Kaur@networkrail.co.uk" TargetMode="External"/><Relationship Id="rId47" Type="http://schemas.openxmlformats.org/officeDocument/2006/relationships/hyperlink" Target="mailto:marcus.pendlebury@networkrail.co.uk" TargetMode="External"/><Relationship Id="rId50" Type="http://schemas.openxmlformats.org/officeDocument/2006/relationships/hyperlink" Target="mailto:david.smith2@networkrail.co.uk" TargetMode="External"/><Relationship Id="rId55" Type="http://schemas.openxmlformats.org/officeDocument/2006/relationships/vmlDrawing" Target="../drawings/vmlDrawing1.vml"/><Relationship Id="rId7" Type="http://schemas.openxmlformats.org/officeDocument/2006/relationships/hyperlink" Target="mailto:Sasha.Bradford@networkrail.co.uk" TargetMode="External"/><Relationship Id="rId12" Type="http://schemas.openxmlformats.org/officeDocument/2006/relationships/hyperlink" Target="mailto:Sasha.Bradford@networkrail.co.uk" TargetMode="External"/><Relationship Id="rId17" Type="http://schemas.openxmlformats.org/officeDocument/2006/relationships/hyperlink" Target="mailto:susan.goss2@networkrail.co.uk" TargetMode="External"/><Relationship Id="rId25" Type="http://schemas.openxmlformats.org/officeDocument/2006/relationships/hyperlink" Target="mailto:Nathan.Massingham@networkrail.co.uk" TargetMode="External"/><Relationship Id="rId33" Type="http://schemas.openxmlformats.org/officeDocument/2006/relationships/hyperlink" Target="mailto:Ross.Wilkins2@networkrail.co.uk" TargetMode="External"/><Relationship Id="rId38" Type="http://schemas.openxmlformats.org/officeDocument/2006/relationships/hyperlink" Target="mailto:Amerjeet.Kaur@networkrail.co.uk" TargetMode="External"/><Relationship Id="rId46" Type="http://schemas.openxmlformats.org/officeDocument/2006/relationships/hyperlink" Target="mailto:annmarie.rochford2@networkrail.co.uk" TargetMode="External"/><Relationship Id="rId2" Type="http://schemas.openxmlformats.org/officeDocument/2006/relationships/hyperlink" Target="mailto:Susan.Bulfield@networkrail.co.uk" TargetMode="External"/><Relationship Id="rId16" Type="http://schemas.openxmlformats.org/officeDocument/2006/relationships/hyperlink" Target="mailto:Nathan.Massingham@networkrail.co.uk" TargetMode="External"/><Relationship Id="rId20" Type="http://schemas.openxmlformats.org/officeDocument/2006/relationships/hyperlink" Target="mailto:Nathan.Massingham@networkrail.co.uk" TargetMode="External"/><Relationship Id="rId29" Type="http://schemas.openxmlformats.org/officeDocument/2006/relationships/hyperlink" Target="mailto:Ross.Wilkins2@networkrail.co.uk" TargetMode="External"/><Relationship Id="rId41" Type="http://schemas.openxmlformats.org/officeDocument/2006/relationships/hyperlink" Target="mailto:Guv.Kaur@networkrail.co.uk" TargetMode="External"/><Relationship Id="rId54" Type="http://schemas.openxmlformats.org/officeDocument/2006/relationships/hyperlink" Target="mailto:Natalie.Phillips@networkrail.co.uk" TargetMode="External"/><Relationship Id="rId1" Type="http://schemas.openxmlformats.org/officeDocument/2006/relationships/hyperlink" Target="mailto:Louise.Roan@networkrail.co.uk" TargetMode="External"/><Relationship Id="rId6" Type="http://schemas.openxmlformats.org/officeDocument/2006/relationships/hyperlink" Target="mailto:Susan.Bulfield@networkrail.co.uk" TargetMode="External"/><Relationship Id="rId11" Type="http://schemas.openxmlformats.org/officeDocument/2006/relationships/hyperlink" Target="mailto:Sasha.Bradford@networkrail.co.uk" TargetMode="External"/><Relationship Id="rId24" Type="http://schemas.openxmlformats.org/officeDocument/2006/relationships/hyperlink" Target="mailto:Nathan.Massingham@networkrail.co.uk" TargetMode="External"/><Relationship Id="rId32" Type="http://schemas.openxmlformats.org/officeDocument/2006/relationships/hyperlink" Target="mailto:Philip.Hunt@networkrail.co.uk" TargetMode="External"/><Relationship Id="rId37" Type="http://schemas.openxmlformats.org/officeDocument/2006/relationships/hyperlink" Target="mailto:Lynsey.Chapman@networkrail.co.uk" TargetMode="External"/><Relationship Id="rId40" Type="http://schemas.openxmlformats.org/officeDocument/2006/relationships/hyperlink" Target="mailto:Jack.Spence2@networkrail.co.uk" TargetMode="External"/><Relationship Id="rId45" Type="http://schemas.openxmlformats.org/officeDocument/2006/relationships/hyperlink" Target="mailto:Guv.Kaur@networkrail.co.uk" TargetMode="External"/><Relationship Id="rId53" Type="http://schemas.openxmlformats.org/officeDocument/2006/relationships/hyperlink" Target="mailto:Natalie.Phillips@networkrail.co.uk" TargetMode="External"/><Relationship Id="rId5" Type="http://schemas.openxmlformats.org/officeDocument/2006/relationships/hyperlink" Target="mailto:Susan.Bulfield@networkrail.co.uk" TargetMode="External"/><Relationship Id="rId15" Type="http://schemas.openxmlformats.org/officeDocument/2006/relationships/hyperlink" Target="mailto:Nathan.Massingham@networkrail.co.uk" TargetMode="External"/><Relationship Id="rId23" Type="http://schemas.openxmlformats.org/officeDocument/2006/relationships/hyperlink" Target="mailto:susan.goss@networkrail.co.uk" TargetMode="External"/><Relationship Id="rId28" Type="http://schemas.openxmlformats.org/officeDocument/2006/relationships/hyperlink" Target="mailto:Ross.Wilkins2@networkrail.co.uk" TargetMode="External"/><Relationship Id="rId36" Type="http://schemas.openxmlformats.org/officeDocument/2006/relationships/hyperlink" Target="mailto:jaco.badenhorst@networkrail.co.uk" TargetMode="External"/><Relationship Id="rId49" Type="http://schemas.openxmlformats.org/officeDocument/2006/relationships/hyperlink" Target="mailto:gary.wood@networkrail.co.uk" TargetMode="External"/><Relationship Id="rId10" Type="http://schemas.openxmlformats.org/officeDocument/2006/relationships/hyperlink" Target="mailto:Nathan.Massingham@networkrail.co.uk" TargetMode="External"/><Relationship Id="rId19" Type="http://schemas.openxmlformats.org/officeDocument/2006/relationships/hyperlink" Target="mailto:Nathan.Massingham@networkrail.co.uk" TargetMode="External"/><Relationship Id="rId31" Type="http://schemas.openxmlformats.org/officeDocument/2006/relationships/hyperlink" Target="mailto:Philip.Hunt@networkrail.co.uk" TargetMode="External"/><Relationship Id="rId44" Type="http://schemas.openxmlformats.org/officeDocument/2006/relationships/hyperlink" Target="mailto:Guv.Kaur@networkrail.co.uk" TargetMode="External"/><Relationship Id="rId52" Type="http://schemas.openxmlformats.org/officeDocument/2006/relationships/hyperlink" Target="mailto:Natalie.Phillips@networkrail.co.uk" TargetMode="External"/><Relationship Id="rId4" Type="http://schemas.openxmlformats.org/officeDocument/2006/relationships/hyperlink" Target="mailto:Susan.Bulfield@networkrail.co.uk" TargetMode="External"/><Relationship Id="rId9" Type="http://schemas.openxmlformats.org/officeDocument/2006/relationships/hyperlink" Target="mailto:Nathan.Massingham@networkrail.co.uk" TargetMode="External"/><Relationship Id="rId14" Type="http://schemas.openxmlformats.org/officeDocument/2006/relationships/hyperlink" Target="mailto:Nathan.Massingham@networkrail.co.uk" TargetMode="External"/><Relationship Id="rId22" Type="http://schemas.openxmlformats.org/officeDocument/2006/relationships/hyperlink" Target="mailto:Nathan.Massingham@networkrail.co.uk" TargetMode="External"/><Relationship Id="rId27" Type="http://schemas.openxmlformats.org/officeDocument/2006/relationships/hyperlink" Target="mailto:Nathan.Massingham@networkrail.co.uk" TargetMode="External"/><Relationship Id="rId30" Type="http://schemas.openxmlformats.org/officeDocument/2006/relationships/hyperlink" Target="mailto:Philip.Hunt@networkrail.co.uk" TargetMode="External"/><Relationship Id="rId35" Type="http://schemas.openxmlformats.org/officeDocument/2006/relationships/hyperlink" Target="mailto:jane.andrews@networkrail.co.uk" TargetMode="External"/><Relationship Id="rId43" Type="http://schemas.openxmlformats.org/officeDocument/2006/relationships/hyperlink" Target="mailto:Beyant.Ryatt@networkrail.co.uk" TargetMode="External"/><Relationship Id="rId48" Type="http://schemas.openxmlformats.org/officeDocument/2006/relationships/hyperlink" Target="mailto:marcus.pendlebury@networkrail.co.uk" TargetMode="External"/><Relationship Id="rId56" Type="http://schemas.openxmlformats.org/officeDocument/2006/relationships/comments" Target="../comments1.xml"/><Relationship Id="rId8" Type="http://schemas.openxmlformats.org/officeDocument/2006/relationships/hyperlink" Target="mailto:Nathan.Massingham@networkrail.co.uk" TargetMode="External"/><Relationship Id="rId51" Type="http://schemas.openxmlformats.org/officeDocument/2006/relationships/hyperlink" Target="mailto:Natalie.Phillips@networkrail.co.uk" TargetMode="External"/><Relationship Id="rId3" Type="http://schemas.openxmlformats.org/officeDocument/2006/relationships/hyperlink" Target="mailto:Susan.Bulfield@networkrail.co.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B7AEA-8BBB-401C-ABA4-A69F69FCECFB}">
  <dimension ref="A1:J30"/>
  <sheetViews>
    <sheetView tabSelected="1" workbookViewId="0">
      <selection activeCell="K1" sqref="A1:XFD1"/>
    </sheetView>
  </sheetViews>
  <sheetFormatPr defaultRowHeight="14.5" x14ac:dyDescent="0.35"/>
  <sheetData>
    <row r="1" spans="1:10" x14ac:dyDescent="0.35">
      <c r="A1" s="31" t="s">
        <v>897</v>
      </c>
      <c r="B1" s="31"/>
      <c r="C1" s="31"/>
      <c r="D1" s="31"/>
      <c r="E1" s="31"/>
      <c r="F1" s="31"/>
      <c r="G1" s="31"/>
      <c r="H1" s="31"/>
      <c r="I1" s="31"/>
      <c r="J1" s="31"/>
    </row>
    <row r="2" spans="1:10" x14ac:dyDescent="0.35">
      <c r="A2" s="31"/>
      <c r="B2" s="31"/>
      <c r="C2" s="31"/>
      <c r="D2" s="31"/>
      <c r="E2" s="31"/>
      <c r="F2" s="31"/>
      <c r="G2" s="31"/>
      <c r="H2" s="31"/>
      <c r="I2" s="31"/>
      <c r="J2" s="31"/>
    </row>
    <row r="3" spans="1:10" x14ac:dyDescent="0.35">
      <c r="A3" s="32">
        <v>46149</v>
      </c>
      <c r="B3" s="32"/>
      <c r="C3" s="32"/>
      <c r="D3" s="32"/>
      <c r="E3" s="32"/>
      <c r="F3" s="32"/>
      <c r="G3" s="32"/>
      <c r="H3" s="32"/>
      <c r="I3" s="32"/>
      <c r="J3" s="32"/>
    </row>
    <row r="4" spans="1:10" x14ac:dyDescent="0.35">
      <c r="A4" s="32"/>
      <c r="B4" s="32"/>
      <c r="C4" s="32"/>
      <c r="D4" s="32"/>
      <c r="E4" s="32"/>
      <c r="F4" s="32"/>
      <c r="G4" s="32"/>
      <c r="H4" s="32"/>
      <c r="I4" s="32"/>
      <c r="J4" s="32"/>
    </row>
    <row r="5" spans="1:10" x14ac:dyDescent="0.35">
      <c r="A5" s="23"/>
      <c r="B5" s="23"/>
      <c r="C5" s="23"/>
      <c r="D5" s="23"/>
      <c r="E5" s="23"/>
      <c r="F5" s="23"/>
      <c r="G5" s="23"/>
      <c r="H5" s="23"/>
      <c r="I5" s="23"/>
      <c r="J5" s="23"/>
    </row>
    <row r="6" spans="1:10" x14ac:dyDescent="0.35">
      <c r="A6" s="23"/>
      <c r="B6" s="23"/>
      <c r="C6" s="23"/>
      <c r="D6" s="23"/>
      <c r="E6" s="23"/>
      <c r="F6" s="23"/>
      <c r="G6" s="23"/>
      <c r="H6" s="23"/>
      <c r="I6" s="23"/>
      <c r="J6" s="23"/>
    </row>
    <row r="7" spans="1:10" x14ac:dyDescent="0.35">
      <c r="A7" s="23"/>
      <c r="B7" s="23"/>
      <c r="C7" s="23"/>
      <c r="D7" s="23"/>
      <c r="E7" s="23"/>
      <c r="F7" s="23"/>
      <c r="G7" s="23"/>
      <c r="H7" s="23"/>
      <c r="I7" s="23"/>
      <c r="J7" s="23"/>
    </row>
    <row r="8" spans="1:10" x14ac:dyDescent="0.35">
      <c r="A8" s="33"/>
      <c r="B8" s="33"/>
      <c r="C8" s="23"/>
      <c r="D8" s="23"/>
      <c r="E8" s="23"/>
      <c r="F8" s="23"/>
      <c r="G8" s="23"/>
      <c r="H8" s="23"/>
      <c r="I8" s="23"/>
      <c r="J8" s="23"/>
    </row>
    <row r="9" spans="1:10" x14ac:dyDescent="0.35">
      <c r="A9" s="33"/>
      <c r="B9" s="33"/>
      <c r="C9" s="23"/>
      <c r="D9" s="23"/>
      <c r="E9" s="23"/>
      <c r="F9" s="23"/>
      <c r="G9" s="23"/>
      <c r="H9" s="23"/>
      <c r="I9" s="23"/>
      <c r="J9" s="23"/>
    </row>
    <row r="10" spans="1:10" x14ac:dyDescent="0.35">
      <c r="A10" s="33"/>
      <c r="B10" s="33"/>
      <c r="C10" s="23"/>
      <c r="D10" s="23"/>
      <c r="E10" s="23"/>
      <c r="F10" s="23"/>
      <c r="G10" s="23"/>
      <c r="H10" s="23"/>
      <c r="I10" s="23"/>
      <c r="J10" s="23"/>
    </row>
    <row r="11" spans="1:10" x14ac:dyDescent="0.35">
      <c r="A11" s="33"/>
      <c r="B11" s="33"/>
      <c r="C11" s="23"/>
      <c r="D11" s="23"/>
      <c r="E11" s="23"/>
      <c r="F11" s="23"/>
      <c r="G11" s="23"/>
      <c r="H11" s="23"/>
      <c r="I11" s="23"/>
      <c r="J11" s="23"/>
    </row>
    <row r="12" spans="1:10" x14ac:dyDescent="0.35">
      <c r="A12" s="33"/>
      <c r="B12" s="33"/>
      <c r="C12" s="23"/>
      <c r="D12" s="23"/>
      <c r="E12" s="23"/>
      <c r="F12" s="23"/>
      <c r="G12" s="23"/>
      <c r="H12" s="23"/>
      <c r="I12" s="23"/>
      <c r="J12" s="23"/>
    </row>
    <row r="13" spans="1:10" x14ac:dyDescent="0.35">
      <c r="A13" s="33"/>
      <c r="B13" s="33"/>
      <c r="C13" s="23"/>
      <c r="D13" s="23"/>
      <c r="E13" s="23"/>
      <c r="F13" s="23"/>
      <c r="G13" s="23"/>
      <c r="H13" s="23"/>
      <c r="I13" s="23"/>
      <c r="J13" s="23"/>
    </row>
    <row r="14" spans="1:10" x14ac:dyDescent="0.35">
      <c r="A14" s="24"/>
      <c r="B14" s="24"/>
      <c r="C14" s="23"/>
      <c r="D14" s="23"/>
      <c r="E14" s="23"/>
      <c r="F14" s="23"/>
      <c r="G14" s="23"/>
      <c r="H14" s="23"/>
      <c r="I14" s="23"/>
      <c r="J14" s="23"/>
    </row>
    <row r="15" spans="1:10" x14ac:dyDescent="0.35">
      <c r="A15" s="24"/>
      <c r="B15" s="24"/>
      <c r="C15" s="23"/>
      <c r="D15" s="23"/>
      <c r="E15" s="23"/>
      <c r="F15" s="23"/>
      <c r="G15" s="23"/>
      <c r="H15" s="23"/>
      <c r="I15" s="23"/>
      <c r="J15" s="23"/>
    </row>
    <row r="16" spans="1:10" x14ac:dyDescent="0.35">
      <c r="A16" s="24"/>
      <c r="B16" s="24"/>
      <c r="C16" s="23"/>
      <c r="D16" s="23"/>
      <c r="E16" s="23"/>
      <c r="F16" s="23"/>
      <c r="G16" s="23"/>
      <c r="H16" s="23"/>
      <c r="I16" s="23"/>
      <c r="J16" s="23"/>
    </row>
    <row r="17" spans="1:10" x14ac:dyDescent="0.35">
      <c r="A17" s="24"/>
      <c r="B17" s="24"/>
      <c r="C17" s="23"/>
      <c r="D17" s="23"/>
      <c r="E17" s="23"/>
      <c r="F17" s="23"/>
      <c r="G17" s="23"/>
      <c r="H17" s="23"/>
      <c r="I17" s="23"/>
      <c r="J17" s="23"/>
    </row>
    <row r="18" spans="1:10" x14ac:dyDescent="0.35">
      <c r="A18" s="24"/>
      <c r="B18" s="24"/>
      <c r="C18" s="23"/>
      <c r="D18" s="23"/>
      <c r="E18" s="23"/>
      <c r="F18" s="23"/>
      <c r="G18" s="23"/>
      <c r="H18" s="23"/>
      <c r="I18" s="23"/>
      <c r="J18" s="23"/>
    </row>
    <row r="19" spans="1:10" x14ac:dyDescent="0.35">
      <c r="A19" s="30"/>
      <c r="B19" s="30"/>
      <c r="C19" s="23"/>
      <c r="D19" s="23"/>
      <c r="E19" s="23"/>
      <c r="F19" s="23"/>
      <c r="G19" s="23"/>
      <c r="H19" s="23"/>
      <c r="I19" s="23"/>
      <c r="J19" s="23"/>
    </row>
    <row r="20" spans="1:10" x14ac:dyDescent="0.35">
      <c r="A20" s="30"/>
      <c r="B20" s="30"/>
      <c r="C20" s="23"/>
      <c r="D20" s="23"/>
      <c r="E20" s="23"/>
      <c r="F20" s="23"/>
      <c r="G20" s="23"/>
      <c r="H20" s="23"/>
      <c r="I20" s="23"/>
      <c r="J20" s="23"/>
    </row>
    <row r="21" spans="1:10" x14ac:dyDescent="0.35">
      <c r="A21" s="30"/>
      <c r="B21" s="30"/>
      <c r="C21" s="23"/>
      <c r="D21" s="23"/>
      <c r="E21" s="23"/>
      <c r="F21" s="23"/>
      <c r="G21" s="23"/>
      <c r="H21" s="23"/>
      <c r="I21" s="23"/>
      <c r="J21" s="23"/>
    </row>
    <row r="22" spans="1:10" x14ac:dyDescent="0.35">
      <c r="A22" s="30"/>
      <c r="B22" s="30"/>
      <c r="C22" s="23"/>
      <c r="D22" s="23"/>
      <c r="E22" s="23"/>
      <c r="F22" s="23"/>
      <c r="G22" s="23"/>
      <c r="H22" s="23"/>
      <c r="I22" s="23"/>
      <c r="J22" s="23"/>
    </row>
    <row r="23" spans="1:10" x14ac:dyDescent="0.35">
      <c r="A23" s="30"/>
      <c r="B23" s="30"/>
      <c r="C23" s="23"/>
      <c r="D23" s="23"/>
      <c r="E23" s="23"/>
      <c r="F23" s="23"/>
      <c r="G23" s="23"/>
      <c r="H23" s="23"/>
      <c r="I23" s="23"/>
      <c r="J23" s="23"/>
    </row>
    <row r="24" spans="1:10" x14ac:dyDescent="0.35">
      <c r="A24" s="30"/>
      <c r="B24" s="30"/>
      <c r="C24" s="23"/>
      <c r="D24" s="23"/>
      <c r="E24" s="23"/>
      <c r="F24" s="23"/>
      <c r="G24" s="23"/>
      <c r="H24" s="23"/>
      <c r="I24" s="23"/>
      <c r="J24" s="23"/>
    </row>
    <row r="25" spans="1:10" x14ac:dyDescent="0.35">
      <c r="A25" s="30"/>
      <c r="B25" s="30"/>
      <c r="C25" s="23"/>
      <c r="D25" s="23"/>
      <c r="E25" s="23"/>
      <c r="F25" s="23"/>
      <c r="G25" s="23"/>
      <c r="H25" s="23"/>
      <c r="I25" s="23"/>
      <c r="J25" s="23"/>
    </row>
    <row r="26" spans="1:10" x14ac:dyDescent="0.35">
      <c r="A26" s="30"/>
      <c r="B26" s="30"/>
      <c r="C26" s="23"/>
      <c r="D26" s="23"/>
      <c r="E26" s="23"/>
      <c r="F26" s="23"/>
      <c r="G26" s="23"/>
      <c r="H26" s="23"/>
      <c r="I26" s="23"/>
      <c r="J26" s="23"/>
    </row>
    <row r="27" spans="1:10" x14ac:dyDescent="0.35">
      <c r="A27" s="30"/>
      <c r="B27" s="30"/>
      <c r="C27" s="23"/>
      <c r="D27" s="23"/>
      <c r="E27" s="23"/>
      <c r="F27" s="23"/>
      <c r="G27" s="23"/>
      <c r="H27" s="23"/>
      <c r="I27" s="23"/>
      <c r="J27" s="23"/>
    </row>
    <row r="28" spans="1:10" x14ac:dyDescent="0.35">
      <c r="A28" s="30"/>
      <c r="B28" s="30"/>
      <c r="C28" s="23"/>
      <c r="D28" s="23"/>
      <c r="E28" s="23"/>
      <c r="F28" s="23"/>
      <c r="G28" s="23"/>
      <c r="H28" s="23"/>
      <c r="I28" s="23"/>
      <c r="J28" s="23"/>
    </row>
    <row r="29" spans="1:10" x14ac:dyDescent="0.35">
      <c r="A29" s="30"/>
      <c r="B29" s="30"/>
      <c r="C29" s="23"/>
      <c r="D29" s="23"/>
      <c r="E29" s="23"/>
      <c r="F29" s="23"/>
      <c r="G29" s="23"/>
      <c r="H29" s="23"/>
      <c r="I29" s="23"/>
      <c r="J29" s="23"/>
    </row>
    <row r="30" spans="1:10" x14ac:dyDescent="0.35">
      <c r="A30" s="30"/>
      <c r="B30" s="30"/>
      <c r="C30" s="23"/>
      <c r="D30" s="23"/>
      <c r="E30" s="23"/>
      <c r="F30" s="23"/>
      <c r="G30" s="23"/>
      <c r="H30" s="23"/>
      <c r="I30" s="23"/>
      <c r="J30" s="23"/>
    </row>
  </sheetData>
  <mergeCells count="15">
    <mergeCell ref="A28:B28"/>
    <mergeCell ref="A29:B29"/>
    <mergeCell ref="A30:B30"/>
    <mergeCell ref="A22:B22"/>
    <mergeCell ref="A23:B23"/>
    <mergeCell ref="A24:B24"/>
    <mergeCell ref="A25:B25"/>
    <mergeCell ref="A26:B26"/>
    <mergeCell ref="A27:B27"/>
    <mergeCell ref="A21:B21"/>
    <mergeCell ref="A1:J2"/>
    <mergeCell ref="A3:J4"/>
    <mergeCell ref="A8:B13"/>
    <mergeCell ref="A19:B19"/>
    <mergeCell ref="A20:B2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1B5E6-E309-4D65-A11F-51804243C049}">
  <dimension ref="A1:L504"/>
  <sheetViews>
    <sheetView zoomScaleNormal="100" workbookViewId="0">
      <selection sqref="A1:XFD1"/>
    </sheetView>
  </sheetViews>
  <sheetFormatPr defaultColWidth="16" defaultRowHeight="14.5" x14ac:dyDescent="0.35"/>
  <cols>
    <col min="1" max="1" width="19.7265625" style="4" customWidth="1"/>
    <col min="2" max="2" width="47.7265625" style="5" bestFit="1" customWidth="1"/>
    <col min="3" max="3" width="62.08984375" style="5" customWidth="1"/>
    <col min="4" max="4" width="35.54296875" style="4" customWidth="1"/>
    <col min="5" max="5" width="20.6328125" style="16" customWidth="1"/>
    <col min="6" max="6" width="36.36328125" style="5" customWidth="1"/>
    <col min="7" max="7" width="37" style="10" customWidth="1"/>
    <col min="8" max="8" width="29.54296875" style="11" bestFit="1" customWidth="1"/>
    <col min="9" max="9" width="24" style="15" customWidth="1"/>
    <col min="10" max="10" width="25.90625" style="11" bestFit="1" customWidth="1"/>
    <col min="11" max="11" width="16" style="11"/>
    <col min="12" max="12" width="30.08984375" style="4" bestFit="1" customWidth="1"/>
    <col min="13" max="16384" width="16" style="4"/>
  </cols>
  <sheetData>
    <row r="1" spans="1:12" x14ac:dyDescent="0.35">
      <c r="A1" s="1" t="s">
        <v>0</v>
      </c>
      <c r="B1" s="2" t="s">
        <v>1</v>
      </c>
      <c r="C1" s="2" t="s">
        <v>2</v>
      </c>
      <c r="D1" s="1" t="s">
        <v>3</v>
      </c>
      <c r="E1" s="20" t="s">
        <v>4</v>
      </c>
      <c r="F1" s="2" t="s">
        <v>5</v>
      </c>
      <c r="G1" s="9" t="s">
        <v>6</v>
      </c>
      <c r="H1" s="3" t="s">
        <v>7</v>
      </c>
      <c r="I1" s="21" t="s">
        <v>8</v>
      </c>
      <c r="J1" s="3" t="s">
        <v>9</v>
      </c>
      <c r="K1" s="3" t="s">
        <v>10</v>
      </c>
      <c r="L1" s="1" t="s">
        <v>11</v>
      </c>
    </row>
    <row r="2" spans="1:12" ht="43.5" x14ac:dyDescent="0.35">
      <c r="A2" s="4" t="s">
        <v>12</v>
      </c>
      <c r="B2" s="5" t="s">
        <v>13</v>
      </c>
      <c r="C2" s="5" t="s">
        <v>14</v>
      </c>
      <c r="D2" s="4" t="s">
        <v>15</v>
      </c>
      <c r="E2" s="8">
        <v>1200000</v>
      </c>
      <c r="F2" s="5" t="s">
        <v>318</v>
      </c>
      <c r="G2" s="10">
        <v>34942000</v>
      </c>
      <c r="H2" s="11">
        <v>46174</v>
      </c>
      <c r="I2" s="11">
        <v>46387</v>
      </c>
      <c r="J2" s="11">
        <v>46388</v>
      </c>
      <c r="K2" s="11">
        <v>47208</v>
      </c>
      <c r="L2" s="4" t="s">
        <v>18</v>
      </c>
    </row>
    <row r="3" spans="1:12" x14ac:dyDescent="0.35">
      <c r="A3" s="4" t="s">
        <v>19</v>
      </c>
      <c r="B3" s="5" t="s">
        <v>20</v>
      </c>
      <c r="C3" s="5" t="s">
        <v>20</v>
      </c>
      <c r="D3" s="4" t="s">
        <v>15</v>
      </c>
      <c r="E3" s="8">
        <v>380000</v>
      </c>
      <c r="F3" s="5" t="s">
        <v>21</v>
      </c>
      <c r="G3" s="10">
        <v>44000000</v>
      </c>
      <c r="H3" s="11">
        <v>46174</v>
      </c>
      <c r="I3" s="11">
        <v>46295</v>
      </c>
      <c r="J3" s="11">
        <v>46296</v>
      </c>
      <c r="K3" s="11">
        <v>46843</v>
      </c>
      <c r="L3" s="4" t="s">
        <v>18</v>
      </c>
    </row>
    <row r="4" spans="1:12" x14ac:dyDescent="0.35">
      <c r="A4" s="4" t="s">
        <v>23</v>
      </c>
      <c r="B4" s="5" t="s">
        <v>24</v>
      </c>
      <c r="C4" s="5" t="s">
        <v>24</v>
      </c>
      <c r="D4" s="4" t="s">
        <v>25</v>
      </c>
      <c r="E4" s="8">
        <v>500000</v>
      </c>
      <c r="F4" s="5" t="s">
        <v>26</v>
      </c>
      <c r="G4" s="10" t="s">
        <v>16</v>
      </c>
      <c r="H4" s="11">
        <v>46260</v>
      </c>
      <c r="I4" s="11">
        <v>46603</v>
      </c>
      <c r="J4" s="11">
        <v>46631</v>
      </c>
      <c r="K4" s="11">
        <v>47352</v>
      </c>
      <c r="L4" s="4" t="s">
        <v>18</v>
      </c>
    </row>
    <row r="5" spans="1:12" ht="29" x14ac:dyDescent="0.35">
      <c r="A5" s="4" t="s">
        <v>27</v>
      </c>
      <c r="B5" s="5" t="s">
        <v>28</v>
      </c>
      <c r="C5" s="5" t="s">
        <v>28</v>
      </c>
      <c r="D5" s="4" t="s">
        <v>29</v>
      </c>
      <c r="F5" s="5" t="s">
        <v>26</v>
      </c>
      <c r="G5" s="10">
        <v>31120000</v>
      </c>
      <c r="H5" s="11">
        <v>47203</v>
      </c>
      <c r="I5" s="11">
        <v>47546</v>
      </c>
      <c r="J5" s="11">
        <v>47574</v>
      </c>
      <c r="K5" s="11">
        <v>49400</v>
      </c>
      <c r="L5" s="4" t="s">
        <v>18</v>
      </c>
    </row>
    <row r="6" spans="1:12" ht="29" x14ac:dyDescent="0.35">
      <c r="A6" s="4" t="s">
        <v>30</v>
      </c>
      <c r="B6" s="5" t="s">
        <v>31</v>
      </c>
      <c r="C6" s="5" t="s">
        <v>32</v>
      </c>
      <c r="D6" s="4" t="s">
        <v>33</v>
      </c>
      <c r="E6" s="8">
        <v>215000000</v>
      </c>
      <c r="F6" s="5" t="s">
        <v>26</v>
      </c>
      <c r="G6" s="10">
        <v>34621000</v>
      </c>
      <c r="H6" s="11">
        <v>46203</v>
      </c>
      <c r="I6" s="11">
        <v>46431</v>
      </c>
      <c r="J6" s="11">
        <v>46445</v>
      </c>
      <c r="K6" s="11">
        <v>48270</v>
      </c>
      <c r="L6" s="4" t="s">
        <v>35</v>
      </c>
    </row>
    <row r="7" spans="1:12" ht="29" x14ac:dyDescent="0.35">
      <c r="A7" s="4" t="s">
        <v>36</v>
      </c>
      <c r="B7" s="5" t="s">
        <v>37</v>
      </c>
      <c r="C7" s="5" t="s">
        <v>38</v>
      </c>
      <c r="D7" s="4" t="s">
        <v>33</v>
      </c>
      <c r="E7" s="8">
        <v>107000000</v>
      </c>
      <c r="F7" s="5" t="s">
        <v>26</v>
      </c>
      <c r="G7" s="10">
        <v>34621000</v>
      </c>
      <c r="H7" s="11">
        <v>46203</v>
      </c>
      <c r="I7" s="11">
        <v>46431</v>
      </c>
      <c r="J7" s="11">
        <v>46445</v>
      </c>
      <c r="K7" s="11">
        <v>48270</v>
      </c>
      <c r="L7" s="4" t="s">
        <v>35</v>
      </c>
    </row>
    <row r="8" spans="1:12" ht="43.5" x14ac:dyDescent="0.35">
      <c r="A8" s="4" t="s">
        <v>39</v>
      </c>
      <c r="B8" s="5" t="s">
        <v>40</v>
      </c>
      <c r="C8" s="5" t="s">
        <v>1465</v>
      </c>
      <c r="D8" s="4" t="s">
        <v>41</v>
      </c>
      <c r="E8" s="8">
        <v>200000000</v>
      </c>
      <c r="F8" s="5" t="s">
        <v>26</v>
      </c>
      <c r="G8" s="10">
        <v>79000000</v>
      </c>
      <c r="H8" s="11">
        <v>46203</v>
      </c>
      <c r="I8" s="11">
        <v>46252</v>
      </c>
      <c r="J8" s="11">
        <v>46266</v>
      </c>
      <c r="K8" s="11">
        <v>49917</v>
      </c>
      <c r="L8" s="4" t="s">
        <v>35</v>
      </c>
    </row>
    <row r="9" spans="1:12" ht="145" x14ac:dyDescent="0.35">
      <c r="A9" s="4" t="s">
        <v>43</v>
      </c>
      <c r="B9" s="5" t="s">
        <v>44</v>
      </c>
      <c r="C9" s="5" t="s">
        <v>45</v>
      </c>
      <c r="D9" s="4" t="s">
        <v>46</v>
      </c>
      <c r="E9" s="8">
        <v>234000000</v>
      </c>
      <c r="F9" s="5" t="s">
        <v>26</v>
      </c>
      <c r="G9" s="10" t="s">
        <v>1531</v>
      </c>
      <c r="H9" s="11">
        <v>46203</v>
      </c>
      <c r="I9" s="11">
        <v>46762</v>
      </c>
      <c r="J9" s="11">
        <v>46762</v>
      </c>
      <c r="K9" s="11">
        <v>52321</v>
      </c>
      <c r="L9" s="4" t="s">
        <v>35</v>
      </c>
    </row>
    <row r="10" spans="1:12" ht="29" x14ac:dyDescent="0.35">
      <c r="A10" s="4" t="s">
        <v>47</v>
      </c>
      <c r="B10" s="5" t="s">
        <v>48</v>
      </c>
      <c r="C10" s="5" t="s">
        <v>49</v>
      </c>
      <c r="D10" s="4" t="s">
        <v>33</v>
      </c>
      <c r="E10" s="8">
        <v>46000000</v>
      </c>
      <c r="F10" s="19" t="s">
        <v>26</v>
      </c>
      <c r="G10" s="10" t="s">
        <v>34</v>
      </c>
      <c r="H10" s="11">
        <v>46200</v>
      </c>
      <c r="I10" s="11">
        <v>46431</v>
      </c>
      <c r="J10" s="11">
        <v>46445</v>
      </c>
      <c r="K10" s="11">
        <v>48270</v>
      </c>
      <c r="L10" s="4" t="s">
        <v>35</v>
      </c>
    </row>
    <row r="11" spans="1:12" ht="29" x14ac:dyDescent="0.35">
      <c r="A11" s="4" t="s">
        <v>50</v>
      </c>
      <c r="B11" s="5" t="s">
        <v>51</v>
      </c>
      <c r="C11" s="5" t="s">
        <v>52</v>
      </c>
      <c r="D11" s="4" t="s">
        <v>33</v>
      </c>
      <c r="E11" s="8">
        <v>24000000</v>
      </c>
      <c r="F11" s="19" t="s">
        <v>26</v>
      </c>
      <c r="G11" s="10" t="s">
        <v>34</v>
      </c>
      <c r="H11" s="11">
        <v>46200</v>
      </c>
      <c r="I11" s="11">
        <v>46431</v>
      </c>
      <c r="J11" s="11">
        <v>46445</v>
      </c>
      <c r="K11" s="11">
        <v>48270</v>
      </c>
      <c r="L11" s="4" t="s">
        <v>35</v>
      </c>
    </row>
    <row r="12" spans="1:12" ht="29" x14ac:dyDescent="0.35">
      <c r="A12" s="4" t="s">
        <v>53</v>
      </c>
      <c r="B12" s="5" t="s">
        <v>54</v>
      </c>
      <c r="C12" s="5" t="s">
        <v>55</v>
      </c>
      <c r="D12" s="4" t="s">
        <v>33</v>
      </c>
      <c r="E12" s="8">
        <v>37000000</v>
      </c>
      <c r="F12" s="19" t="s">
        <v>26</v>
      </c>
      <c r="G12" s="10" t="s">
        <v>34</v>
      </c>
      <c r="H12" s="11">
        <v>46200</v>
      </c>
      <c r="I12" s="11">
        <v>46431</v>
      </c>
      <c r="J12" s="11">
        <v>46445</v>
      </c>
      <c r="K12" s="11">
        <v>48270</v>
      </c>
      <c r="L12" s="4" t="s">
        <v>35</v>
      </c>
    </row>
    <row r="13" spans="1:12" ht="29" x14ac:dyDescent="0.35">
      <c r="A13" s="4" t="s">
        <v>56</v>
      </c>
      <c r="B13" s="5" t="s">
        <v>57</v>
      </c>
      <c r="C13" s="5" t="s">
        <v>58</v>
      </c>
      <c r="D13" s="4" t="s">
        <v>33</v>
      </c>
      <c r="E13" s="8">
        <v>9000000</v>
      </c>
      <c r="F13" s="19" t="s">
        <v>26</v>
      </c>
      <c r="G13" s="10" t="s">
        <v>34</v>
      </c>
      <c r="H13" s="11">
        <v>46200</v>
      </c>
      <c r="I13" s="11">
        <v>46431</v>
      </c>
      <c r="J13" s="11">
        <v>46445</v>
      </c>
      <c r="K13" s="11">
        <v>48270</v>
      </c>
      <c r="L13" s="4" t="s">
        <v>35</v>
      </c>
    </row>
    <row r="14" spans="1:12" ht="29" x14ac:dyDescent="0.35">
      <c r="A14" s="4" t="s">
        <v>59</v>
      </c>
      <c r="B14" s="5" t="s">
        <v>60</v>
      </c>
      <c r="C14" s="5" t="s">
        <v>61</v>
      </c>
      <c r="D14" s="4" t="s">
        <v>33</v>
      </c>
      <c r="E14" s="8">
        <v>7000000</v>
      </c>
      <c r="F14" s="19" t="s">
        <v>26</v>
      </c>
      <c r="G14" s="10" t="s">
        <v>34</v>
      </c>
      <c r="H14" s="11">
        <v>46200</v>
      </c>
      <c r="I14" s="11">
        <v>46431</v>
      </c>
      <c r="J14" s="11">
        <v>46445</v>
      </c>
      <c r="K14" s="11">
        <v>48270</v>
      </c>
      <c r="L14" s="4" t="s">
        <v>35</v>
      </c>
    </row>
    <row r="15" spans="1:12" ht="29" x14ac:dyDescent="0.35">
      <c r="A15" s="4" t="s">
        <v>62</v>
      </c>
      <c r="B15" s="5" t="s">
        <v>63</v>
      </c>
      <c r="C15" s="5" t="s">
        <v>64</v>
      </c>
      <c r="D15" s="4" t="s">
        <v>65</v>
      </c>
      <c r="E15" s="8">
        <v>13000000</v>
      </c>
      <c r="F15" s="19" t="s">
        <v>26</v>
      </c>
      <c r="G15" s="10" t="s">
        <v>34</v>
      </c>
      <c r="H15" s="11">
        <v>46200</v>
      </c>
      <c r="I15" s="11">
        <v>46431</v>
      </c>
      <c r="J15" s="11">
        <v>46445</v>
      </c>
      <c r="K15" s="11">
        <v>48270</v>
      </c>
      <c r="L15" s="4" t="s">
        <v>35</v>
      </c>
    </row>
    <row r="16" spans="1:12" ht="29" x14ac:dyDescent="0.35">
      <c r="A16" s="4" t="s">
        <v>66</v>
      </c>
      <c r="B16" s="5" t="s">
        <v>67</v>
      </c>
      <c r="C16" s="5" t="s">
        <v>68</v>
      </c>
      <c r="D16" s="4" t="s">
        <v>69</v>
      </c>
      <c r="E16" s="8">
        <v>270000000</v>
      </c>
      <c r="F16" s="5" t="s">
        <v>26</v>
      </c>
      <c r="G16" s="10" t="s">
        <v>70</v>
      </c>
      <c r="H16" s="11">
        <v>46273</v>
      </c>
      <c r="I16" s="11">
        <v>46756</v>
      </c>
      <c r="J16" s="11">
        <v>46756</v>
      </c>
      <c r="K16" s="11">
        <v>51138</v>
      </c>
      <c r="L16" s="4" t="s">
        <v>35</v>
      </c>
    </row>
    <row r="17" spans="1:12" ht="58" x14ac:dyDescent="0.35">
      <c r="A17" s="4" t="s">
        <v>71</v>
      </c>
      <c r="B17" s="5" t="s">
        <v>45</v>
      </c>
      <c r="C17" s="5" t="s">
        <v>1466</v>
      </c>
      <c r="D17" s="4" t="s">
        <v>72</v>
      </c>
      <c r="E17" s="8">
        <v>234000000</v>
      </c>
      <c r="F17" s="5" t="s">
        <v>26</v>
      </c>
      <c r="G17" s="10" t="s">
        <v>679</v>
      </c>
      <c r="H17" s="11">
        <v>46363</v>
      </c>
      <c r="I17" s="11">
        <v>46776</v>
      </c>
      <c r="J17" s="11">
        <v>46790</v>
      </c>
      <c r="K17" s="11">
        <v>52687</v>
      </c>
      <c r="L17" s="4" t="s">
        <v>35</v>
      </c>
    </row>
    <row r="18" spans="1:12" x14ac:dyDescent="0.35">
      <c r="A18" s="4" t="s">
        <v>1537</v>
      </c>
      <c r="B18" s="5" t="s">
        <v>73</v>
      </c>
      <c r="C18" s="5" t="s">
        <v>74</v>
      </c>
      <c r="D18" s="4" t="s">
        <v>1543</v>
      </c>
      <c r="E18" s="8">
        <v>40000000</v>
      </c>
      <c r="F18" s="5" t="s">
        <v>26</v>
      </c>
      <c r="G18" s="10">
        <v>71315300</v>
      </c>
      <c r="H18" s="11">
        <v>46281</v>
      </c>
      <c r="I18" s="11">
        <v>46549</v>
      </c>
      <c r="J18" s="11">
        <v>46569</v>
      </c>
      <c r="K18" s="11">
        <v>49034</v>
      </c>
      <c r="L18" s="4" t="s">
        <v>75</v>
      </c>
    </row>
    <row r="19" spans="1:12" x14ac:dyDescent="0.35">
      <c r="A19" s="4" t="s">
        <v>76</v>
      </c>
      <c r="B19" s="5" t="s">
        <v>77</v>
      </c>
      <c r="C19" s="5" t="s">
        <v>78</v>
      </c>
      <c r="D19" s="4" t="s">
        <v>79</v>
      </c>
      <c r="E19" s="8">
        <v>121400000</v>
      </c>
      <c r="F19" s="5" t="s">
        <v>26</v>
      </c>
      <c r="G19" s="10" t="s">
        <v>80</v>
      </c>
      <c r="H19" s="11">
        <v>46143</v>
      </c>
      <c r="I19" s="11">
        <v>46345</v>
      </c>
      <c r="J19" s="11">
        <v>46478</v>
      </c>
      <c r="K19" s="11">
        <v>49399</v>
      </c>
      <c r="L19" s="4" t="s">
        <v>75</v>
      </c>
    </row>
    <row r="20" spans="1:12" ht="29" x14ac:dyDescent="0.35">
      <c r="A20" s="4" t="s">
        <v>81</v>
      </c>
      <c r="B20" s="5" t="s">
        <v>82</v>
      </c>
      <c r="C20" s="5" t="s">
        <v>1566</v>
      </c>
      <c r="D20" s="4" t="s">
        <v>83</v>
      </c>
      <c r="E20" s="8">
        <v>2200000</v>
      </c>
      <c r="F20" s="5" t="s">
        <v>21</v>
      </c>
      <c r="G20" s="10" t="s">
        <v>84</v>
      </c>
      <c r="H20" s="11">
        <v>46127</v>
      </c>
      <c r="I20" s="11">
        <v>46195</v>
      </c>
      <c r="J20" s="11">
        <v>46335</v>
      </c>
      <c r="K20" s="11">
        <v>46962</v>
      </c>
      <c r="L20" s="4" t="s">
        <v>75</v>
      </c>
    </row>
    <row r="21" spans="1:12" ht="87" x14ac:dyDescent="0.35">
      <c r="A21" s="4" t="s">
        <v>85</v>
      </c>
      <c r="B21" s="5" t="s">
        <v>86</v>
      </c>
      <c r="C21" s="5" t="s">
        <v>87</v>
      </c>
      <c r="D21" s="4" t="s">
        <v>83</v>
      </c>
      <c r="E21" s="8">
        <v>6200000</v>
      </c>
      <c r="F21" s="5" t="s">
        <v>21</v>
      </c>
      <c r="G21" s="10" t="s">
        <v>88</v>
      </c>
      <c r="H21" s="11">
        <v>46122</v>
      </c>
      <c r="I21" s="11">
        <v>46177</v>
      </c>
      <c r="J21" s="11">
        <v>46146</v>
      </c>
      <c r="K21" s="11">
        <v>47044</v>
      </c>
      <c r="L21" s="4" t="s">
        <v>75</v>
      </c>
    </row>
    <row r="22" spans="1:12" ht="43.5" x14ac:dyDescent="0.35">
      <c r="A22" s="4" t="s">
        <v>89</v>
      </c>
      <c r="B22" s="5" t="s">
        <v>90</v>
      </c>
      <c r="C22" s="5" t="s">
        <v>91</v>
      </c>
      <c r="D22" s="4" t="s">
        <v>92</v>
      </c>
      <c r="E22" s="8">
        <v>5700000</v>
      </c>
      <c r="F22" s="5" t="s">
        <v>26</v>
      </c>
      <c r="G22" s="10" t="s">
        <v>22</v>
      </c>
      <c r="H22" s="11">
        <v>46233</v>
      </c>
      <c r="I22" s="11">
        <v>46464</v>
      </c>
      <c r="J22" s="11">
        <v>46478</v>
      </c>
      <c r="K22" s="11">
        <v>46843</v>
      </c>
      <c r="L22" s="4" t="s">
        <v>75</v>
      </c>
    </row>
    <row r="23" spans="1:12" ht="43.5" x14ac:dyDescent="0.35">
      <c r="A23" s="4" t="s">
        <v>93</v>
      </c>
      <c r="B23" s="5" t="s">
        <v>94</v>
      </c>
      <c r="C23" s="5" t="s">
        <v>1450</v>
      </c>
      <c r="D23" s="4" t="s">
        <v>92</v>
      </c>
      <c r="E23" s="8">
        <v>700000</v>
      </c>
      <c r="F23" s="5" t="s">
        <v>26</v>
      </c>
      <c r="G23" s="10" t="s">
        <v>22</v>
      </c>
      <c r="H23" s="11">
        <v>46202</v>
      </c>
      <c r="I23" s="11">
        <v>46300</v>
      </c>
      <c r="J23" s="11">
        <v>46314</v>
      </c>
      <c r="K23" s="11">
        <v>46395</v>
      </c>
      <c r="L23" s="4" t="s">
        <v>75</v>
      </c>
    </row>
    <row r="24" spans="1:12" x14ac:dyDescent="0.35">
      <c r="A24" s="4" t="s">
        <v>95</v>
      </c>
      <c r="B24" s="5" t="s">
        <v>96</v>
      </c>
      <c r="C24" s="5" t="s">
        <v>97</v>
      </c>
      <c r="D24" s="4" t="s">
        <v>1543</v>
      </c>
      <c r="E24" s="8">
        <v>42000000</v>
      </c>
      <c r="F24" s="5" t="s">
        <v>26</v>
      </c>
      <c r="G24" s="10" t="s">
        <v>98</v>
      </c>
      <c r="H24" s="11">
        <v>46125</v>
      </c>
      <c r="I24" s="11">
        <v>46388</v>
      </c>
      <c r="J24" s="11">
        <v>46388</v>
      </c>
      <c r="K24" s="11">
        <v>48183</v>
      </c>
      <c r="L24" s="4" t="s">
        <v>75</v>
      </c>
    </row>
    <row r="25" spans="1:12" ht="29" x14ac:dyDescent="0.35">
      <c r="A25" s="4" t="s">
        <v>99</v>
      </c>
      <c r="B25" s="5" t="s">
        <v>100</v>
      </c>
      <c r="C25" s="5" t="s">
        <v>1467</v>
      </c>
      <c r="D25" s="4" t="s">
        <v>1543</v>
      </c>
      <c r="E25" s="8">
        <v>48000000</v>
      </c>
      <c r="F25" s="5" t="s">
        <v>26</v>
      </c>
      <c r="G25" s="10" t="s">
        <v>80</v>
      </c>
      <c r="H25" s="11">
        <v>46157</v>
      </c>
      <c r="I25" s="11">
        <v>46478</v>
      </c>
      <c r="J25" s="11">
        <v>46478</v>
      </c>
      <c r="K25" s="11">
        <v>47572</v>
      </c>
      <c r="L25" s="4" t="s">
        <v>75</v>
      </c>
    </row>
    <row r="26" spans="1:12" ht="43.5" x14ac:dyDescent="0.35">
      <c r="A26" s="4" t="s">
        <v>101</v>
      </c>
      <c r="B26" s="5" t="s">
        <v>102</v>
      </c>
      <c r="C26" s="5" t="s">
        <v>103</v>
      </c>
      <c r="D26" s="4" t="s">
        <v>1543</v>
      </c>
      <c r="E26" s="8">
        <v>15000000</v>
      </c>
      <c r="F26" s="5" t="s">
        <v>26</v>
      </c>
      <c r="G26" s="10" t="s">
        <v>104</v>
      </c>
      <c r="H26" s="11">
        <v>46125</v>
      </c>
      <c r="I26" s="11">
        <v>46216</v>
      </c>
      <c r="J26" s="11">
        <v>46300</v>
      </c>
      <c r="K26" s="11">
        <v>47760</v>
      </c>
      <c r="L26" s="4" t="s">
        <v>75</v>
      </c>
    </row>
    <row r="27" spans="1:12" x14ac:dyDescent="0.35">
      <c r="A27" s="4" t="s">
        <v>105</v>
      </c>
      <c r="B27" s="5" t="s">
        <v>106</v>
      </c>
      <c r="C27" s="5" t="s">
        <v>107</v>
      </c>
      <c r="D27" s="4" t="s">
        <v>1543</v>
      </c>
      <c r="E27" s="8">
        <v>12000000</v>
      </c>
      <c r="F27" s="5" t="s">
        <v>26</v>
      </c>
      <c r="G27" s="10" t="s">
        <v>108</v>
      </c>
      <c r="H27" s="11">
        <v>46200</v>
      </c>
      <c r="I27" s="11">
        <v>46357</v>
      </c>
      <c r="J27" s="11">
        <v>46388</v>
      </c>
      <c r="K27" s="11">
        <v>48213</v>
      </c>
      <c r="L27" s="4" t="s">
        <v>75</v>
      </c>
    </row>
    <row r="28" spans="1:12" ht="87" x14ac:dyDescent="0.35">
      <c r="A28" s="4" t="s">
        <v>109</v>
      </c>
      <c r="B28" s="5" t="s">
        <v>110</v>
      </c>
      <c r="C28" s="5" t="s">
        <v>111</v>
      </c>
      <c r="D28" s="4" t="s">
        <v>112</v>
      </c>
      <c r="E28" s="8">
        <v>1500000</v>
      </c>
      <c r="F28" s="5" t="s">
        <v>26</v>
      </c>
      <c r="G28" s="10">
        <v>79710000</v>
      </c>
      <c r="H28" s="11">
        <v>46898</v>
      </c>
      <c r="I28" s="11">
        <v>47241</v>
      </c>
      <c r="J28" s="11">
        <v>47269</v>
      </c>
      <c r="K28" s="11">
        <v>49096</v>
      </c>
      <c r="L28" s="4" t="s">
        <v>113</v>
      </c>
    </row>
    <row r="29" spans="1:12" ht="29" x14ac:dyDescent="0.35">
      <c r="A29" s="4" t="s">
        <v>114</v>
      </c>
      <c r="B29" s="5" t="s">
        <v>115</v>
      </c>
      <c r="C29" s="5" t="s">
        <v>116</v>
      </c>
      <c r="D29" s="4" t="s">
        <v>112</v>
      </c>
      <c r="E29" s="8">
        <v>1669757.83</v>
      </c>
      <c r="F29" s="5" t="s">
        <v>26</v>
      </c>
      <c r="G29" s="10">
        <v>98133100</v>
      </c>
      <c r="H29" s="11">
        <v>46290</v>
      </c>
      <c r="I29" s="11">
        <v>46633</v>
      </c>
      <c r="J29" s="11">
        <v>46661</v>
      </c>
      <c r="K29" s="11">
        <v>47679</v>
      </c>
      <c r="L29" s="4" t="s">
        <v>113</v>
      </c>
    </row>
    <row r="30" spans="1:12" ht="43.5" x14ac:dyDescent="0.35">
      <c r="A30" s="4" t="s">
        <v>117</v>
      </c>
      <c r="B30" s="5" t="s">
        <v>118</v>
      </c>
      <c r="C30" s="5" t="s">
        <v>119</v>
      </c>
      <c r="D30" s="4" t="s">
        <v>120</v>
      </c>
      <c r="E30" s="8">
        <v>2420000</v>
      </c>
      <c r="F30" s="5" t="s">
        <v>26</v>
      </c>
      <c r="G30" s="10">
        <v>63711000</v>
      </c>
      <c r="H30" s="11">
        <v>46473</v>
      </c>
      <c r="I30" s="11">
        <v>46816</v>
      </c>
      <c r="J30" s="11">
        <v>45017</v>
      </c>
      <c r="K30" s="11">
        <v>46843</v>
      </c>
      <c r="L30" s="4" t="s">
        <v>113</v>
      </c>
    </row>
    <row r="31" spans="1:12" ht="43.5" x14ac:dyDescent="0.35">
      <c r="A31" s="4" t="s">
        <v>121</v>
      </c>
      <c r="B31" s="5" t="s">
        <v>122</v>
      </c>
      <c r="C31" s="5" t="s">
        <v>123</v>
      </c>
      <c r="D31" s="4" t="s">
        <v>120</v>
      </c>
      <c r="E31" s="8">
        <v>13755000</v>
      </c>
      <c r="F31" s="5" t="s">
        <v>26</v>
      </c>
      <c r="G31" s="10">
        <v>45315400</v>
      </c>
      <c r="H31" s="11">
        <v>46921</v>
      </c>
      <c r="I31" s="11">
        <v>47264</v>
      </c>
      <c r="J31" s="11">
        <v>47292</v>
      </c>
      <c r="K31" s="11">
        <v>47291</v>
      </c>
      <c r="L31" s="4" t="s">
        <v>113</v>
      </c>
    </row>
    <row r="32" spans="1:12" ht="43.5" x14ac:dyDescent="0.35">
      <c r="A32" s="4" t="s">
        <v>124</v>
      </c>
      <c r="B32" s="5" t="s">
        <v>125</v>
      </c>
      <c r="C32" s="5" t="s">
        <v>126</v>
      </c>
      <c r="D32" s="4" t="s">
        <v>112</v>
      </c>
      <c r="E32" s="8">
        <v>540000</v>
      </c>
      <c r="F32" s="5" t="s">
        <v>26</v>
      </c>
      <c r="G32" s="10" t="s">
        <v>127</v>
      </c>
      <c r="H32" s="11">
        <v>46532</v>
      </c>
      <c r="I32" s="11">
        <v>46875</v>
      </c>
      <c r="J32" s="11">
        <v>46903</v>
      </c>
      <c r="K32" s="11">
        <v>47999</v>
      </c>
      <c r="L32" s="4" t="s">
        <v>113</v>
      </c>
    </row>
    <row r="33" spans="1:12" ht="43.5" x14ac:dyDescent="0.35">
      <c r="A33" s="4" t="s">
        <v>128</v>
      </c>
      <c r="B33" s="5" t="s">
        <v>129</v>
      </c>
      <c r="C33" s="5" t="s">
        <v>130</v>
      </c>
      <c r="D33" s="4" t="s">
        <v>112</v>
      </c>
      <c r="E33" s="8">
        <v>3200000</v>
      </c>
      <c r="F33" s="5" t="s">
        <v>26</v>
      </c>
      <c r="G33" s="10">
        <v>63711000</v>
      </c>
      <c r="H33" s="11">
        <v>46935</v>
      </c>
      <c r="I33" s="11">
        <v>47278</v>
      </c>
      <c r="J33" s="11">
        <v>47306</v>
      </c>
      <c r="K33" s="11">
        <v>48767</v>
      </c>
      <c r="L33" s="4" t="s">
        <v>113</v>
      </c>
    </row>
    <row r="34" spans="1:12" ht="29" x14ac:dyDescent="0.35">
      <c r="A34" s="4" t="s">
        <v>131</v>
      </c>
      <c r="B34" s="5" t="s">
        <v>132</v>
      </c>
      <c r="C34" s="5" t="s">
        <v>133</v>
      </c>
      <c r="D34" s="4" t="s">
        <v>120</v>
      </c>
      <c r="E34" s="8">
        <v>2500000</v>
      </c>
      <c r="F34" s="5" t="s">
        <v>26</v>
      </c>
      <c r="G34" s="10">
        <v>45315400</v>
      </c>
      <c r="H34" s="11">
        <v>46466</v>
      </c>
      <c r="I34" s="11">
        <v>46809</v>
      </c>
      <c r="J34" s="11">
        <v>45740</v>
      </c>
      <c r="K34" s="11">
        <v>46836</v>
      </c>
      <c r="L34" s="4" t="s">
        <v>113</v>
      </c>
    </row>
    <row r="35" spans="1:12" ht="101.5" x14ac:dyDescent="0.35">
      <c r="A35" s="4" t="s">
        <v>134</v>
      </c>
      <c r="B35" s="5" t="s">
        <v>135</v>
      </c>
      <c r="C35" s="5" t="s">
        <v>1468</v>
      </c>
      <c r="D35" s="4" t="s">
        <v>120</v>
      </c>
      <c r="E35" s="8">
        <v>10700000</v>
      </c>
      <c r="F35" s="5" t="s">
        <v>26</v>
      </c>
      <c r="G35" s="10">
        <v>71631470</v>
      </c>
      <c r="H35" s="11">
        <v>46748</v>
      </c>
      <c r="I35" s="11">
        <v>47091</v>
      </c>
      <c r="J35" s="11">
        <v>47119</v>
      </c>
      <c r="K35" s="11">
        <v>48214</v>
      </c>
      <c r="L35" s="4" t="s">
        <v>113</v>
      </c>
    </row>
    <row r="36" spans="1:12" ht="29" x14ac:dyDescent="0.35">
      <c r="A36" s="4" t="s">
        <v>136</v>
      </c>
      <c r="B36" s="5" t="s">
        <v>137</v>
      </c>
      <c r="C36" s="5" t="s">
        <v>138</v>
      </c>
      <c r="D36" s="4" t="s">
        <v>120</v>
      </c>
      <c r="E36" s="8">
        <v>15001625</v>
      </c>
      <c r="F36" s="5" t="s">
        <v>26</v>
      </c>
      <c r="G36" s="10">
        <v>63711000</v>
      </c>
      <c r="H36" s="11">
        <v>46350</v>
      </c>
      <c r="I36" s="11">
        <v>46693</v>
      </c>
      <c r="J36" s="11">
        <v>45625</v>
      </c>
      <c r="K36" s="11">
        <v>46720</v>
      </c>
      <c r="L36" s="4" t="s">
        <v>113</v>
      </c>
    </row>
    <row r="37" spans="1:12" ht="43.5" x14ac:dyDescent="0.35">
      <c r="A37" s="4" t="s">
        <v>139</v>
      </c>
      <c r="B37" s="5" t="s">
        <v>140</v>
      </c>
      <c r="C37" s="5" t="s">
        <v>1469</v>
      </c>
      <c r="D37" s="4" t="s">
        <v>141</v>
      </c>
      <c r="F37" s="18" t="s">
        <v>26</v>
      </c>
      <c r="G37" s="10">
        <v>90700000</v>
      </c>
      <c r="H37" s="11">
        <v>46266</v>
      </c>
      <c r="I37" s="11">
        <v>46598</v>
      </c>
      <c r="J37" s="11">
        <v>46664</v>
      </c>
      <c r="L37" s="4" t="s">
        <v>113</v>
      </c>
    </row>
    <row r="38" spans="1:12" ht="29" x14ac:dyDescent="0.35">
      <c r="A38" s="4" t="s">
        <v>142</v>
      </c>
      <c r="B38" s="5" t="s">
        <v>143</v>
      </c>
      <c r="C38" s="5" t="s">
        <v>144</v>
      </c>
      <c r="D38" s="4" t="s">
        <v>120</v>
      </c>
      <c r="F38" s="5" t="s">
        <v>26</v>
      </c>
      <c r="G38" s="10">
        <v>50225000</v>
      </c>
      <c r="H38" s="11">
        <v>46153</v>
      </c>
      <c r="I38" s="11">
        <v>46418</v>
      </c>
      <c r="J38" s="11">
        <v>46478</v>
      </c>
      <c r="K38" s="11">
        <v>47938</v>
      </c>
      <c r="L38" s="4" t="s">
        <v>113</v>
      </c>
    </row>
    <row r="39" spans="1:12" ht="29" x14ac:dyDescent="0.35">
      <c r="A39" s="4" t="s">
        <v>145</v>
      </c>
      <c r="B39" s="5" t="s">
        <v>146</v>
      </c>
      <c r="C39" s="5" t="s">
        <v>1470</v>
      </c>
      <c r="D39" s="4" t="s">
        <v>112</v>
      </c>
      <c r="E39" s="8">
        <v>24000000</v>
      </c>
      <c r="F39" s="5" t="s">
        <v>147</v>
      </c>
      <c r="G39" s="10" t="s">
        <v>148</v>
      </c>
      <c r="H39" s="11">
        <v>46125</v>
      </c>
      <c r="I39" s="11">
        <v>46272</v>
      </c>
      <c r="J39" s="11">
        <v>46478</v>
      </c>
      <c r="K39" s="11">
        <v>46112</v>
      </c>
      <c r="L39" s="4" t="s">
        <v>113</v>
      </c>
    </row>
    <row r="40" spans="1:12" ht="72.5" x14ac:dyDescent="0.35">
      <c r="A40" s="4" t="s">
        <v>149</v>
      </c>
      <c r="B40" s="5" t="s">
        <v>150</v>
      </c>
      <c r="C40" s="5" t="s">
        <v>1471</v>
      </c>
      <c r="D40" s="4" t="s">
        <v>151</v>
      </c>
      <c r="E40" s="8">
        <v>500000000</v>
      </c>
      <c r="F40" s="5" t="s">
        <v>690</v>
      </c>
      <c r="G40" s="10">
        <v>71315300</v>
      </c>
      <c r="H40" s="11">
        <v>46177</v>
      </c>
      <c r="I40" s="11">
        <v>46251</v>
      </c>
      <c r="J40" s="11">
        <v>46113</v>
      </c>
      <c r="L40" s="4" t="s">
        <v>113</v>
      </c>
    </row>
    <row r="41" spans="1:12" ht="29" x14ac:dyDescent="0.35">
      <c r="A41" s="4" t="s">
        <v>152</v>
      </c>
      <c r="B41" s="5" t="s">
        <v>153</v>
      </c>
      <c r="C41" s="5" t="s">
        <v>154</v>
      </c>
      <c r="D41" s="4" t="s">
        <v>120</v>
      </c>
      <c r="F41" s="5" t="s">
        <v>26</v>
      </c>
      <c r="G41" s="10" t="s">
        <v>155</v>
      </c>
      <c r="H41" s="11">
        <v>46143</v>
      </c>
      <c r="I41" s="11">
        <v>46357</v>
      </c>
      <c r="J41" s="11">
        <v>46419</v>
      </c>
      <c r="L41" s="4" t="s">
        <v>113</v>
      </c>
    </row>
    <row r="42" spans="1:12" ht="29" x14ac:dyDescent="0.35">
      <c r="A42" s="4" t="s">
        <v>156</v>
      </c>
      <c r="B42" s="5" t="s">
        <v>157</v>
      </c>
      <c r="C42" s="5" t="s">
        <v>158</v>
      </c>
      <c r="D42" s="4" t="s">
        <v>159</v>
      </c>
      <c r="F42" s="5" t="s">
        <v>21</v>
      </c>
      <c r="G42" s="10" t="s">
        <v>160</v>
      </c>
      <c r="H42" s="11">
        <v>46164</v>
      </c>
      <c r="I42" s="11">
        <v>46234</v>
      </c>
      <c r="J42" s="11">
        <v>46293</v>
      </c>
      <c r="L42" s="4" t="s">
        <v>113</v>
      </c>
    </row>
    <row r="43" spans="1:12" ht="43.5" x14ac:dyDescent="0.35">
      <c r="A43" s="4" t="s">
        <v>161</v>
      </c>
      <c r="B43" s="5" t="s">
        <v>162</v>
      </c>
      <c r="C43" s="5" t="s">
        <v>1472</v>
      </c>
      <c r="D43" s="4" t="s">
        <v>163</v>
      </c>
      <c r="E43" s="8">
        <v>2729000</v>
      </c>
      <c r="F43" s="5" t="s">
        <v>26</v>
      </c>
      <c r="G43" s="10" t="s">
        <v>164</v>
      </c>
      <c r="H43" s="11">
        <v>46129</v>
      </c>
      <c r="I43" s="11">
        <v>46213</v>
      </c>
      <c r="J43" s="11">
        <v>46214</v>
      </c>
      <c r="K43" s="11">
        <v>46904</v>
      </c>
      <c r="L43" s="4" t="s">
        <v>113</v>
      </c>
    </row>
    <row r="44" spans="1:12" ht="29" x14ac:dyDescent="0.35">
      <c r="A44" s="4" t="s">
        <v>165</v>
      </c>
      <c r="B44" s="5" t="s">
        <v>166</v>
      </c>
      <c r="C44" s="5" t="s">
        <v>167</v>
      </c>
      <c r="D44" s="4" t="s">
        <v>168</v>
      </c>
      <c r="E44" s="8">
        <v>9000000</v>
      </c>
      <c r="F44" s="5" t="s">
        <v>21</v>
      </c>
      <c r="G44" s="10" t="s">
        <v>169</v>
      </c>
      <c r="H44" s="11">
        <v>46139</v>
      </c>
      <c r="I44" s="11">
        <v>46218</v>
      </c>
      <c r="J44" s="11">
        <v>46204</v>
      </c>
      <c r="K44" s="11">
        <v>46843</v>
      </c>
      <c r="L44" s="4" t="s">
        <v>113</v>
      </c>
    </row>
    <row r="45" spans="1:12" ht="29" x14ac:dyDescent="0.35">
      <c r="A45" s="4" t="s">
        <v>170</v>
      </c>
      <c r="B45" s="5" t="s">
        <v>171</v>
      </c>
      <c r="C45" s="5" t="s">
        <v>172</v>
      </c>
      <c r="D45" s="4" t="s">
        <v>168</v>
      </c>
      <c r="E45" s="8">
        <v>3000000</v>
      </c>
      <c r="F45" s="5" t="s">
        <v>21</v>
      </c>
      <c r="G45" s="10" t="s">
        <v>160</v>
      </c>
      <c r="H45" s="11">
        <v>46139</v>
      </c>
      <c r="I45" s="11">
        <v>46218</v>
      </c>
      <c r="J45" s="11">
        <v>46478</v>
      </c>
      <c r="K45" s="11">
        <v>47208</v>
      </c>
      <c r="L45" s="4" t="s">
        <v>113</v>
      </c>
    </row>
    <row r="46" spans="1:12" x14ac:dyDescent="0.35">
      <c r="A46" s="4" t="s">
        <v>173</v>
      </c>
      <c r="B46" s="5" t="s">
        <v>174</v>
      </c>
      <c r="C46" s="5" t="s">
        <v>175</v>
      </c>
      <c r="D46" s="4" t="s">
        <v>168</v>
      </c>
      <c r="E46" s="8">
        <v>500000</v>
      </c>
      <c r="F46" s="5" t="s">
        <v>21</v>
      </c>
      <c r="G46" s="10" t="s">
        <v>84</v>
      </c>
      <c r="H46" s="11">
        <v>46142</v>
      </c>
      <c r="I46" s="11">
        <v>46173</v>
      </c>
      <c r="J46" s="11">
        <v>46173</v>
      </c>
      <c r="K46" s="11">
        <v>46477</v>
      </c>
      <c r="L46" s="4" t="s">
        <v>113</v>
      </c>
    </row>
    <row r="47" spans="1:12" x14ac:dyDescent="0.35">
      <c r="A47" s="4" t="s">
        <v>176</v>
      </c>
      <c r="B47" s="5" t="s">
        <v>177</v>
      </c>
      <c r="C47" s="5" t="s">
        <v>175</v>
      </c>
      <c r="D47" s="4" t="s">
        <v>168</v>
      </c>
      <c r="E47" s="8">
        <v>500000</v>
      </c>
      <c r="F47" s="5" t="s">
        <v>21</v>
      </c>
      <c r="G47" s="10" t="s">
        <v>84</v>
      </c>
      <c r="H47" s="11">
        <v>46157</v>
      </c>
      <c r="I47" s="11">
        <v>46173</v>
      </c>
      <c r="J47" s="11">
        <v>46218</v>
      </c>
      <c r="K47" s="11">
        <v>46477</v>
      </c>
      <c r="L47" s="4" t="s">
        <v>113</v>
      </c>
    </row>
    <row r="48" spans="1:12" ht="29" x14ac:dyDescent="0.35">
      <c r="A48" s="4" t="s">
        <v>178</v>
      </c>
      <c r="B48" s="5" t="s">
        <v>179</v>
      </c>
      <c r="C48" s="5" t="s">
        <v>180</v>
      </c>
      <c r="D48" s="4" t="s">
        <v>168</v>
      </c>
      <c r="E48" s="8">
        <v>5000000</v>
      </c>
      <c r="F48" s="5" t="s">
        <v>21</v>
      </c>
      <c r="G48" s="10" t="s">
        <v>181</v>
      </c>
      <c r="H48" s="11">
        <v>46157</v>
      </c>
      <c r="I48" s="11">
        <v>46265</v>
      </c>
      <c r="J48" s="11">
        <v>46265</v>
      </c>
      <c r="K48" s="11">
        <v>46592</v>
      </c>
      <c r="L48" s="4" t="s">
        <v>113</v>
      </c>
    </row>
    <row r="49" spans="1:12" ht="29" x14ac:dyDescent="0.35">
      <c r="A49" s="4" t="s">
        <v>182</v>
      </c>
      <c r="B49" s="5" t="s">
        <v>183</v>
      </c>
      <c r="C49" s="5" t="s">
        <v>180</v>
      </c>
      <c r="D49" s="4" t="s">
        <v>168</v>
      </c>
      <c r="E49" s="8">
        <v>4600000</v>
      </c>
      <c r="F49" s="5" t="s">
        <v>21</v>
      </c>
      <c r="G49" s="10" t="s">
        <v>181</v>
      </c>
      <c r="H49" s="11">
        <v>46160</v>
      </c>
      <c r="I49" s="11">
        <v>46280</v>
      </c>
      <c r="J49" s="11">
        <v>46281</v>
      </c>
      <c r="K49" s="11">
        <v>47208</v>
      </c>
      <c r="L49" s="4" t="s">
        <v>113</v>
      </c>
    </row>
    <row r="50" spans="1:12" ht="43.5" x14ac:dyDescent="0.35">
      <c r="A50" s="4" t="s">
        <v>184</v>
      </c>
      <c r="B50" s="5" t="s">
        <v>185</v>
      </c>
      <c r="C50" s="5" t="s">
        <v>186</v>
      </c>
      <c r="D50" s="4" t="s">
        <v>112</v>
      </c>
      <c r="E50" s="8">
        <v>10000000</v>
      </c>
      <c r="F50" s="5" t="s">
        <v>21</v>
      </c>
      <c r="G50" s="10" t="s">
        <v>187</v>
      </c>
      <c r="H50" s="11">
        <v>46162</v>
      </c>
      <c r="I50" s="11">
        <v>46425</v>
      </c>
      <c r="J50" s="11">
        <v>46478</v>
      </c>
      <c r="K50" s="11">
        <v>48304</v>
      </c>
      <c r="L50" s="4" t="s">
        <v>113</v>
      </c>
    </row>
    <row r="51" spans="1:12" ht="188.5" x14ac:dyDescent="0.35">
      <c r="A51" s="4" t="s">
        <v>188</v>
      </c>
      <c r="B51" s="5" t="s">
        <v>189</v>
      </c>
      <c r="C51" s="5" t="s">
        <v>190</v>
      </c>
      <c r="D51" s="4" t="s">
        <v>120</v>
      </c>
      <c r="E51" s="8">
        <v>400000</v>
      </c>
      <c r="F51" s="5" t="s">
        <v>690</v>
      </c>
      <c r="G51" s="10" t="s">
        <v>191</v>
      </c>
      <c r="H51" s="11">
        <v>46174</v>
      </c>
      <c r="I51" s="11">
        <v>46357</v>
      </c>
      <c r="J51" s="11">
        <v>46478</v>
      </c>
      <c r="K51" s="11">
        <v>47573</v>
      </c>
      <c r="L51" s="4" t="s">
        <v>113</v>
      </c>
    </row>
    <row r="52" spans="1:12" x14ac:dyDescent="0.35">
      <c r="A52" s="4" t="s">
        <v>192</v>
      </c>
      <c r="B52" s="5" t="s">
        <v>193</v>
      </c>
      <c r="C52" s="5" t="s">
        <v>193</v>
      </c>
      <c r="D52" s="4" t="s">
        <v>120</v>
      </c>
      <c r="E52" s="8">
        <v>4500000</v>
      </c>
      <c r="F52" s="5" t="s">
        <v>690</v>
      </c>
      <c r="G52" s="10" t="s">
        <v>17</v>
      </c>
      <c r="H52" s="11">
        <v>46174</v>
      </c>
      <c r="I52" s="11">
        <v>46464</v>
      </c>
      <c r="J52" s="11">
        <v>46478</v>
      </c>
      <c r="K52" s="11">
        <v>48304</v>
      </c>
      <c r="L52" s="4" t="s">
        <v>113</v>
      </c>
    </row>
    <row r="53" spans="1:12" ht="29" x14ac:dyDescent="0.35">
      <c r="A53" s="4" t="s">
        <v>194</v>
      </c>
      <c r="B53" s="5" t="s">
        <v>195</v>
      </c>
      <c r="C53" s="5" t="s">
        <v>196</v>
      </c>
      <c r="D53" s="4" t="s">
        <v>168</v>
      </c>
      <c r="E53" s="8">
        <v>74000000</v>
      </c>
      <c r="F53" s="5" t="s">
        <v>690</v>
      </c>
      <c r="G53" s="10" t="s">
        <v>181</v>
      </c>
      <c r="H53" s="11">
        <v>46098</v>
      </c>
      <c r="I53" s="11">
        <v>46405</v>
      </c>
      <c r="J53" s="11">
        <v>46419</v>
      </c>
      <c r="K53" s="11">
        <v>47154</v>
      </c>
      <c r="L53" s="4" t="s">
        <v>113</v>
      </c>
    </row>
    <row r="54" spans="1:12" ht="87" x14ac:dyDescent="0.35">
      <c r="A54" s="4" t="s">
        <v>197</v>
      </c>
      <c r="B54" s="5" t="s">
        <v>198</v>
      </c>
      <c r="C54" s="5" t="s">
        <v>199</v>
      </c>
      <c r="D54" s="4" t="s">
        <v>120</v>
      </c>
      <c r="E54" s="8">
        <v>3000000</v>
      </c>
      <c r="F54" s="5" t="s">
        <v>690</v>
      </c>
      <c r="G54" s="10" t="s">
        <v>200</v>
      </c>
      <c r="H54" s="11">
        <v>46174</v>
      </c>
      <c r="I54" s="11">
        <v>46419</v>
      </c>
      <c r="J54" s="11">
        <v>46478</v>
      </c>
      <c r="K54" s="11">
        <v>46843</v>
      </c>
      <c r="L54" s="4" t="s">
        <v>113</v>
      </c>
    </row>
    <row r="55" spans="1:12" ht="43.5" x14ac:dyDescent="0.35">
      <c r="A55" s="4" t="s">
        <v>201</v>
      </c>
      <c r="B55" s="5" t="s">
        <v>202</v>
      </c>
      <c r="C55" s="5" t="s">
        <v>203</v>
      </c>
      <c r="D55" s="4" t="s">
        <v>120</v>
      </c>
      <c r="E55" s="8">
        <v>750000</v>
      </c>
      <c r="F55" s="5" t="s">
        <v>690</v>
      </c>
      <c r="G55" s="10" t="s">
        <v>204</v>
      </c>
      <c r="H55" s="11">
        <v>46174</v>
      </c>
      <c r="I55" s="11">
        <v>46505</v>
      </c>
      <c r="J55" s="11">
        <v>46535</v>
      </c>
      <c r="K55" s="11">
        <v>47998</v>
      </c>
      <c r="L55" s="4" t="s">
        <v>113</v>
      </c>
    </row>
    <row r="56" spans="1:12" x14ac:dyDescent="0.35">
      <c r="A56" s="4" t="s">
        <v>205</v>
      </c>
      <c r="B56" s="5" t="s">
        <v>206</v>
      </c>
      <c r="C56" s="5" t="s">
        <v>207</v>
      </c>
      <c r="D56" s="4" t="s">
        <v>168</v>
      </c>
      <c r="E56" s="8">
        <v>500000</v>
      </c>
      <c r="F56" s="5" t="s">
        <v>21</v>
      </c>
      <c r="G56" s="10" t="s">
        <v>84</v>
      </c>
      <c r="H56" s="11">
        <v>46203</v>
      </c>
      <c r="I56" s="11">
        <v>46265</v>
      </c>
      <c r="J56" s="11">
        <v>46265</v>
      </c>
      <c r="K56" s="11">
        <v>46477</v>
      </c>
      <c r="L56" s="4" t="s">
        <v>113</v>
      </c>
    </row>
    <row r="57" spans="1:12" x14ac:dyDescent="0.35">
      <c r="A57" s="4" t="s">
        <v>208</v>
      </c>
      <c r="B57" s="5" t="s">
        <v>209</v>
      </c>
      <c r="C57" s="5" t="s">
        <v>1473</v>
      </c>
      <c r="D57" s="4" t="s">
        <v>168</v>
      </c>
      <c r="E57" s="8">
        <v>500000</v>
      </c>
      <c r="F57" s="5" t="s">
        <v>147</v>
      </c>
      <c r="G57" s="10" t="s">
        <v>169</v>
      </c>
      <c r="H57" s="11">
        <v>46223</v>
      </c>
      <c r="I57" s="11">
        <v>46325</v>
      </c>
      <c r="J57" s="11">
        <v>46325</v>
      </c>
      <c r="K57" s="11">
        <v>47208</v>
      </c>
      <c r="L57" s="4" t="s">
        <v>113</v>
      </c>
    </row>
    <row r="58" spans="1:12" ht="43.5" x14ac:dyDescent="0.35">
      <c r="A58" s="4" t="s">
        <v>210</v>
      </c>
      <c r="B58" s="5" t="s">
        <v>211</v>
      </c>
      <c r="C58" s="5" t="s">
        <v>212</v>
      </c>
      <c r="D58" s="4" t="s">
        <v>120</v>
      </c>
      <c r="E58" s="8">
        <v>300000</v>
      </c>
      <c r="F58" s="5" t="s">
        <v>690</v>
      </c>
      <c r="G58" s="10" t="s">
        <v>213</v>
      </c>
      <c r="H58" s="11">
        <v>46235</v>
      </c>
      <c r="I58" s="11">
        <v>46419</v>
      </c>
      <c r="J58" s="11">
        <v>46478</v>
      </c>
      <c r="K58" s="11">
        <v>46843</v>
      </c>
      <c r="L58" s="4" t="s">
        <v>113</v>
      </c>
    </row>
    <row r="59" spans="1:12" ht="409.5" x14ac:dyDescent="0.35">
      <c r="A59" s="4" t="s">
        <v>214</v>
      </c>
      <c r="B59" s="5" t="s">
        <v>215</v>
      </c>
      <c r="C59" s="5" t="s">
        <v>1474</v>
      </c>
      <c r="D59" s="4" t="s">
        <v>163</v>
      </c>
      <c r="E59" s="8">
        <v>9500000</v>
      </c>
      <c r="F59" s="5" t="s">
        <v>690</v>
      </c>
      <c r="G59" s="10" t="s">
        <v>216</v>
      </c>
      <c r="H59" s="11">
        <v>46237</v>
      </c>
      <c r="I59" s="11">
        <v>46520</v>
      </c>
      <c r="J59" s="11">
        <v>46534</v>
      </c>
      <c r="K59" s="11">
        <v>49456</v>
      </c>
      <c r="L59" s="4" t="s">
        <v>113</v>
      </c>
    </row>
    <row r="60" spans="1:12" ht="29" x14ac:dyDescent="0.35">
      <c r="A60" s="4" t="s">
        <v>217</v>
      </c>
      <c r="B60" s="5" t="s">
        <v>218</v>
      </c>
      <c r="C60" s="5" t="s">
        <v>180</v>
      </c>
      <c r="D60" s="4" t="s">
        <v>168</v>
      </c>
      <c r="E60" s="8">
        <v>5000000</v>
      </c>
      <c r="F60" s="5" t="s">
        <v>21</v>
      </c>
      <c r="G60" s="10" t="s">
        <v>181</v>
      </c>
      <c r="H60" s="11">
        <v>46263</v>
      </c>
      <c r="I60" s="11">
        <v>46356</v>
      </c>
      <c r="J60" s="11">
        <v>46356</v>
      </c>
      <c r="K60" s="11">
        <v>47208</v>
      </c>
      <c r="L60" s="4" t="s">
        <v>113</v>
      </c>
    </row>
    <row r="61" spans="1:12" ht="29" x14ac:dyDescent="0.35">
      <c r="A61" s="4" t="s">
        <v>219</v>
      </c>
      <c r="B61" s="5" t="s">
        <v>220</v>
      </c>
      <c r="C61" s="5" t="s">
        <v>180</v>
      </c>
      <c r="D61" s="4" t="s">
        <v>168</v>
      </c>
      <c r="E61" s="8">
        <v>5000000</v>
      </c>
      <c r="F61" s="5" t="s">
        <v>21</v>
      </c>
      <c r="G61" s="10" t="s">
        <v>181</v>
      </c>
      <c r="H61" s="11">
        <v>46263</v>
      </c>
      <c r="I61" s="11">
        <v>46356</v>
      </c>
      <c r="J61" s="11">
        <v>46356</v>
      </c>
      <c r="K61" s="11">
        <v>47208</v>
      </c>
      <c r="L61" s="4" t="s">
        <v>113</v>
      </c>
    </row>
    <row r="62" spans="1:12" ht="29" x14ac:dyDescent="0.35">
      <c r="A62" s="4" t="s">
        <v>221</v>
      </c>
      <c r="B62" s="5" t="s">
        <v>222</v>
      </c>
      <c r="C62" s="5" t="s">
        <v>223</v>
      </c>
      <c r="D62" s="4" t="s">
        <v>120</v>
      </c>
      <c r="E62" s="8">
        <v>90000000</v>
      </c>
      <c r="F62" s="5" t="s">
        <v>690</v>
      </c>
      <c r="G62" s="10" t="s">
        <v>224</v>
      </c>
      <c r="H62" s="11">
        <v>46296</v>
      </c>
      <c r="I62" s="11">
        <v>46282</v>
      </c>
      <c r="J62" s="11">
        <v>46296</v>
      </c>
      <c r="K62" s="11">
        <v>48121</v>
      </c>
      <c r="L62" s="4" t="s">
        <v>113</v>
      </c>
    </row>
    <row r="63" spans="1:12" ht="29" x14ac:dyDescent="0.35">
      <c r="A63" s="4" t="s">
        <v>225</v>
      </c>
      <c r="B63" s="5" t="s">
        <v>226</v>
      </c>
      <c r="C63" s="5" t="s">
        <v>180</v>
      </c>
      <c r="D63" s="4" t="s">
        <v>168</v>
      </c>
      <c r="E63" s="8">
        <v>5000000</v>
      </c>
      <c r="F63" s="5" t="s">
        <v>21</v>
      </c>
      <c r="G63" s="10" t="s">
        <v>181</v>
      </c>
      <c r="H63" s="11">
        <v>46298</v>
      </c>
      <c r="I63" s="11">
        <v>46418</v>
      </c>
      <c r="J63" s="11">
        <v>46418</v>
      </c>
      <c r="K63" s="11">
        <v>47208</v>
      </c>
      <c r="L63" s="4" t="s">
        <v>113</v>
      </c>
    </row>
    <row r="64" spans="1:12" ht="29" x14ac:dyDescent="0.35">
      <c r="A64" s="4" t="s">
        <v>227</v>
      </c>
      <c r="B64" s="5" t="s">
        <v>228</v>
      </c>
      <c r="C64" s="5" t="s">
        <v>180</v>
      </c>
      <c r="D64" s="4" t="s">
        <v>168</v>
      </c>
      <c r="E64" s="8">
        <v>18000000</v>
      </c>
      <c r="F64" s="5" t="s">
        <v>21</v>
      </c>
      <c r="G64" s="10" t="s">
        <v>181</v>
      </c>
      <c r="H64" s="11">
        <v>46357</v>
      </c>
      <c r="I64" s="11">
        <v>46477</v>
      </c>
      <c r="J64" s="11">
        <v>46478</v>
      </c>
      <c r="K64" s="11">
        <v>47208</v>
      </c>
      <c r="L64" s="4" t="s">
        <v>113</v>
      </c>
    </row>
    <row r="65" spans="1:12" ht="29" x14ac:dyDescent="0.35">
      <c r="A65" s="4" t="s">
        <v>229</v>
      </c>
      <c r="B65" s="5" t="s">
        <v>230</v>
      </c>
      <c r="C65" s="5" t="s">
        <v>180</v>
      </c>
      <c r="D65" s="4" t="s">
        <v>168</v>
      </c>
      <c r="E65" s="8">
        <v>5000000</v>
      </c>
      <c r="F65" s="5" t="s">
        <v>21</v>
      </c>
      <c r="G65" s="10" t="s">
        <v>181</v>
      </c>
      <c r="H65" s="11">
        <v>46357</v>
      </c>
      <c r="I65" s="11">
        <v>46477</v>
      </c>
      <c r="J65" s="11">
        <v>46478</v>
      </c>
      <c r="K65" s="11">
        <v>46843</v>
      </c>
      <c r="L65" s="4" t="s">
        <v>113</v>
      </c>
    </row>
    <row r="66" spans="1:12" ht="29" x14ac:dyDescent="0.35">
      <c r="A66" s="4" t="s">
        <v>231</v>
      </c>
      <c r="B66" s="5" t="s">
        <v>232</v>
      </c>
      <c r="C66" s="5" t="s">
        <v>180</v>
      </c>
      <c r="D66" s="4" t="s">
        <v>168</v>
      </c>
      <c r="E66" s="8">
        <v>5000000</v>
      </c>
      <c r="F66" s="5" t="s">
        <v>21</v>
      </c>
      <c r="G66" s="10" t="s">
        <v>181</v>
      </c>
      <c r="H66" s="11">
        <v>46357</v>
      </c>
      <c r="I66" s="11">
        <v>46477</v>
      </c>
      <c r="J66" s="11">
        <v>46477</v>
      </c>
      <c r="K66" s="11">
        <v>47208</v>
      </c>
      <c r="L66" s="4" t="s">
        <v>113</v>
      </c>
    </row>
    <row r="67" spans="1:12" x14ac:dyDescent="0.35">
      <c r="A67" s="4" t="s">
        <v>233</v>
      </c>
      <c r="B67" s="5" t="s">
        <v>234</v>
      </c>
      <c r="C67" s="5" t="s">
        <v>180</v>
      </c>
      <c r="D67" s="4" t="s">
        <v>168</v>
      </c>
      <c r="E67" s="8">
        <v>5000000</v>
      </c>
      <c r="F67" s="5" t="s">
        <v>21</v>
      </c>
      <c r="G67" s="10" t="s">
        <v>84</v>
      </c>
      <c r="H67" s="11">
        <v>46357</v>
      </c>
      <c r="I67" s="11">
        <v>46477</v>
      </c>
      <c r="J67" s="11">
        <v>46477</v>
      </c>
      <c r="K67" s="11">
        <v>47208</v>
      </c>
      <c r="L67" s="4" t="s">
        <v>113</v>
      </c>
    </row>
    <row r="68" spans="1:12" ht="29" x14ac:dyDescent="0.35">
      <c r="A68" s="4" t="s">
        <v>235</v>
      </c>
      <c r="B68" s="5" t="s">
        <v>236</v>
      </c>
      <c r="C68" s="5" t="s">
        <v>180</v>
      </c>
      <c r="D68" s="4" t="s">
        <v>168</v>
      </c>
      <c r="E68" s="8">
        <v>5000000</v>
      </c>
      <c r="F68" s="5" t="s">
        <v>21</v>
      </c>
      <c r="G68" s="10" t="s">
        <v>181</v>
      </c>
      <c r="H68" s="11">
        <v>46357</v>
      </c>
      <c r="I68" s="11">
        <v>46477</v>
      </c>
      <c r="J68" s="11">
        <v>46477</v>
      </c>
      <c r="K68" s="11">
        <v>47208</v>
      </c>
      <c r="L68" s="4" t="s">
        <v>113</v>
      </c>
    </row>
    <row r="69" spans="1:12" ht="29" x14ac:dyDescent="0.35">
      <c r="A69" s="4" t="s">
        <v>237</v>
      </c>
      <c r="B69" s="5" t="s">
        <v>238</v>
      </c>
      <c r="C69" s="5" t="s">
        <v>180</v>
      </c>
      <c r="D69" s="4" t="s">
        <v>168</v>
      </c>
      <c r="E69" s="8">
        <v>5000000</v>
      </c>
      <c r="F69" s="5" t="s">
        <v>21</v>
      </c>
      <c r="G69" s="10" t="s">
        <v>181</v>
      </c>
      <c r="H69" s="11">
        <v>46357</v>
      </c>
      <c r="I69" s="11">
        <v>46477</v>
      </c>
      <c r="J69" s="11">
        <v>46477</v>
      </c>
      <c r="K69" s="11">
        <v>47208</v>
      </c>
      <c r="L69" s="4" t="s">
        <v>113</v>
      </c>
    </row>
    <row r="70" spans="1:12" ht="29" x14ac:dyDescent="0.35">
      <c r="A70" s="4" t="s">
        <v>239</v>
      </c>
      <c r="B70" s="5" t="s">
        <v>240</v>
      </c>
      <c r="C70" s="5" t="s">
        <v>180</v>
      </c>
      <c r="D70" s="4" t="s">
        <v>168</v>
      </c>
      <c r="E70" s="8">
        <v>5000000</v>
      </c>
      <c r="F70" s="5" t="s">
        <v>21</v>
      </c>
      <c r="G70" s="10" t="s">
        <v>181</v>
      </c>
      <c r="H70" s="11">
        <v>46357</v>
      </c>
      <c r="I70" s="11">
        <v>46477</v>
      </c>
      <c r="J70" s="11">
        <v>46477</v>
      </c>
      <c r="K70" s="11">
        <v>47208</v>
      </c>
      <c r="L70" s="4" t="s">
        <v>113</v>
      </c>
    </row>
    <row r="71" spans="1:12" ht="29" x14ac:dyDescent="0.35">
      <c r="A71" s="4" t="s">
        <v>241</v>
      </c>
      <c r="B71" s="5" t="s">
        <v>242</v>
      </c>
      <c r="C71" s="5" t="s">
        <v>180</v>
      </c>
      <c r="D71" s="4" t="s">
        <v>168</v>
      </c>
      <c r="E71" s="8">
        <v>5000000</v>
      </c>
      <c r="F71" s="5" t="s">
        <v>21</v>
      </c>
      <c r="G71" s="10" t="s">
        <v>181</v>
      </c>
      <c r="H71" s="11">
        <v>46357</v>
      </c>
      <c r="I71" s="11">
        <v>46477</v>
      </c>
      <c r="J71" s="11">
        <v>46477</v>
      </c>
      <c r="K71" s="11">
        <v>47208</v>
      </c>
      <c r="L71" s="4" t="s">
        <v>113</v>
      </c>
    </row>
    <row r="72" spans="1:12" ht="29" x14ac:dyDescent="0.35">
      <c r="A72" s="4" t="s">
        <v>243</v>
      </c>
      <c r="B72" s="5" t="s">
        <v>244</v>
      </c>
      <c r="C72" s="5" t="s">
        <v>180</v>
      </c>
      <c r="D72" s="4" t="s">
        <v>168</v>
      </c>
      <c r="E72" s="8">
        <v>5000000</v>
      </c>
      <c r="F72" s="5" t="s">
        <v>21</v>
      </c>
      <c r="G72" s="10" t="s">
        <v>181</v>
      </c>
      <c r="H72" s="11">
        <v>46357</v>
      </c>
      <c r="I72" s="11">
        <v>46477</v>
      </c>
      <c r="J72" s="11">
        <v>46477</v>
      </c>
      <c r="K72" s="11">
        <v>47208</v>
      </c>
      <c r="L72" s="4" t="s">
        <v>113</v>
      </c>
    </row>
    <row r="73" spans="1:12" ht="29" x14ac:dyDescent="0.35">
      <c r="A73" s="4" t="s">
        <v>245</v>
      </c>
      <c r="B73" s="5" t="s">
        <v>246</v>
      </c>
      <c r="C73" s="5" t="s">
        <v>180</v>
      </c>
      <c r="D73" s="4" t="s">
        <v>168</v>
      </c>
      <c r="E73" s="8">
        <v>5000000</v>
      </c>
      <c r="F73" s="5" t="s">
        <v>21</v>
      </c>
      <c r="G73" s="10" t="s">
        <v>181</v>
      </c>
      <c r="H73" s="11">
        <v>46357</v>
      </c>
      <c r="I73" s="11">
        <v>46477</v>
      </c>
      <c r="J73" s="11">
        <v>46477</v>
      </c>
      <c r="K73" s="11">
        <v>47208</v>
      </c>
      <c r="L73" s="4" t="s">
        <v>113</v>
      </c>
    </row>
    <row r="74" spans="1:12" ht="29" x14ac:dyDescent="0.35">
      <c r="A74" s="4" t="s">
        <v>247</v>
      </c>
      <c r="B74" s="5" t="s">
        <v>248</v>
      </c>
      <c r="C74" s="5" t="s">
        <v>180</v>
      </c>
      <c r="D74" s="4" t="s">
        <v>168</v>
      </c>
      <c r="E74" s="8">
        <v>5000000</v>
      </c>
      <c r="F74" s="5" t="s">
        <v>21</v>
      </c>
      <c r="G74" s="10" t="s">
        <v>181</v>
      </c>
      <c r="H74" s="11">
        <v>46357</v>
      </c>
      <c r="I74" s="11">
        <v>46477</v>
      </c>
      <c r="J74" s="11">
        <v>46477</v>
      </c>
      <c r="K74" s="11">
        <v>47208</v>
      </c>
      <c r="L74" s="4" t="s">
        <v>113</v>
      </c>
    </row>
    <row r="75" spans="1:12" ht="29" x14ac:dyDescent="0.35">
      <c r="A75" s="4" t="s">
        <v>249</v>
      </c>
      <c r="B75" s="5" t="s">
        <v>250</v>
      </c>
      <c r="C75" s="5" t="s">
        <v>180</v>
      </c>
      <c r="D75" s="4" t="s">
        <v>168</v>
      </c>
      <c r="E75" s="8">
        <v>7300000</v>
      </c>
      <c r="F75" s="5" t="s">
        <v>21</v>
      </c>
      <c r="G75" s="10" t="s">
        <v>181</v>
      </c>
      <c r="H75" s="11">
        <v>46357</v>
      </c>
      <c r="I75" s="11">
        <v>46477</v>
      </c>
      <c r="J75" s="11">
        <v>46477</v>
      </c>
      <c r="K75" s="11">
        <v>47208</v>
      </c>
      <c r="L75" s="4" t="s">
        <v>113</v>
      </c>
    </row>
    <row r="76" spans="1:12" ht="29" x14ac:dyDescent="0.35">
      <c r="A76" s="4" t="s">
        <v>251</v>
      </c>
      <c r="B76" s="5" t="s">
        <v>252</v>
      </c>
      <c r="C76" s="5" t="s">
        <v>253</v>
      </c>
      <c r="D76" s="4" t="s">
        <v>120</v>
      </c>
      <c r="E76" s="8">
        <v>30000000</v>
      </c>
      <c r="F76" s="5" t="s">
        <v>690</v>
      </c>
      <c r="G76" s="10" t="s">
        <v>254</v>
      </c>
      <c r="H76" s="11">
        <v>46357</v>
      </c>
      <c r="I76" s="11">
        <v>46905</v>
      </c>
      <c r="J76" s="11">
        <v>47091</v>
      </c>
      <c r="K76" s="11">
        <v>50040</v>
      </c>
      <c r="L76" s="4" t="s">
        <v>113</v>
      </c>
    </row>
    <row r="77" spans="1:12" x14ac:dyDescent="0.35">
      <c r="A77" s="4" t="s">
        <v>255</v>
      </c>
      <c r="B77" s="5" t="s">
        <v>256</v>
      </c>
      <c r="C77" s="5" t="s">
        <v>257</v>
      </c>
      <c r="D77" s="4" t="s">
        <v>168</v>
      </c>
      <c r="E77" s="8">
        <v>2500000</v>
      </c>
      <c r="F77" s="5" t="s">
        <v>21</v>
      </c>
      <c r="G77" s="10" t="s">
        <v>84</v>
      </c>
      <c r="H77" s="11">
        <v>46359</v>
      </c>
      <c r="I77" s="11">
        <v>46479</v>
      </c>
      <c r="J77" s="11">
        <v>46479</v>
      </c>
      <c r="K77" s="11">
        <v>46843</v>
      </c>
      <c r="L77" s="4" t="s">
        <v>113</v>
      </c>
    </row>
    <row r="78" spans="1:12" ht="29" x14ac:dyDescent="0.35">
      <c r="A78" s="4" t="s">
        <v>258</v>
      </c>
      <c r="B78" s="5" t="s">
        <v>259</v>
      </c>
      <c r="C78" s="5" t="s">
        <v>260</v>
      </c>
      <c r="D78" s="4" t="s">
        <v>120</v>
      </c>
      <c r="E78" s="8">
        <v>500000</v>
      </c>
      <c r="F78" s="5" t="s">
        <v>690</v>
      </c>
      <c r="G78" s="10" t="s">
        <v>34</v>
      </c>
      <c r="H78" s="11">
        <v>46366</v>
      </c>
      <c r="I78" s="11">
        <v>46464</v>
      </c>
      <c r="J78" s="11">
        <v>46478</v>
      </c>
      <c r="K78" s="11">
        <v>48304</v>
      </c>
      <c r="L78" s="4" t="s">
        <v>113</v>
      </c>
    </row>
    <row r="79" spans="1:12" ht="43.5" x14ac:dyDescent="0.35">
      <c r="A79" s="4" t="s">
        <v>261</v>
      </c>
      <c r="B79" s="5" t="s">
        <v>262</v>
      </c>
      <c r="C79" s="5" t="s">
        <v>263</v>
      </c>
      <c r="D79" s="4" t="s">
        <v>120</v>
      </c>
      <c r="E79" s="8">
        <v>312000</v>
      </c>
      <c r="F79" s="5" t="s">
        <v>690</v>
      </c>
      <c r="G79" s="10" t="s">
        <v>164</v>
      </c>
      <c r="H79" s="11">
        <v>46366</v>
      </c>
      <c r="I79" s="11">
        <v>46464</v>
      </c>
      <c r="J79" s="11">
        <v>46478</v>
      </c>
      <c r="K79" s="11">
        <v>47208</v>
      </c>
      <c r="L79" s="4" t="s">
        <v>113</v>
      </c>
    </row>
    <row r="80" spans="1:12" ht="29" x14ac:dyDescent="0.35">
      <c r="A80" s="4" t="s">
        <v>264</v>
      </c>
      <c r="B80" s="5" t="s">
        <v>265</v>
      </c>
      <c r="C80" s="5" t="s">
        <v>180</v>
      </c>
      <c r="D80" s="4" t="s">
        <v>168</v>
      </c>
      <c r="E80" s="8">
        <v>4200000</v>
      </c>
      <c r="F80" s="5" t="s">
        <v>21</v>
      </c>
      <c r="G80" s="10" t="s">
        <v>181</v>
      </c>
      <c r="H80" s="11">
        <v>46570</v>
      </c>
      <c r="I80" s="11">
        <v>46690</v>
      </c>
      <c r="J80" s="11">
        <v>46539</v>
      </c>
      <c r="K80" s="11">
        <v>47208</v>
      </c>
      <c r="L80" s="4" t="s">
        <v>113</v>
      </c>
    </row>
    <row r="81" spans="1:12" ht="43.5" x14ac:dyDescent="0.35">
      <c r="A81" s="4" t="s">
        <v>266</v>
      </c>
      <c r="B81" s="5" t="s">
        <v>267</v>
      </c>
      <c r="C81" s="5" t="s">
        <v>268</v>
      </c>
      <c r="D81" s="4" t="s">
        <v>269</v>
      </c>
      <c r="E81" s="8">
        <v>102000000</v>
      </c>
      <c r="F81" s="5" t="s">
        <v>26</v>
      </c>
      <c r="G81" s="10" t="s">
        <v>22</v>
      </c>
      <c r="H81" s="11">
        <v>47088</v>
      </c>
      <c r="I81" s="11">
        <v>47150</v>
      </c>
      <c r="J81" s="11">
        <v>47170</v>
      </c>
      <c r="K81" s="11">
        <v>49643</v>
      </c>
      <c r="L81" s="4" t="s">
        <v>270</v>
      </c>
    </row>
    <row r="82" spans="1:12" x14ac:dyDescent="0.35">
      <c r="A82" s="4" t="s">
        <v>271</v>
      </c>
      <c r="B82" s="5" t="s">
        <v>272</v>
      </c>
      <c r="C82" s="5" t="s">
        <v>273</v>
      </c>
      <c r="D82" s="4" t="s">
        <v>274</v>
      </c>
      <c r="E82" s="8">
        <v>266000000</v>
      </c>
      <c r="F82" s="5" t="s">
        <v>147</v>
      </c>
      <c r="G82" s="10" t="s">
        <v>275</v>
      </c>
      <c r="H82" s="11">
        <v>46419</v>
      </c>
      <c r="I82" s="11">
        <v>46492</v>
      </c>
      <c r="J82" s="11">
        <v>46478</v>
      </c>
      <c r="K82" s="11">
        <v>48334</v>
      </c>
      <c r="L82" s="4" t="s">
        <v>270</v>
      </c>
    </row>
    <row r="83" spans="1:12" ht="29" x14ac:dyDescent="0.35">
      <c r="A83" s="4" t="s">
        <v>276</v>
      </c>
      <c r="B83" s="5" t="s">
        <v>277</v>
      </c>
      <c r="C83" s="5" t="s">
        <v>278</v>
      </c>
      <c r="D83" s="4" t="s">
        <v>279</v>
      </c>
      <c r="E83" s="8">
        <v>8000000</v>
      </c>
      <c r="F83" s="5" t="s">
        <v>26</v>
      </c>
      <c r="G83" s="10" t="s">
        <v>280</v>
      </c>
      <c r="H83" s="11">
        <v>46174</v>
      </c>
      <c r="I83" s="11">
        <v>46174</v>
      </c>
      <c r="J83" s="11">
        <v>46539</v>
      </c>
      <c r="K83" s="11">
        <v>48371</v>
      </c>
      <c r="L83" s="4" t="s">
        <v>270</v>
      </c>
    </row>
    <row r="84" spans="1:12" x14ac:dyDescent="0.35">
      <c r="A84" s="4" t="s">
        <v>281</v>
      </c>
      <c r="B84" s="5" t="s">
        <v>282</v>
      </c>
      <c r="C84" s="5" t="s">
        <v>1475</v>
      </c>
      <c r="D84" s="4" t="s">
        <v>274</v>
      </c>
      <c r="E84" s="8">
        <v>70000000</v>
      </c>
      <c r="F84" s="5" t="s">
        <v>26</v>
      </c>
      <c r="G84" s="10" t="s">
        <v>155</v>
      </c>
      <c r="H84" s="11">
        <v>46631</v>
      </c>
      <c r="I84" s="11">
        <v>46388</v>
      </c>
      <c r="J84" s="11">
        <v>46447</v>
      </c>
      <c r="K84" s="11">
        <v>48219</v>
      </c>
      <c r="L84" s="4" t="s">
        <v>270</v>
      </c>
    </row>
    <row r="85" spans="1:12" ht="29" x14ac:dyDescent="0.35">
      <c r="A85" s="4" t="s">
        <v>283</v>
      </c>
      <c r="B85" s="5" t="s">
        <v>284</v>
      </c>
      <c r="C85" s="5" t="s">
        <v>285</v>
      </c>
      <c r="D85" s="4" t="s">
        <v>274</v>
      </c>
      <c r="E85" s="8">
        <v>52000000</v>
      </c>
      <c r="F85" s="5" t="s">
        <v>147</v>
      </c>
      <c r="G85" s="10" t="s">
        <v>1532</v>
      </c>
      <c r="H85" s="11">
        <v>47027</v>
      </c>
      <c r="I85" s="11">
        <v>47170</v>
      </c>
      <c r="J85" s="11">
        <v>47184</v>
      </c>
      <c r="K85" s="11">
        <v>48976</v>
      </c>
      <c r="L85" s="4" t="s">
        <v>270</v>
      </c>
    </row>
    <row r="86" spans="1:12" x14ac:dyDescent="0.35">
      <c r="A86" s="4" t="s">
        <v>286</v>
      </c>
      <c r="B86" s="5" t="s">
        <v>310</v>
      </c>
      <c r="C86" s="5" t="s">
        <v>311</v>
      </c>
      <c r="D86" s="4" t="s">
        <v>274</v>
      </c>
      <c r="E86" s="8">
        <v>96000000</v>
      </c>
      <c r="F86" s="5" t="s">
        <v>26</v>
      </c>
      <c r="G86" s="10" t="s">
        <v>1533</v>
      </c>
      <c r="H86" s="11">
        <v>46874</v>
      </c>
      <c r="I86" s="11">
        <v>47027</v>
      </c>
      <c r="J86" s="11">
        <v>47041</v>
      </c>
      <c r="K86" s="11">
        <v>48853</v>
      </c>
      <c r="L86" s="4" t="s">
        <v>270</v>
      </c>
    </row>
    <row r="87" spans="1:12" x14ac:dyDescent="0.35">
      <c r="A87" s="4" t="s">
        <v>287</v>
      </c>
      <c r="B87" s="5" t="s">
        <v>312</v>
      </c>
      <c r="C87" s="5" t="s">
        <v>313</v>
      </c>
      <c r="D87" s="4" t="s">
        <v>274</v>
      </c>
      <c r="E87" s="8">
        <v>9600000</v>
      </c>
      <c r="F87" s="5" t="s">
        <v>26</v>
      </c>
      <c r="G87" s="10" t="s">
        <v>1533</v>
      </c>
      <c r="H87" s="11">
        <v>46905</v>
      </c>
      <c r="I87" s="11">
        <v>47027</v>
      </c>
      <c r="J87" s="11">
        <v>47041</v>
      </c>
      <c r="K87" s="11">
        <v>48853</v>
      </c>
      <c r="L87" s="4" t="s">
        <v>270</v>
      </c>
    </row>
    <row r="88" spans="1:12" ht="29" x14ac:dyDescent="0.35">
      <c r="A88" s="4" t="s">
        <v>288</v>
      </c>
      <c r="B88" s="5" t="s">
        <v>289</v>
      </c>
      <c r="C88" s="5" t="s">
        <v>289</v>
      </c>
      <c r="D88" s="4" t="s">
        <v>274</v>
      </c>
      <c r="E88" s="8">
        <v>10000000</v>
      </c>
      <c r="F88" s="5" t="s">
        <v>26</v>
      </c>
      <c r="G88" s="10" t="s">
        <v>1534</v>
      </c>
      <c r="H88" s="11">
        <v>46296</v>
      </c>
      <c r="I88" s="11">
        <v>46478</v>
      </c>
      <c r="J88" s="11">
        <v>46508</v>
      </c>
      <c r="K88" s="11">
        <v>47150</v>
      </c>
      <c r="L88" s="4" t="s">
        <v>270</v>
      </c>
    </row>
    <row r="89" spans="1:12" x14ac:dyDescent="0.35">
      <c r="A89" s="4" t="s">
        <v>290</v>
      </c>
      <c r="B89" s="5" t="s">
        <v>291</v>
      </c>
      <c r="C89" s="5" t="s">
        <v>292</v>
      </c>
      <c r="D89" s="4" t="s">
        <v>293</v>
      </c>
      <c r="E89" s="8">
        <v>250000000</v>
      </c>
      <c r="F89" s="5" t="s">
        <v>147</v>
      </c>
      <c r="G89" s="10" t="s">
        <v>294</v>
      </c>
      <c r="H89" s="11">
        <v>46631</v>
      </c>
      <c r="I89" s="11">
        <v>47119</v>
      </c>
      <c r="J89" s="11">
        <v>47210</v>
      </c>
      <c r="K89" s="11">
        <v>48317</v>
      </c>
      <c r="L89" s="4" t="s">
        <v>270</v>
      </c>
    </row>
    <row r="90" spans="1:12" ht="43.5" x14ac:dyDescent="0.35">
      <c r="A90" s="4" t="s">
        <v>295</v>
      </c>
      <c r="B90" s="5" t="s">
        <v>296</v>
      </c>
      <c r="C90" s="5" t="s">
        <v>297</v>
      </c>
      <c r="D90" s="4" t="s">
        <v>293</v>
      </c>
      <c r="E90" s="8">
        <v>170000000</v>
      </c>
      <c r="F90" s="5" t="s">
        <v>147</v>
      </c>
      <c r="G90" s="10" t="s">
        <v>298</v>
      </c>
      <c r="H90" s="11">
        <v>46123</v>
      </c>
      <c r="I90" s="11">
        <v>46055</v>
      </c>
      <c r="J90" s="11">
        <v>46076</v>
      </c>
      <c r="K90" s="11">
        <v>46937</v>
      </c>
      <c r="L90" s="4" t="s">
        <v>270</v>
      </c>
    </row>
    <row r="91" spans="1:12" ht="29" x14ac:dyDescent="0.35">
      <c r="A91" s="4" t="s">
        <v>299</v>
      </c>
      <c r="B91" s="5" t="s">
        <v>300</v>
      </c>
      <c r="C91" s="5" t="s">
        <v>1476</v>
      </c>
      <c r="D91" s="4" t="s">
        <v>269</v>
      </c>
      <c r="E91" s="8">
        <v>19555324</v>
      </c>
      <c r="F91" s="5" t="s">
        <v>147</v>
      </c>
      <c r="G91" s="10" t="s">
        <v>301</v>
      </c>
      <c r="H91" s="11">
        <v>46113</v>
      </c>
      <c r="I91" s="11">
        <v>46141</v>
      </c>
      <c r="J91" s="11">
        <v>46150</v>
      </c>
      <c r="K91" s="11">
        <v>46477</v>
      </c>
      <c r="L91" s="4" t="s">
        <v>270</v>
      </c>
    </row>
    <row r="92" spans="1:12" ht="29" x14ac:dyDescent="0.35">
      <c r="A92" s="4" t="s">
        <v>302</v>
      </c>
      <c r="B92" s="5" t="s">
        <v>303</v>
      </c>
      <c r="C92" s="5" t="s">
        <v>1565</v>
      </c>
      <c r="D92" s="4" t="s">
        <v>304</v>
      </c>
      <c r="E92" s="8">
        <v>1500000</v>
      </c>
      <c r="F92" s="5" t="s">
        <v>21</v>
      </c>
      <c r="G92" s="10" t="s">
        <v>280</v>
      </c>
      <c r="H92" s="11">
        <v>46091</v>
      </c>
      <c r="I92" s="11">
        <v>46143</v>
      </c>
      <c r="J92" s="11">
        <v>46143</v>
      </c>
      <c r="K92" s="11">
        <v>46508</v>
      </c>
      <c r="L92" s="4" t="s">
        <v>270</v>
      </c>
    </row>
    <row r="93" spans="1:12" ht="29" x14ac:dyDescent="0.35">
      <c r="A93" s="4" t="s">
        <v>305</v>
      </c>
      <c r="B93" s="5" t="s">
        <v>306</v>
      </c>
      <c r="C93" s="5" t="s">
        <v>307</v>
      </c>
      <c r="D93" s="4" t="s">
        <v>293</v>
      </c>
      <c r="E93" s="8">
        <v>4000000</v>
      </c>
      <c r="F93" s="5" t="s">
        <v>21</v>
      </c>
      <c r="G93" s="10" t="s">
        <v>280</v>
      </c>
      <c r="H93" s="11">
        <v>46085</v>
      </c>
      <c r="I93" s="11">
        <v>46113</v>
      </c>
      <c r="J93" s="11">
        <v>46113</v>
      </c>
      <c r="K93" s="11">
        <v>46507</v>
      </c>
      <c r="L93" s="4" t="s">
        <v>270</v>
      </c>
    </row>
    <row r="94" spans="1:12" ht="87" x14ac:dyDescent="0.35">
      <c r="A94" s="4" t="s">
        <v>308</v>
      </c>
      <c r="B94" s="5" t="s">
        <v>309</v>
      </c>
      <c r="C94" s="5" t="s">
        <v>1564</v>
      </c>
      <c r="D94" s="4" t="s">
        <v>293</v>
      </c>
      <c r="E94" s="8">
        <v>1500000</v>
      </c>
      <c r="F94" s="5" t="s">
        <v>21</v>
      </c>
      <c r="G94" s="10" t="s">
        <v>204</v>
      </c>
      <c r="H94" s="11">
        <v>46098</v>
      </c>
      <c r="I94" s="11">
        <v>46062</v>
      </c>
      <c r="J94" s="11">
        <v>46076</v>
      </c>
      <c r="K94" s="11">
        <v>46560</v>
      </c>
      <c r="L94" s="4" t="s">
        <v>270</v>
      </c>
    </row>
    <row r="95" spans="1:12" ht="43.5" x14ac:dyDescent="0.35">
      <c r="A95" s="4" t="s">
        <v>286</v>
      </c>
      <c r="B95" s="5" t="s">
        <v>310</v>
      </c>
      <c r="C95" s="5" t="s">
        <v>311</v>
      </c>
      <c r="D95" s="4" t="s">
        <v>274</v>
      </c>
      <c r="E95" s="8">
        <v>96000000</v>
      </c>
      <c r="F95" s="5" t="s">
        <v>26</v>
      </c>
      <c r="G95" s="10" t="s">
        <v>22</v>
      </c>
      <c r="H95" s="11">
        <v>46656</v>
      </c>
      <c r="I95" s="11">
        <v>46999</v>
      </c>
      <c r="J95" s="11">
        <v>47027</v>
      </c>
      <c r="K95" s="11">
        <v>48853</v>
      </c>
      <c r="L95" s="4" t="s">
        <v>270</v>
      </c>
    </row>
    <row r="96" spans="1:12" ht="43.5" x14ac:dyDescent="0.35">
      <c r="A96" s="4" t="s">
        <v>287</v>
      </c>
      <c r="B96" s="5" t="s">
        <v>312</v>
      </c>
      <c r="C96" s="5" t="s">
        <v>313</v>
      </c>
      <c r="D96" s="4" t="s">
        <v>274</v>
      </c>
      <c r="E96" s="8">
        <v>9600000</v>
      </c>
      <c r="F96" s="5" t="s">
        <v>26</v>
      </c>
      <c r="G96" s="10" t="s">
        <v>22</v>
      </c>
      <c r="H96" s="11">
        <v>46656</v>
      </c>
      <c r="I96" s="11">
        <v>46999</v>
      </c>
      <c r="J96" s="11">
        <v>47027</v>
      </c>
      <c r="K96" s="11">
        <v>48853</v>
      </c>
      <c r="L96" s="4" t="s">
        <v>270</v>
      </c>
    </row>
    <row r="97" spans="1:12" x14ac:dyDescent="0.35">
      <c r="A97" s="4" t="s">
        <v>314</v>
      </c>
      <c r="B97" s="5" t="s">
        <v>315</v>
      </c>
      <c r="C97" s="5" t="s">
        <v>316</v>
      </c>
      <c r="D97" s="4" t="s">
        <v>317</v>
      </c>
      <c r="E97" s="16" t="s">
        <v>318</v>
      </c>
      <c r="F97" s="5" t="s">
        <v>26</v>
      </c>
      <c r="G97" s="5" t="s">
        <v>160</v>
      </c>
      <c r="H97" s="11">
        <v>46090</v>
      </c>
      <c r="I97" s="11">
        <v>46508</v>
      </c>
      <c r="J97" s="11">
        <v>46508</v>
      </c>
      <c r="K97" s="11">
        <v>48496</v>
      </c>
      <c r="L97" s="4" t="s">
        <v>319</v>
      </c>
    </row>
    <row r="98" spans="1:12" ht="29" x14ac:dyDescent="0.35">
      <c r="A98" s="4" t="s">
        <v>320</v>
      </c>
      <c r="B98" s="5" t="s">
        <v>321</v>
      </c>
      <c r="C98" s="5" t="s">
        <v>1477</v>
      </c>
      <c r="D98" s="4" t="s">
        <v>317</v>
      </c>
      <c r="E98" s="8">
        <v>20500000</v>
      </c>
      <c r="F98" s="5" t="s">
        <v>21</v>
      </c>
      <c r="G98" s="5" t="s">
        <v>17</v>
      </c>
      <c r="H98" s="11">
        <v>46098</v>
      </c>
      <c r="I98" s="11">
        <v>45694</v>
      </c>
      <c r="J98" s="11">
        <v>45708</v>
      </c>
      <c r="K98" s="11">
        <v>46299</v>
      </c>
      <c r="L98" s="4" t="s">
        <v>319</v>
      </c>
    </row>
    <row r="99" spans="1:12" x14ac:dyDescent="0.35">
      <c r="A99" s="4" t="s">
        <v>322</v>
      </c>
      <c r="B99" s="5" t="s">
        <v>323</v>
      </c>
      <c r="C99" s="5" t="s">
        <v>323</v>
      </c>
      <c r="D99" s="4" t="s">
        <v>317</v>
      </c>
      <c r="E99" s="8">
        <v>2000000</v>
      </c>
      <c r="F99" s="5" t="s">
        <v>21</v>
      </c>
      <c r="G99" s="5" t="s">
        <v>17</v>
      </c>
      <c r="H99" s="11">
        <v>46098</v>
      </c>
      <c r="I99" s="11">
        <v>45795</v>
      </c>
      <c r="J99" s="11">
        <v>45809</v>
      </c>
      <c r="K99" s="11">
        <v>46174</v>
      </c>
      <c r="L99" s="4" t="s">
        <v>319</v>
      </c>
    </row>
    <row r="100" spans="1:12" x14ac:dyDescent="0.35">
      <c r="A100" s="4" t="s">
        <v>324</v>
      </c>
      <c r="B100" s="5" t="s">
        <v>325</v>
      </c>
      <c r="C100" s="5" t="s">
        <v>325</v>
      </c>
      <c r="D100" s="4" t="s">
        <v>317</v>
      </c>
      <c r="E100" s="8">
        <v>4000000</v>
      </c>
      <c r="F100" s="5" t="s">
        <v>21</v>
      </c>
      <c r="G100" s="5" t="s">
        <v>17</v>
      </c>
      <c r="H100" s="11">
        <v>46098</v>
      </c>
      <c r="I100" s="11">
        <v>46099</v>
      </c>
      <c r="J100" s="11">
        <v>46113</v>
      </c>
      <c r="K100" s="11">
        <v>46478</v>
      </c>
      <c r="L100" s="4" t="s">
        <v>319</v>
      </c>
    </row>
    <row r="101" spans="1:12" x14ac:dyDescent="0.35">
      <c r="A101" s="4" t="s">
        <v>326</v>
      </c>
      <c r="B101" s="5" t="s">
        <v>327</v>
      </c>
      <c r="C101" s="5" t="s">
        <v>327</v>
      </c>
      <c r="D101" s="4" t="s">
        <v>317</v>
      </c>
      <c r="E101" s="8">
        <v>11400000</v>
      </c>
      <c r="F101" s="5" t="s">
        <v>21</v>
      </c>
      <c r="G101" s="5" t="s">
        <v>17</v>
      </c>
      <c r="H101" s="11">
        <v>46098</v>
      </c>
      <c r="I101" s="11">
        <v>45917</v>
      </c>
      <c r="J101" s="11">
        <v>45931</v>
      </c>
      <c r="K101" s="11">
        <v>46590</v>
      </c>
      <c r="L101" s="4" t="s">
        <v>319</v>
      </c>
    </row>
    <row r="102" spans="1:12" ht="29" x14ac:dyDescent="0.35">
      <c r="A102" s="4" t="s">
        <v>328</v>
      </c>
      <c r="B102" s="5" t="s">
        <v>329</v>
      </c>
      <c r="C102" s="5" t="s">
        <v>329</v>
      </c>
      <c r="D102" s="4" t="s">
        <v>317</v>
      </c>
      <c r="E102" s="8">
        <v>3200000</v>
      </c>
      <c r="F102" s="5" t="s">
        <v>21</v>
      </c>
      <c r="G102" s="5" t="s">
        <v>17</v>
      </c>
      <c r="H102" s="11">
        <v>46098</v>
      </c>
      <c r="I102" s="11">
        <v>45887</v>
      </c>
      <c r="J102" s="11">
        <v>45901</v>
      </c>
      <c r="K102" s="11">
        <v>46357</v>
      </c>
      <c r="L102" s="4" t="s">
        <v>319</v>
      </c>
    </row>
    <row r="103" spans="1:12" x14ac:dyDescent="0.35">
      <c r="A103" s="4" t="s">
        <v>330</v>
      </c>
      <c r="B103" s="5" t="s">
        <v>331</v>
      </c>
      <c r="C103" s="5" t="s">
        <v>331</v>
      </c>
      <c r="D103" s="4" t="s">
        <v>317</v>
      </c>
      <c r="E103" s="8">
        <v>9730000</v>
      </c>
      <c r="F103" s="5" t="s">
        <v>21</v>
      </c>
      <c r="G103" s="5" t="s">
        <v>17</v>
      </c>
      <c r="H103" s="11">
        <v>46098</v>
      </c>
      <c r="I103" s="11">
        <v>45675</v>
      </c>
      <c r="J103" s="11">
        <v>45689</v>
      </c>
      <c r="K103" s="11">
        <v>46023</v>
      </c>
      <c r="L103" s="4" t="s">
        <v>319</v>
      </c>
    </row>
    <row r="104" spans="1:12" x14ac:dyDescent="0.35">
      <c r="A104" s="4" t="s">
        <v>332</v>
      </c>
      <c r="B104" s="5" t="s">
        <v>333</v>
      </c>
      <c r="C104" s="5" t="s">
        <v>333</v>
      </c>
      <c r="D104" s="4" t="s">
        <v>317</v>
      </c>
      <c r="E104" s="8">
        <v>9430000</v>
      </c>
      <c r="F104" s="5" t="s">
        <v>21</v>
      </c>
      <c r="G104" s="5" t="s">
        <v>17</v>
      </c>
      <c r="H104" s="11">
        <v>46098</v>
      </c>
      <c r="I104" s="11">
        <v>45703</v>
      </c>
      <c r="J104" s="11">
        <v>45717</v>
      </c>
      <c r="K104" s="11">
        <v>46142</v>
      </c>
      <c r="L104" s="4" t="s">
        <v>319</v>
      </c>
    </row>
    <row r="105" spans="1:12" x14ac:dyDescent="0.35">
      <c r="A105" s="4" t="s">
        <v>334</v>
      </c>
      <c r="B105" s="5" t="s">
        <v>335</v>
      </c>
      <c r="C105" s="5" t="s">
        <v>335</v>
      </c>
      <c r="D105" s="4" t="s">
        <v>317</v>
      </c>
      <c r="E105" s="8">
        <v>9000000</v>
      </c>
      <c r="F105" s="5" t="s">
        <v>21</v>
      </c>
      <c r="G105" s="5" t="s">
        <v>17</v>
      </c>
      <c r="H105" s="11">
        <v>46098</v>
      </c>
      <c r="I105" s="11">
        <v>46067</v>
      </c>
      <c r="J105" s="11">
        <v>46081</v>
      </c>
      <c r="K105" s="11">
        <v>46507</v>
      </c>
      <c r="L105" s="4" t="s">
        <v>319</v>
      </c>
    </row>
    <row r="106" spans="1:12" x14ac:dyDescent="0.35">
      <c r="A106" s="4" t="s">
        <v>336</v>
      </c>
      <c r="B106" s="5" t="s">
        <v>337</v>
      </c>
      <c r="C106" s="5" t="s">
        <v>337</v>
      </c>
      <c r="D106" s="4" t="s">
        <v>317</v>
      </c>
      <c r="E106" s="8">
        <v>9000000</v>
      </c>
      <c r="F106" s="5" t="s">
        <v>21</v>
      </c>
      <c r="G106" s="5" t="s">
        <v>17</v>
      </c>
      <c r="H106" s="11">
        <v>46098</v>
      </c>
      <c r="I106" s="11">
        <v>46067</v>
      </c>
      <c r="J106" s="11">
        <v>46081</v>
      </c>
      <c r="K106" s="11">
        <v>46507</v>
      </c>
      <c r="L106" s="4" t="s">
        <v>319</v>
      </c>
    </row>
    <row r="107" spans="1:12" ht="29" x14ac:dyDescent="0.35">
      <c r="A107" s="4" t="s">
        <v>338</v>
      </c>
      <c r="B107" s="5" t="s">
        <v>339</v>
      </c>
      <c r="C107" s="5" t="s">
        <v>340</v>
      </c>
      <c r="D107" s="4" t="s">
        <v>341</v>
      </c>
      <c r="E107" s="8">
        <v>2900000</v>
      </c>
      <c r="F107" s="5" t="s">
        <v>26</v>
      </c>
      <c r="G107" s="5" t="s">
        <v>34</v>
      </c>
      <c r="H107" s="11">
        <v>46098</v>
      </c>
      <c r="I107" s="11">
        <v>46009</v>
      </c>
      <c r="J107" s="11">
        <v>46023</v>
      </c>
      <c r="L107" s="4" t="s">
        <v>319</v>
      </c>
    </row>
    <row r="108" spans="1:12" ht="116" x14ac:dyDescent="0.35">
      <c r="A108" s="4" t="s">
        <v>342</v>
      </c>
      <c r="B108" s="5" t="s">
        <v>343</v>
      </c>
      <c r="C108" s="5" t="s">
        <v>344</v>
      </c>
      <c r="D108" s="4" t="s">
        <v>345</v>
      </c>
      <c r="E108" s="8">
        <v>3000000</v>
      </c>
      <c r="F108" s="5" t="s">
        <v>21</v>
      </c>
      <c r="G108" s="5" t="s">
        <v>22</v>
      </c>
      <c r="H108" s="11">
        <v>46098</v>
      </c>
      <c r="I108" s="11">
        <v>46099</v>
      </c>
      <c r="J108" s="11">
        <v>46113</v>
      </c>
      <c r="K108" s="11">
        <v>46477</v>
      </c>
      <c r="L108" s="4" t="s">
        <v>319</v>
      </c>
    </row>
    <row r="109" spans="1:12" ht="43.5" x14ac:dyDescent="0.35">
      <c r="A109" s="4" t="s">
        <v>346</v>
      </c>
      <c r="B109" s="5" t="s">
        <v>347</v>
      </c>
      <c r="C109" s="5" t="s">
        <v>399</v>
      </c>
      <c r="D109" s="4" t="s">
        <v>348</v>
      </c>
      <c r="E109" s="8">
        <v>3000000</v>
      </c>
      <c r="F109" s="5" t="s">
        <v>21</v>
      </c>
      <c r="G109" s="5" t="s">
        <v>22</v>
      </c>
      <c r="H109" s="11">
        <v>46098</v>
      </c>
      <c r="I109" s="11">
        <v>46099</v>
      </c>
      <c r="J109" s="11">
        <v>46113</v>
      </c>
      <c r="K109" s="11">
        <v>46477</v>
      </c>
      <c r="L109" s="4" t="s">
        <v>319</v>
      </c>
    </row>
    <row r="110" spans="1:12" ht="43.5" x14ac:dyDescent="0.35">
      <c r="A110" s="4" t="s">
        <v>349</v>
      </c>
      <c r="B110" s="5" t="s">
        <v>350</v>
      </c>
      <c r="C110" s="5" t="s">
        <v>351</v>
      </c>
      <c r="D110" s="4" t="s">
        <v>352</v>
      </c>
      <c r="E110" s="8">
        <v>5000000</v>
      </c>
      <c r="F110" s="5" t="s">
        <v>21</v>
      </c>
      <c r="G110" s="5" t="s">
        <v>22</v>
      </c>
      <c r="H110" s="11">
        <v>46098</v>
      </c>
      <c r="I110" s="11">
        <v>46099</v>
      </c>
      <c r="J110" s="11">
        <v>46113</v>
      </c>
      <c r="K110" s="11">
        <v>46234</v>
      </c>
      <c r="L110" s="4" t="s">
        <v>319</v>
      </c>
    </row>
    <row r="111" spans="1:12" ht="43.5" x14ac:dyDescent="0.35">
      <c r="A111" s="4" t="s">
        <v>353</v>
      </c>
      <c r="B111" s="5" t="s">
        <v>354</v>
      </c>
      <c r="C111" s="5" t="s">
        <v>1563</v>
      </c>
      <c r="D111" s="4" t="s">
        <v>345</v>
      </c>
      <c r="E111" s="8">
        <v>30000000</v>
      </c>
      <c r="F111" s="5" t="s">
        <v>26</v>
      </c>
      <c r="G111" s="5" t="s">
        <v>22</v>
      </c>
      <c r="H111" s="11">
        <v>46098</v>
      </c>
      <c r="I111" s="11">
        <v>46265</v>
      </c>
      <c r="J111" s="11">
        <v>46279</v>
      </c>
      <c r="K111" s="11">
        <v>47573</v>
      </c>
      <c r="L111" s="4" t="s">
        <v>319</v>
      </c>
    </row>
    <row r="112" spans="1:12" x14ac:dyDescent="0.35">
      <c r="A112" s="4" t="s">
        <v>355</v>
      </c>
      <c r="B112" s="5" t="s">
        <v>356</v>
      </c>
      <c r="C112" s="5" t="s">
        <v>356</v>
      </c>
      <c r="D112" s="4" t="s">
        <v>317</v>
      </c>
      <c r="E112" s="8">
        <v>3000000</v>
      </c>
      <c r="F112" s="5" t="s">
        <v>21</v>
      </c>
      <c r="G112" s="5" t="s">
        <v>17</v>
      </c>
      <c r="H112" s="11">
        <v>46098</v>
      </c>
      <c r="I112" s="11">
        <v>46128</v>
      </c>
      <c r="J112" s="11">
        <v>46142</v>
      </c>
      <c r="K112" s="11">
        <v>46471</v>
      </c>
      <c r="L112" s="4" t="s">
        <v>319</v>
      </c>
    </row>
    <row r="113" spans="1:12" x14ac:dyDescent="0.35">
      <c r="A113" s="4" t="s">
        <v>357</v>
      </c>
      <c r="B113" s="5" t="s">
        <v>358</v>
      </c>
      <c r="C113" s="5" t="s">
        <v>359</v>
      </c>
      <c r="D113" s="4" t="s">
        <v>317</v>
      </c>
      <c r="E113" s="8">
        <v>3000000</v>
      </c>
      <c r="F113" s="5" t="s">
        <v>21</v>
      </c>
      <c r="G113" s="5" t="s">
        <v>17</v>
      </c>
      <c r="H113" s="11">
        <v>46098</v>
      </c>
      <c r="I113" s="11">
        <v>46191</v>
      </c>
      <c r="J113" s="11">
        <v>46205</v>
      </c>
      <c r="K113" s="11">
        <v>46596</v>
      </c>
      <c r="L113" s="4" t="s">
        <v>319</v>
      </c>
    </row>
    <row r="114" spans="1:12" ht="43.5" x14ac:dyDescent="0.35">
      <c r="A114" s="4" t="s">
        <v>360</v>
      </c>
      <c r="B114" s="5" t="s">
        <v>361</v>
      </c>
      <c r="C114" s="5" t="s">
        <v>1478</v>
      </c>
      <c r="D114" s="4" t="s">
        <v>345</v>
      </c>
      <c r="E114" s="8">
        <v>15000000</v>
      </c>
      <c r="F114" s="5" t="s">
        <v>21</v>
      </c>
      <c r="G114" s="5" t="s">
        <v>22</v>
      </c>
      <c r="H114" s="11">
        <v>46098</v>
      </c>
      <c r="I114" s="11">
        <v>46178</v>
      </c>
      <c r="J114" s="11">
        <v>46192</v>
      </c>
      <c r="K114" s="11">
        <v>46233</v>
      </c>
      <c r="L114" s="4" t="s">
        <v>319</v>
      </c>
    </row>
    <row r="115" spans="1:12" x14ac:dyDescent="0.35">
      <c r="A115" s="4" t="s">
        <v>362</v>
      </c>
      <c r="B115" s="5" t="s">
        <v>363</v>
      </c>
      <c r="C115" s="5" t="s">
        <v>364</v>
      </c>
      <c r="D115" s="4" t="s">
        <v>365</v>
      </c>
      <c r="F115" s="5" t="s">
        <v>26</v>
      </c>
      <c r="G115" s="5" t="s">
        <v>80</v>
      </c>
      <c r="H115" s="11">
        <v>46112</v>
      </c>
      <c r="I115" s="11">
        <v>46233</v>
      </c>
      <c r="J115" s="11">
        <v>46234</v>
      </c>
      <c r="K115" s="11">
        <v>46751</v>
      </c>
      <c r="L115" s="4" t="s">
        <v>319</v>
      </c>
    </row>
    <row r="116" spans="1:12" x14ac:dyDescent="0.35">
      <c r="A116" s="4" t="s">
        <v>366</v>
      </c>
      <c r="B116" s="5" t="s">
        <v>367</v>
      </c>
      <c r="C116" s="5" t="s">
        <v>367</v>
      </c>
      <c r="D116" s="4" t="s">
        <v>317</v>
      </c>
      <c r="E116" s="8">
        <v>4000000</v>
      </c>
      <c r="F116" s="5" t="s">
        <v>21</v>
      </c>
      <c r="G116" s="5" t="s">
        <v>17</v>
      </c>
      <c r="H116" s="11">
        <v>46122</v>
      </c>
      <c r="I116" s="11">
        <v>46220</v>
      </c>
      <c r="J116" s="11">
        <v>46234</v>
      </c>
      <c r="K116" s="11">
        <v>46673</v>
      </c>
      <c r="L116" s="4" t="s">
        <v>319</v>
      </c>
    </row>
    <row r="117" spans="1:12" ht="29" x14ac:dyDescent="0.35">
      <c r="A117" s="4" t="s">
        <v>368</v>
      </c>
      <c r="B117" s="5" t="s">
        <v>369</v>
      </c>
      <c r="C117" s="5" t="s">
        <v>370</v>
      </c>
      <c r="D117" s="4" t="s">
        <v>341</v>
      </c>
      <c r="F117" s="5" t="s">
        <v>26</v>
      </c>
      <c r="G117" s="5" t="s">
        <v>371</v>
      </c>
      <c r="H117" s="11">
        <v>46153</v>
      </c>
      <c r="I117" s="11">
        <v>46300</v>
      </c>
      <c r="L117" s="4" t="s">
        <v>319</v>
      </c>
    </row>
    <row r="118" spans="1:12" ht="43.5" x14ac:dyDescent="0.35">
      <c r="A118" s="4" t="s">
        <v>372</v>
      </c>
      <c r="B118" s="5" t="s">
        <v>373</v>
      </c>
      <c r="C118" s="5" t="s">
        <v>1479</v>
      </c>
      <c r="D118" s="4" t="s">
        <v>374</v>
      </c>
      <c r="E118" s="8">
        <v>3557263.34</v>
      </c>
      <c r="F118" s="5" t="s">
        <v>21</v>
      </c>
      <c r="G118" s="5" t="s">
        <v>224</v>
      </c>
      <c r="H118" s="11">
        <v>46177</v>
      </c>
      <c r="I118" s="11">
        <v>46275</v>
      </c>
      <c r="J118" s="11">
        <v>46289</v>
      </c>
      <c r="K118" s="11">
        <v>47100</v>
      </c>
      <c r="L118" s="4" t="s">
        <v>319</v>
      </c>
    </row>
    <row r="119" spans="1:12" x14ac:dyDescent="0.35">
      <c r="A119" s="4" t="s">
        <v>375</v>
      </c>
      <c r="B119" s="5" t="s">
        <v>376</v>
      </c>
      <c r="C119" s="5" t="s">
        <v>398</v>
      </c>
      <c r="D119" s="4" t="s">
        <v>317</v>
      </c>
      <c r="E119" s="8">
        <v>4000000</v>
      </c>
      <c r="F119" s="5" t="s">
        <v>21</v>
      </c>
      <c r="G119" s="5" t="s">
        <v>17</v>
      </c>
      <c r="H119" s="11">
        <v>46178</v>
      </c>
      <c r="I119" s="11">
        <v>46276</v>
      </c>
      <c r="J119" s="11">
        <v>46290</v>
      </c>
      <c r="K119" s="11">
        <v>46689</v>
      </c>
      <c r="L119" s="4" t="s">
        <v>319</v>
      </c>
    </row>
    <row r="120" spans="1:12" x14ac:dyDescent="0.35">
      <c r="A120" s="4" t="s">
        <v>377</v>
      </c>
      <c r="B120" s="5" t="s">
        <v>378</v>
      </c>
      <c r="C120" s="5" t="s">
        <v>378</v>
      </c>
      <c r="D120" s="4" t="s">
        <v>317</v>
      </c>
      <c r="E120" s="8">
        <v>9000000</v>
      </c>
      <c r="F120" s="5" t="s">
        <v>21</v>
      </c>
      <c r="G120" s="5" t="s">
        <v>17</v>
      </c>
      <c r="H120" s="11">
        <v>46201</v>
      </c>
      <c r="I120" s="11">
        <v>46432</v>
      </c>
      <c r="J120" s="11">
        <v>46446</v>
      </c>
      <c r="K120" s="11">
        <v>46873</v>
      </c>
      <c r="L120" s="4" t="s">
        <v>319</v>
      </c>
    </row>
    <row r="121" spans="1:12" x14ac:dyDescent="0.35">
      <c r="A121" s="4" t="s">
        <v>379</v>
      </c>
      <c r="B121" s="5" t="s">
        <v>380</v>
      </c>
      <c r="C121" s="5" t="s">
        <v>380</v>
      </c>
      <c r="D121" s="4" t="s">
        <v>317</v>
      </c>
      <c r="E121" s="8">
        <v>9000000</v>
      </c>
      <c r="F121" s="5" t="s">
        <v>21</v>
      </c>
      <c r="G121" s="5" t="s">
        <v>17</v>
      </c>
      <c r="H121" s="11">
        <v>46201</v>
      </c>
      <c r="I121" s="11">
        <v>46432</v>
      </c>
      <c r="J121" s="11">
        <v>46446</v>
      </c>
      <c r="K121" s="11">
        <v>46873</v>
      </c>
      <c r="L121" s="4" t="s">
        <v>319</v>
      </c>
    </row>
    <row r="122" spans="1:12" x14ac:dyDescent="0.35">
      <c r="A122" s="4" t="s">
        <v>381</v>
      </c>
      <c r="B122" s="5" t="s">
        <v>382</v>
      </c>
      <c r="C122" s="5" t="s">
        <v>382</v>
      </c>
      <c r="D122" s="4" t="s">
        <v>317</v>
      </c>
      <c r="E122" s="8">
        <v>4000000</v>
      </c>
      <c r="F122" s="5" t="s">
        <v>21</v>
      </c>
      <c r="G122" s="5" t="s">
        <v>17</v>
      </c>
      <c r="H122" s="11">
        <v>46293</v>
      </c>
      <c r="I122" s="11">
        <v>46391</v>
      </c>
      <c r="J122" s="11">
        <v>46405</v>
      </c>
      <c r="K122" s="11">
        <v>46799</v>
      </c>
      <c r="L122" s="4" t="s">
        <v>319</v>
      </c>
    </row>
    <row r="123" spans="1:12" x14ac:dyDescent="0.35">
      <c r="A123" s="4" t="s">
        <v>383</v>
      </c>
      <c r="B123" s="5" t="s">
        <v>384</v>
      </c>
      <c r="C123" s="5" t="s">
        <v>384</v>
      </c>
      <c r="D123" s="4" t="s">
        <v>317</v>
      </c>
      <c r="E123" s="8">
        <v>4000000</v>
      </c>
      <c r="F123" s="5" t="s">
        <v>21</v>
      </c>
      <c r="G123" s="5" t="s">
        <v>17</v>
      </c>
      <c r="H123" s="11">
        <v>46388</v>
      </c>
      <c r="I123" s="11">
        <v>46486</v>
      </c>
      <c r="J123" s="11">
        <v>46500</v>
      </c>
      <c r="K123" s="11">
        <v>47207</v>
      </c>
      <c r="L123" s="4" t="s">
        <v>319</v>
      </c>
    </row>
    <row r="124" spans="1:12" x14ac:dyDescent="0.35">
      <c r="A124" s="4" t="s">
        <v>385</v>
      </c>
      <c r="B124" s="5" t="s">
        <v>386</v>
      </c>
      <c r="C124" s="5" t="s">
        <v>386</v>
      </c>
      <c r="D124" s="4" t="s">
        <v>317</v>
      </c>
      <c r="E124" s="8">
        <v>4000000</v>
      </c>
      <c r="F124" s="5" t="s">
        <v>21</v>
      </c>
      <c r="G124" s="5" t="s">
        <v>17</v>
      </c>
      <c r="H124" s="11">
        <v>46402</v>
      </c>
      <c r="I124" s="11">
        <v>46500</v>
      </c>
      <c r="J124" s="11">
        <v>46514</v>
      </c>
      <c r="K124" s="11">
        <v>46969</v>
      </c>
      <c r="L124" s="4" t="s">
        <v>319</v>
      </c>
    </row>
    <row r="125" spans="1:12" x14ac:dyDescent="0.35">
      <c r="A125" s="4" t="s">
        <v>387</v>
      </c>
      <c r="B125" s="5" t="s">
        <v>388</v>
      </c>
      <c r="C125" s="5" t="s">
        <v>388</v>
      </c>
      <c r="D125" s="4" t="s">
        <v>317</v>
      </c>
      <c r="E125" s="8">
        <v>4000000</v>
      </c>
      <c r="F125" s="5" t="s">
        <v>21</v>
      </c>
      <c r="G125" s="5" t="s">
        <v>17</v>
      </c>
      <c r="H125" s="11">
        <v>46506</v>
      </c>
      <c r="I125" s="11">
        <v>46604</v>
      </c>
      <c r="J125" s="11">
        <v>46618</v>
      </c>
      <c r="K125" s="11">
        <v>47404</v>
      </c>
      <c r="L125" s="4" t="s">
        <v>319</v>
      </c>
    </row>
    <row r="126" spans="1:12" x14ac:dyDescent="0.35">
      <c r="A126" s="4" t="s">
        <v>389</v>
      </c>
      <c r="B126" s="5" t="s">
        <v>390</v>
      </c>
      <c r="C126" s="5" t="s">
        <v>390</v>
      </c>
      <c r="D126" s="4" t="s">
        <v>317</v>
      </c>
      <c r="E126" s="8">
        <v>9000000</v>
      </c>
      <c r="F126" s="5" t="s">
        <v>21</v>
      </c>
      <c r="G126" s="5" t="s">
        <v>17</v>
      </c>
      <c r="H126" s="11">
        <v>46566</v>
      </c>
      <c r="I126" s="11">
        <v>46797</v>
      </c>
      <c r="J126" s="11">
        <v>46811</v>
      </c>
      <c r="K126" s="11">
        <v>47238</v>
      </c>
      <c r="L126" s="4" t="s">
        <v>319</v>
      </c>
    </row>
    <row r="127" spans="1:12" x14ac:dyDescent="0.35">
      <c r="A127" s="4" t="s">
        <v>391</v>
      </c>
      <c r="B127" s="5" t="s">
        <v>392</v>
      </c>
      <c r="C127" s="5" t="s">
        <v>392</v>
      </c>
      <c r="D127" s="4" t="s">
        <v>317</v>
      </c>
      <c r="E127" s="8">
        <v>9000000</v>
      </c>
      <c r="F127" s="5" t="s">
        <v>21</v>
      </c>
      <c r="G127" s="5" t="s">
        <v>17</v>
      </c>
      <c r="H127" s="11">
        <v>46566</v>
      </c>
      <c r="I127" s="11">
        <v>46797</v>
      </c>
      <c r="J127" s="11">
        <v>46811</v>
      </c>
      <c r="K127" s="11">
        <v>47238</v>
      </c>
      <c r="L127" s="4" t="s">
        <v>319</v>
      </c>
    </row>
    <row r="128" spans="1:12" x14ac:dyDescent="0.35">
      <c r="A128" s="4" t="s">
        <v>393</v>
      </c>
      <c r="B128" s="5" t="s">
        <v>394</v>
      </c>
      <c r="C128" s="5" t="s">
        <v>394</v>
      </c>
      <c r="D128" s="4" t="s">
        <v>317</v>
      </c>
      <c r="E128" s="8">
        <v>4000000</v>
      </c>
      <c r="F128" s="5" t="s">
        <v>21</v>
      </c>
      <c r="G128" s="5" t="s">
        <v>17</v>
      </c>
      <c r="H128" s="11">
        <v>46765</v>
      </c>
      <c r="I128" s="11">
        <v>46863</v>
      </c>
      <c r="J128" s="11">
        <v>46877</v>
      </c>
      <c r="K128" s="11">
        <v>47333</v>
      </c>
      <c r="L128" s="4" t="s">
        <v>319</v>
      </c>
    </row>
    <row r="129" spans="1:12" x14ac:dyDescent="0.35">
      <c r="A129" s="4" t="s">
        <v>395</v>
      </c>
      <c r="B129" s="5" t="s">
        <v>396</v>
      </c>
      <c r="C129" s="5" t="s">
        <v>397</v>
      </c>
      <c r="D129" s="4" t="s">
        <v>317</v>
      </c>
      <c r="E129" s="16" t="s">
        <v>318</v>
      </c>
      <c r="F129" s="5" t="s">
        <v>21</v>
      </c>
      <c r="G129" s="5" t="s">
        <v>160</v>
      </c>
      <c r="I129" s="11">
        <v>46146</v>
      </c>
      <c r="L129" s="4" t="s">
        <v>319</v>
      </c>
    </row>
    <row r="130" spans="1:12" x14ac:dyDescent="0.35">
      <c r="A130" s="4" t="s">
        <v>400</v>
      </c>
      <c r="B130" s="5" t="s">
        <v>401</v>
      </c>
      <c r="C130" s="5" t="s">
        <v>402</v>
      </c>
      <c r="D130" s="4" t="s">
        <v>403</v>
      </c>
      <c r="E130" s="8">
        <v>3000000</v>
      </c>
      <c r="F130" s="4" t="s">
        <v>21</v>
      </c>
      <c r="G130" s="5" t="s">
        <v>204</v>
      </c>
      <c r="H130" s="15" t="s">
        <v>318</v>
      </c>
      <c r="I130" s="15" t="s">
        <v>318</v>
      </c>
      <c r="J130" s="15">
        <v>46266</v>
      </c>
      <c r="K130" s="15">
        <v>47208</v>
      </c>
      <c r="L130" s="4" t="s">
        <v>426</v>
      </c>
    </row>
    <row r="131" spans="1:12" x14ac:dyDescent="0.35">
      <c r="A131" s="4" t="s">
        <v>404</v>
      </c>
      <c r="B131" s="5" t="s">
        <v>405</v>
      </c>
      <c r="C131" s="5" t="s">
        <v>406</v>
      </c>
      <c r="D131" s="4" t="s">
        <v>407</v>
      </c>
      <c r="E131" s="8">
        <v>4800000</v>
      </c>
      <c r="F131" s="4" t="s">
        <v>147</v>
      </c>
      <c r="G131" s="5" t="s">
        <v>160</v>
      </c>
      <c r="H131" s="11">
        <v>46113</v>
      </c>
      <c r="I131" s="11">
        <v>46174</v>
      </c>
      <c r="J131" s="15" t="s">
        <v>318</v>
      </c>
      <c r="K131" s="15" t="s">
        <v>318</v>
      </c>
      <c r="L131" s="4" t="s">
        <v>426</v>
      </c>
    </row>
    <row r="132" spans="1:12" x14ac:dyDescent="0.35">
      <c r="A132" s="4" t="s">
        <v>408</v>
      </c>
      <c r="B132" s="5" t="s">
        <v>409</v>
      </c>
      <c r="C132" s="5" t="s">
        <v>410</v>
      </c>
      <c r="D132" s="4" t="s">
        <v>407</v>
      </c>
      <c r="E132" s="8">
        <v>3000000</v>
      </c>
      <c r="F132" s="4" t="s">
        <v>147</v>
      </c>
      <c r="G132" s="5" t="s">
        <v>160</v>
      </c>
      <c r="H132" s="11">
        <v>46266</v>
      </c>
      <c r="I132" s="11">
        <v>46327</v>
      </c>
      <c r="J132" s="15" t="s">
        <v>318</v>
      </c>
      <c r="K132" s="15" t="s">
        <v>318</v>
      </c>
      <c r="L132" s="4" t="s">
        <v>426</v>
      </c>
    </row>
    <row r="133" spans="1:12" ht="29" x14ac:dyDescent="0.35">
      <c r="A133" s="4" t="s">
        <v>411</v>
      </c>
      <c r="B133" s="5" t="s">
        <v>412</v>
      </c>
      <c r="C133" s="5" t="s">
        <v>413</v>
      </c>
      <c r="D133" s="4" t="s">
        <v>407</v>
      </c>
      <c r="E133" s="8">
        <v>2000000</v>
      </c>
      <c r="F133" s="4" t="s">
        <v>147</v>
      </c>
      <c r="G133" s="5" t="s">
        <v>160</v>
      </c>
      <c r="H133" s="11">
        <v>46296</v>
      </c>
      <c r="I133" s="11">
        <v>46357</v>
      </c>
      <c r="J133" s="15" t="s">
        <v>318</v>
      </c>
      <c r="K133" s="15" t="s">
        <v>318</v>
      </c>
      <c r="L133" s="4" t="s">
        <v>426</v>
      </c>
    </row>
    <row r="134" spans="1:12" x14ac:dyDescent="0.35">
      <c r="A134" s="4" t="s">
        <v>414</v>
      </c>
      <c r="B134" s="5" t="s">
        <v>415</v>
      </c>
      <c r="C134" s="5" t="s">
        <v>416</v>
      </c>
      <c r="D134" s="4" t="s">
        <v>417</v>
      </c>
      <c r="E134" s="8">
        <v>600000</v>
      </c>
      <c r="F134" s="4" t="s">
        <v>689</v>
      </c>
      <c r="G134" s="5" t="s">
        <v>418</v>
      </c>
      <c r="H134" s="11">
        <v>46174</v>
      </c>
      <c r="I134" s="11">
        <v>46265</v>
      </c>
      <c r="J134" s="11">
        <v>46266</v>
      </c>
      <c r="K134" s="11">
        <v>46387</v>
      </c>
      <c r="L134" s="4" t="s">
        <v>426</v>
      </c>
    </row>
    <row r="135" spans="1:12" x14ac:dyDescent="0.35">
      <c r="A135" s="4" t="s">
        <v>419</v>
      </c>
      <c r="B135" s="5" t="s">
        <v>420</v>
      </c>
      <c r="C135" s="5" t="s">
        <v>421</v>
      </c>
      <c r="D135" s="4" t="s">
        <v>422</v>
      </c>
      <c r="E135" s="8">
        <v>1000000</v>
      </c>
      <c r="F135" s="4" t="s">
        <v>689</v>
      </c>
      <c r="G135" s="5" t="s">
        <v>423</v>
      </c>
      <c r="H135" s="11">
        <v>46129</v>
      </c>
      <c r="I135" s="11">
        <v>46223</v>
      </c>
      <c r="J135" s="11">
        <v>46223</v>
      </c>
      <c r="K135" s="11">
        <v>46477</v>
      </c>
      <c r="L135" s="4" t="s">
        <v>426</v>
      </c>
    </row>
    <row r="136" spans="1:12" ht="52.5" customHeight="1" x14ac:dyDescent="0.35">
      <c r="A136" s="4" t="s">
        <v>1538</v>
      </c>
      <c r="B136" s="5" t="s">
        <v>1455</v>
      </c>
      <c r="C136" s="5" t="s">
        <v>424</v>
      </c>
      <c r="D136" s="4" t="s">
        <v>417</v>
      </c>
      <c r="E136" s="8">
        <v>700000</v>
      </c>
      <c r="F136" s="4" t="s">
        <v>689</v>
      </c>
      <c r="G136" s="5" t="s">
        <v>160</v>
      </c>
      <c r="H136" s="11">
        <v>46188</v>
      </c>
      <c r="I136" s="11">
        <v>46255</v>
      </c>
      <c r="J136" s="11">
        <v>46258</v>
      </c>
      <c r="K136" s="11">
        <v>46387</v>
      </c>
      <c r="L136" s="4" t="s">
        <v>426</v>
      </c>
    </row>
    <row r="137" spans="1:12" ht="29" x14ac:dyDescent="0.35">
      <c r="A137" s="4" t="s">
        <v>1539</v>
      </c>
      <c r="B137" s="5" t="s">
        <v>1456</v>
      </c>
      <c r="C137" s="5" t="s">
        <v>424</v>
      </c>
      <c r="D137" s="4" t="s">
        <v>417</v>
      </c>
      <c r="E137" s="8">
        <v>700000</v>
      </c>
      <c r="F137" s="4" t="s">
        <v>689</v>
      </c>
      <c r="G137" s="5" t="s">
        <v>160</v>
      </c>
      <c r="H137" s="11">
        <v>46188</v>
      </c>
      <c r="I137" s="11">
        <v>46255</v>
      </c>
      <c r="J137" s="11">
        <v>46258</v>
      </c>
      <c r="K137" s="11">
        <v>46387</v>
      </c>
      <c r="L137" s="4" t="s">
        <v>426</v>
      </c>
    </row>
    <row r="138" spans="1:12" ht="29" x14ac:dyDescent="0.35">
      <c r="A138" s="4" t="s">
        <v>1540</v>
      </c>
      <c r="B138" s="5" t="s">
        <v>425</v>
      </c>
      <c r="C138" s="5" t="s">
        <v>424</v>
      </c>
      <c r="D138" s="4" t="s">
        <v>417</v>
      </c>
      <c r="E138" s="8">
        <v>800000</v>
      </c>
      <c r="F138" s="4" t="s">
        <v>689</v>
      </c>
      <c r="G138" s="5" t="s">
        <v>160</v>
      </c>
      <c r="H138" s="11">
        <v>46223</v>
      </c>
      <c r="I138" s="11">
        <v>46297</v>
      </c>
      <c r="J138" s="11">
        <v>46300</v>
      </c>
      <c r="K138" s="11">
        <v>46423</v>
      </c>
      <c r="L138" s="4" t="s">
        <v>426</v>
      </c>
    </row>
    <row r="139" spans="1:12" x14ac:dyDescent="0.35">
      <c r="A139" s="12" t="s">
        <v>427</v>
      </c>
      <c r="B139" s="7" t="s">
        <v>428</v>
      </c>
      <c r="C139" s="7" t="s">
        <v>429</v>
      </c>
      <c r="D139" s="13" t="s">
        <v>449</v>
      </c>
      <c r="E139" s="14">
        <v>150000000</v>
      </c>
      <c r="F139" s="12" t="s">
        <v>26</v>
      </c>
      <c r="G139" s="7" t="s">
        <v>204</v>
      </c>
      <c r="H139" s="17">
        <v>46174</v>
      </c>
      <c r="I139" s="17">
        <v>46692</v>
      </c>
      <c r="J139" s="17">
        <v>46753</v>
      </c>
      <c r="K139" s="17">
        <v>48579</v>
      </c>
      <c r="L139" s="12" t="s">
        <v>430</v>
      </c>
    </row>
    <row r="140" spans="1:12" x14ac:dyDescent="0.35">
      <c r="A140" s="12" t="s">
        <v>431</v>
      </c>
      <c r="B140" s="7" t="s">
        <v>432</v>
      </c>
      <c r="C140" s="7" t="s">
        <v>433</v>
      </c>
      <c r="D140" s="13" t="s">
        <v>449</v>
      </c>
      <c r="E140" s="14">
        <v>4000000000</v>
      </c>
      <c r="F140" s="12" t="s">
        <v>26</v>
      </c>
      <c r="G140" s="7" t="s">
        <v>17</v>
      </c>
      <c r="H140" s="17">
        <v>48245</v>
      </c>
      <c r="I140" s="17">
        <v>48976</v>
      </c>
      <c r="J140" s="17">
        <v>49035</v>
      </c>
      <c r="K140" s="17">
        <v>52322</v>
      </c>
      <c r="L140" s="12" t="s">
        <v>430</v>
      </c>
    </row>
    <row r="141" spans="1:12" ht="43.5" x14ac:dyDescent="0.35">
      <c r="A141" s="12" t="s">
        <v>434</v>
      </c>
      <c r="B141" s="7" t="s">
        <v>435</v>
      </c>
      <c r="C141" s="7" t="s">
        <v>436</v>
      </c>
      <c r="D141" s="13" t="s">
        <v>443</v>
      </c>
      <c r="E141" s="14">
        <v>35000000</v>
      </c>
      <c r="F141" s="12" t="s">
        <v>26</v>
      </c>
      <c r="G141" s="7" t="s">
        <v>22</v>
      </c>
      <c r="H141" s="17">
        <v>46844</v>
      </c>
      <c r="I141" s="17">
        <v>47150</v>
      </c>
      <c r="J141" s="17">
        <v>47209</v>
      </c>
      <c r="K141" s="17">
        <v>49034</v>
      </c>
      <c r="L141" s="12" t="s">
        <v>430</v>
      </c>
    </row>
    <row r="142" spans="1:12" ht="43.5" x14ac:dyDescent="0.35">
      <c r="A142" s="12" t="s">
        <v>437</v>
      </c>
      <c r="B142" s="7" t="s">
        <v>438</v>
      </c>
      <c r="C142" s="7" t="s">
        <v>439</v>
      </c>
      <c r="D142" s="13" t="s">
        <v>443</v>
      </c>
      <c r="E142" s="14">
        <v>50000000</v>
      </c>
      <c r="F142" s="12" t="s">
        <v>26</v>
      </c>
      <c r="G142" s="7" t="s">
        <v>22</v>
      </c>
      <c r="H142" s="17">
        <v>47423</v>
      </c>
      <c r="I142" s="17">
        <v>47757</v>
      </c>
      <c r="J142" s="17">
        <v>47788</v>
      </c>
      <c r="K142" s="17">
        <v>49614</v>
      </c>
      <c r="L142" s="12" t="s">
        <v>430</v>
      </c>
    </row>
    <row r="143" spans="1:12" x14ac:dyDescent="0.35">
      <c r="A143" s="12" t="s">
        <v>440</v>
      </c>
      <c r="B143" s="7" t="s">
        <v>441</v>
      </c>
      <c r="C143" s="7" t="s">
        <v>442</v>
      </c>
      <c r="D143" s="12" t="s">
        <v>443</v>
      </c>
      <c r="E143" s="14">
        <v>5000000000</v>
      </c>
      <c r="F143" s="12" t="s">
        <v>26</v>
      </c>
      <c r="G143" s="7" t="s">
        <v>275</v>
      </c>
      <c r="H143" s="17">
        <v>46080</v>
      </c>
      <c r="I143" s="17">
        <v>47168</v>
      </c>
      <c r="J143" s="17">
        <v>47182</v>
      </c>
      <c r="K143" s="17">
        <v>50836</v>
      </c>
      <c r="L143" s="12" t="s">
        <v>430</v>
      </c>
    </row>
    <row r="144" spans="1:12" x14ac:dyDescent="0.35">
      <c r="A144" s="12" t="s">
        <v>444</v>
      </c>
      <c r="B144" s="7" t="s">
        <v>445</v>
      </c>
      <c r="C144" s="7" t="s">
        <v>445</v>
      </c>
      <c r="D144" s="13" t="s">
        <v>443</v>
      </c>
      <c r="E144" s="14">
        <v>24000000</v>
      </c>
      <c r="F144" s="12" t="s">
        <v>26</v>
      </c>
      <c r="G144" s="7" t="s">
        <v>204</v>
      </c>
      <c r="H144" s="17">
        <v>46075</v>
      </c>
      <c r="I144" s="22">
        <v>46418</v>
      </c>
      <c r="J144" s="17">
        <v>46446</v>
      </c>
      <c r="K144" s="17">
        <v>49484</v>
      </c>
      <c r="L144" s="12" t="s">
        <v>430</v>
      </c>
    </row>
    <row r="145" spans="1:12" x14ac:dyDescent="0.35">
      <c r="A145" s="12" t="s">
        <v>446</v>
      </c>
      <c r="B145" s="7" t="s">
        <v>447</v>
      </c>
      <c r="C145" s="7" t="s">
        <v>448</v>
      </c>
      <c r="D145" s="13" t="s">
        <v>449</v>
      </c>
      <c r="E145" s="14">
        <v>80000000</v>
      </c>
      <c r="F145" s="12" t="s">
        <v>26</v>
      </c>
      <c r="G145" s="7" t="s">
        <v>17</v>
      </c>
      <c r="H145" s="17">
        <v>46080</v>
      </c>
      <c r="I145" s="17">
        <v>46014</v>
      </c>
      <c r="J145" s="17">
        <v>46028</v>
      </c>
      <c r="K145" s="17">
        <v>47489</v>
      </c>
      <c r="L145" s="12" t="s">
        <v>430</v>
      </c>
    </row>
    <row r="146" spans="1:12" ht="43.5" x14ac:dyDescent="0.35">
      <c r="A146" s="4" t="s">
        <v>450</v>
      </c>
      <c r="B146" s="5" t="s">
        <v>451</v>
      </c>
      <c r="C146" s="5" t="s">
        <v>452</v>
      </c>
      <c r="D146" s="4" t="s">
        <v>453</v>
      </c>
      <c r="E146" s="8">
        <v>25000000</v>
      </c>
      <c r="F146" s="4" t="s">
        <v>26</v>
      </c>
      <c r="G146" s="5" t="s">
        <v>275</v>
      </c>
      <c r="H146" s="11">
        <v>46174</v>
      </c>
      <c r="I146" s="15">
        <v>46387</v>
      </c>
      <c r="J146" s="11">
        <v>46388</v>
      </c>
      <c r="K146" s="11">
        <v>48213</v>
      </c>
      <c r="L146" s="4" t="s">
        <v>454</v>
      </c>
    </row>
    <row r="147" spans="1:12" ht="29" x14ac:dyDescent="0.35">
      <c r="A147" s="4" t="s">
        <v>455</v>
      </c>
      <c r="B147" s="5" t="s">
        <v>456</v>
      </c>
      <c r="C147" s="5" t="s">
        <v>457</v>
      </c>
      <c r="D147" s="4" t="s">
        <v>458</v>
      </c>
      <c r="E147" s="8">
        <v>9500000</v>
      </c>
      <c r="F147" s="4" t="s">
        <v>26</v>
      </c>
      <c r="G147" s="5" t="s">
        <v>459</v>
      </c>
      <c r="H147" s="11">
        <v>46747</v>
      </c>
      <c r="I147" s="11">
        <v>46978</v>
      </c>
      <c r="J147" s="11">
        <v>46992</v>
      </c>
      <c r="K147" s="11">
        <v>48817</v>
      </c>
      <c r="L147" s="4" t="s">
        <v>454</v>
      </c>
    </row>
    <row r="148" spans="1:12" x14ac:dyDescent="0.35">
      <c r="A148" s="4" t="s">
        <v>460</v>
      </c>
      <c r="B148" s="5" t="s">
        <v>461</v>
      </c>
      <c r="C148" s="5" t="s">
        <v>461</v>
      </c>
      <c r="D148" s="4" t="s">
        <v>462</v>
      </c>
      <c r="E148" s="8">
        <v>5000000</v>
      </c>
      <c r="F148" s="4" t="s">
        <v>26</v>
      </c>
      <c r="G148" s="5" t="s">
        <v>275</v>
      </c>
      <c r="H148" s="11">
        <v>46838</v>
      </c>
      <c r="I148" s="11">
        <v>47181</v>
      </c>
      <c r="J148" s="11">
        <v>47209</v>
      </c>
      <c r="K148" s="11">
        <v>50130</v>
      </c>
      <c r="L148" s="4" t="s">
        <v>454</v>
      </c>
    </row>
    <row r="149" spans="1:12" ht="29" x14ac:dyDescent="0.35">
      <c r="A149" s="4" t="s">
        <v>463</v>
      </c>
      <c r="B149" s="5" t="s">
        <v>464</v>
      </c>
      <c r="C149" s="5" t="s">
        <v>465</v>
      </c>
      <c r="D149" s="4" t="s">
        <v>1542</v>
      </c>
      <c r="E149" s="8">
        <v>20000000</v>
      </c>
      <c r="F149" s="4" t="s">
        <v>26</v>
      </c>
      <c r="G149" s="5" t="s">
        <v>275</v>
      </c>
      <c r="H149" s="11">
        <v>47113</v>
      </c>
      <c r="I149" s="11">
        <v>47456</v>
      </c>
      <c r="J149" s="11">
        <v>47484</v>
      </c>
      <c r="K149" s="11">
        <v>50405</v>
      </c>
      <c r="L149" s="4" t="s">
        <v>454</v>
      </c>
    </row>
    <row r="150" spans="1:12" ht="29" x14ac:dyDescent="0.35">
      <c r="A150" s="4" t="s">
        <v>466</v>
      </c>
      <c r="B150" s="5" t="s">
        <v>467</v>
      </c>
      <c r="C150" s="5" t="s">
        <v>468</v>
      </c>
      <c r="D150" s="12" t="s">
        <v>458</v>
      </c>
      <c r="E150" s="6">
        <v>140000000</v>
      </c>
      <c r="F150" s="4" t="s">
        <v>26</v>
      </c>
      <c r="G150" s="5" t="s">
        <v>459</v>
      </c>
      <c r="H150" s="11">
        <v>47113</v>
      </c>
      <c r="I150" s="11">
        <v>47456</v>
      </c>
      <c r="J150" s="11">
        <v>47484</v>
      </c>
      <c r="K150" s="11">
        <v>49674</v>
      </c>
      <c r="L150" s="4" t="s">
        <v>454</v>
      </c>
    </row>
    <row r="151" spans="1:12" x14ac:dyDescent="0.35">
      <c r="A151" s="4" t="s">
        <v>469</v>
      </c>
      <c r="B151" s="5" t="s">
        <v>470</v>
      </c>
      <c r="C151" s="5" t="s">
        <v>471</v>
      </c>
      <c r="D151" s="25" t="s">
        <v>472</v>
      </c>
      <c r="E151" s="6">
        <v>5000000</v>
      </c>
      <c r="F151" s="4" t="s">
        <v>21</v>
      </c>
      <c r="G151" s="5" t="s">
        <v>473</v>
      </c>
      <c r="H151" s="11">
        <v>46082</v>
      </c>
      <c r="I151" s="15">
        <v>46357</v>
      </c>
      <c r="J151" s="11">
        <v>46478</v>
      </c>
      <c r="K151" s="11">
        <v>47573</v>
      </c>
      <c r="L151" s="4" t="s">
        <v>1535</v>
      </c>
    </row>
    <row r="152" spans="1:12" x14ac:dyDescent="0.35">
      <c r="A152" s="4" t="s">
        <v>474</v>
      </c>
      <c r="B152" s="5" t="s">
        <v>475</v>
      </c>
      <c r="C152" s="5" t="s">
        <v>476</v>
      </c>
      <c r="D152" s="25" t="s">
        <v>477</v>
      </c>
      <c r="E152" s="6">
        <v>2800000</v>
      </c>
      <c r="F152" s="4" t="s">
        <v>21</v>
      </c>
      <c r="G152" s="5" t="s">
        <v>478</v>
      </c>
      <c r="H152" s="11">
        <v>45901</v>
      </c>
      <c r="I152" s="15">
        <v>46241</v>
      </c>
      <c r="J152" s="11">
        <v>46295</v>
      </c>
      <c r="K152" s="11">
        <v>47025</v>
      </c>
      <c r="L152" s="4" t="s">
        <v>1535</v>
      </c>
    </row>
    <row r="153" spans="1:12" x14ac:dyDescent="0.35">
      <c r="A153" s="4" t="s">
        <v>479</v>
      </c>
      <c r="B153" s="5" t="s">
        <v>480</v>
      </c>
      <c r="C153" s="5" t="s">
        <v>481</v>
      </c>
      <c r="D153" s="25" t="s">
        <v>482</v>
      </c>
      <c r="E153" s="6">
        <v>73000000</v>
      </c>
      <c r="F153" s="4" t="s">
        <v>26</v>
      </c>
      <c r="G153" s="10">
        <v>7512202000</v>
      </c>
      <c r="H153" s="11">
        <v>45968</v>
      </c>
      <c r="I153" s="15">
        <v>46349</v>
      </c>
      <c r="J153" s="11">
        <v>46478</v>
      </c>
      <c r="K153" s="11">
        <v>47938</v>
      </c>
      <c r="L153" s="4" t="s">
        <v>1535</v>
      </c>
    </row>
    <row r="154" spans="1:12" x14ac:dyDescent="0.35">
      <c r="A154" s="4" t="s">
        <v>483</v>
      </c>
      <c r="B154" s="5" t="s">
        <v>484</v>
      </c>
      <c r="C154" s="5" t="s">
        <v>485</v>
      </c>
      <c r="D154" s="12" t="s">
        <v>486</v>
      </c>
      <c r="E154" s="6">
        <v>5000000</v>
      </c>
      <c r="F154" s="4" t="s">
        <v>21</v>
      </c>
      <c r="G154" s="5" t="s">
        <v>487</v>
      </c>
      <c r="H154" s="11">
        <v>46023</v>
      </c>
      <c r="I154" s="15">
        <v>46296</v>
      </c>
      <c r="J154" s="11">
        <v>46388</v>
      </c>
      <c r="K154" s="11">
        <v>48304</v>
      </c>
      <c r="L154" s="4" t="s">
        <v>1535</v>
      </c>
    </row>
    <row r="155" spans="1:12" x14ac:dyDescent="0.35">
      <c r="A155" s="4" t="s">
        <v>488</v>
      </c>
      <c r="B155" s="5" t="s">
        <v>595</v>
      </c>
      <c r="C155" s="5" t="s">
        <v>595</v>
      </c>
      <c r="D155" s="12" t="s">
        <v>489</v>
      </c>
      <c r="E155" s="26"/>
      <c r="F155" s="4" t="s">
        <v>147</v>
      </c>
      <c r="G155" s="5"/>
      <c r="I155" s="11"/>
      <c r="L155" s="4" t="s">
        <v>1535</v>
      </c>
    </row>
    <row r="156" spans="1:12" x14ac:dyDescent="0.35">
      <c r="A156" s="4" t="s">
        <v>490</v>
      </c>
      <c r="B156" s="5" t="s">
        <v>491</v>
      </c>
      <c r="C156" s="5" t="s">
        <v>492</v>
      </c>
      <c r="D156" s="12" t="s">
        <v>493</v>
      </c>
      <c r="E156" s="6">
        <v>3000000</v>
      </c>
      <c r="F156" s="4" t="s">
        <v>21</v>
      </c>
      <c r="G156" s="5" t="s">
        <v>494</v>
      </c>
      <c r="H156" s="11">
        <v>46295</v>
      </c>
      <c r="I156" s="15">
        <v>46432</v>
      </c>
      <c r="J156" s="11">
        <v>46661</v>
      </c>
      <c r="K156" s="11">
        <v>47753</v>
      </c>
      <c r="L156" s="4" t="s">
        <v>1535</v>
      </c>
    </row>
    <row r="157" spans="1:12" x14ac:dyDescent="0.35">
      <c r="A157" s="4" t="s">
        <v>495</v>
      </c>
      <c r="B157" s="5" t="s">
        <v>496</v>
      </c>
      <c r="C157" s="5" t="s">
        <v>497</v>
      </c>
      <c r="D157" s="12" t="s">
        <v>498</v>
      </c>
      <c r="E157" s="6">
        <v>2500000</v>
      </c>
      <c r="F157" s="4" t="s">
        <v>26</v>
      </c>
      <c r="G157" s="5" t="s">
        <v>499</v>
      </c>
      <c r="H157" s="11">
        <v>45992</v>
      </c>
      <c r="I157" s="15">
        <v>46327</v>
      </c>
      <c r="J157" s="11">
        <v>46388</v>
      </c>
      <c r="K157" s="11">
        <v>47483</v>
      </c>
      <c r="L157" s="4" t="s">
        <v>1535</v>
      </c>
    </row>
    <row r="158" spans="1:12" ht="43.5" x14ac:dyDescent="0.35">
      <c r="A158" s="4" t="s">
        <v>500</v>
      </c>
      <c r="B158" s="5" t="s">
        <v>501</v>
      </c>
      <c r="C158" s="5" t="s">
        <v>1480</v>
      </c>
      <c r="D158" s="12" t="s">
        <v>502</v>
      </c>
      <c r="E158" s="6">
        <v>1500000</v>
      </c>
      <c r="F158" s="4" t="s">
        <v>21</v>
      </c>
      <c r="G158" s="5" t="s">
        <v>503</v>
      </c>
      <c r="H158" s="11">
        <v>46023</v>
      </c>
      <c r="I158" s="11">
        <v>46234</v>
      </c>
      <c r="J158" s="11">
        <v>46266</v>
      </c>
      <c r="K158" s="11">
        <v>47726</v>
      </c>
      <c r="L158" s="4" t="s">
        <v>1535</v>
      </c>
    </row>
    <row r="159" spans="1:12" ht="43.5" x14ac:dyDescent="0.35">
      <c r="A159" s="4" t="s">
        <v>504</v>
      </c>
      <c r="B159" s="5" t="s">
        <v>505</v>
      </c>
      <c r="C159" s="5" t="s">
        <v>1562</v>
      </c>
      <c r="D159" s="12" t="s">
        <v>502</v>
      </c>
      <c r="E159" s="6">
        <v>1040000</v>
      </c>
      <c r="F159" s="4" t="s">
        <v>21</v>
      </c>
      <c r="G159" s="5" t="s">
        <v>503</v>
      </c>
      <c r="H159" s="11">
        <v>46023</v>
      </c>
      <c r="I159" s="11">
        <v>46295</v>
      </c>
      <c r="J159" s="11">
        <v>46266</v>
      </c>
      <c r="K159" s="11">
        <v>46630</v>
      </c>
      <c r="L159" s="4" t="s">
        <v>1535</v>
      </c>
    </row>
    <row r="160" spans="1:12" ht="43.5" x14ac:dyDescent="0.35">
      <c r="A160" s="4" t="s">
        <v>506</v>
      </c>
      <c r="B160" s="5" t="s">
        <v>507</v>
      </c>
      <c r="C160" s="5" t="s">
        <v>508</v>
      </c>
      <c r="D160" s="12" t="s">
        <v>509</v>
      </c>
      <c r="E160" s="6">
        <v>16000000</v>
      </c>
      <c r="F160" s="4" t="s">
        <v>21</v>
      </c>
      <c r="G160" s="5" t="s">
        <v>510</v>
      </c>
      <c r="H160" s="11">
        <v>46090</v>
      </c>
      <c r="I160" s="15">
        <v>46184</v>
      </c>
      <c r="J160" s="11">
        <v>46296</v>
      </c>
      <c r="K160" s="11">
        <v>47391</v>
      </c>
      <c r="L160" s="4" t="s">
        <v>1535</v>
      </c>
    </row>
    <row r="161" spans="1:12" ht="43.5" x14ac:dyDescent="0.35">
      <c r="A161" s="4" t="s">
        <v>511</v>
      </c>
      <c r="B161" s="5" t="s">
        <v>512</v>
      </c>
      <c r="C161" s="5" t="s">
        <v>513</v>
      </c>
      <c r="D161" s="12" t="s">
        <v>509</v>
      </c>
      <c r="E161" s="6">
        <v>4000000</v>
      </c>
      <c r="F161" s="4" t="s">
        <v>26</v>
      </c>
      <c r="G161" s="5" t="s">
        <v>514</v>
      </c>
      <c r="H161" s="11">
        <v>46098</v>
      </c>
      <c r="I161" s="15">
        <v>46446</v>
      </c>
      <c r="J161" s="11">
        <v>46463</v>
      </c>
      <c r="K161" s="11">
        <v>47923</v>
      </c>
      <c r="L161" s="4" t="s">
        <v>1535</v>
      </c>
    </row>
    <row r="162" spans="1:12" ht="43.5" x14ac:dyDescent="0.35">
      <c r="A162" s="4" t="s">
        <v>515</v>
      </c>
      <c r="B162" s="5" t="s">
        <v>516</v>
      </c>
      <c r="C162" s="5" t="s">
        <v>517</v>
      </c>
      <c r="D162" s="12" t="s">
        <v>518</v>
      </c>
      <c r="E162" s="6">
        <v>330000</v>
      </c>
      <c r="F162" s="4" t="s">
        <v>26</v>
      </c>
      <c r="G162" s="5" t="s">
        <v>42</v>
      </c>
      <c r="H162" s="11">
        <v>46098</v>
      </c>
      <c r="I162" s="15">
        <v>46296</v>
      </c>
      <c r="J162" s="11">
        <v>46327</v>
      </c>
      <c r="K162" s="11">
        <v>47787</v>
      </c>
      <c r="L162" s="4" t="s">
        <v>1535</v>
      </c>
    </row>
    <row r="163" spans="1:12" ht="43.5" x14ac:dyDescent="0.35">
      <c r="A163" s="4" t="s">
        <v>519</v>
      </c>
      <c r="B163" s="5" t="s">
        <v>520</v>
      </c>
      <c r="C163" s="5" t="s">
        <v>1481</v>
      </c>
      <c r="D163" s="25" t="s">
        <v>521</v>
      </c>
      <c r="E163" s="6">
        <v>25000000</v>
      </c>
      <c r="F163" s="4" t="s">
        <v>26</v>
      </c>
      <c r="G163" s="5" t="s">
        <v>42</v>
      </c>
      <c r="H163" s="11">
        <v>46098</v>
      </c>
      <c r="I163" s="11">
        <v>46478</v>
      </c>
      <c r="J163" s="11">
        <v>46508</v>
      </c>
      <c r="K163" s="11">
        <v>46752</v>
      </c>
      <c r="L163" s="4" t="s">
        <v>1535</v>
      </c>
    </row>
    <row r="164" spans="1:12" ht="72.5" x14ac:dyDescent="0.35">
      <c r="A164" s="4" t="s">
        <v>522</v>
      </c>
      <c r="B164" s="5" t="s">
        <v>523</v>
      </c>
      <c r="C164" s="5" t="s">
        <v>524</v>
      </c>
      <c r="D164" s="25" t="s">
        <v>525</v>
      </c>
      <c r="E164" s="6">
        <v>750000</v>
      </c>
      <c r="F164" s="4" t="s">
        <v>21</v>
      </c>
      <c r="G164" s="5" t="s">
        <v>204</v>
      </c>
      <c r="H164" s="11">
        <v>46098</v>
      </c>
      <c r="I164" s="15">
        <v>46128</v>
      </c>
      <c r="J164" s="11">
        <v>46142</v>
      </c>
      <c r="K164" s="11">
        <v>46477</v>
      </c>
      <c r="L164" s="4" t="s">
        <v>1535</v>
      </c>
    </row>
    <row r="165" spans="1:12" ht="43.5" x14ac:dyDescent="0.35">
      <c r="A165" s="4" t="s">
        <v>526</v>
      </c>
      <c r="B165" s="5" t="s">
        <v>527</v>
      </c>
      <c r="C165" s="5" t="s">
        <v>1482</v>
      </c>
      <c r="D165" s="25" t="s">
        <v>525</v>
      </c>
      <c r="E165" s="6">
        <v>250000</v>
      </c>
      <c r="F165" s="4" t="s">
        <v>21</v>
      </c>
      <c r="G165" s="5" t="s">
        <v>204</v>
      </c>
      <c r="H165" s="11">
        <v>46098</v>
      </c>
      <c r="I165" s="11">
        <v>46104</v>
      </c>
      <c r="J165" s="11">
        <v>46118</v>
      </c>
      <c r="K165" s="11">
        <v>46295</v>
      </c>
      <c r="L165" s="4" t="s">
        <v>1535</v>
      </c>
    </row>
    <row r="166" spans="1:12" ht="29" x14ac:dyDescent="0.35">
      <c r="A166" s="4" t="s">
        <v>528</v>
      </c>
      <c r="B166" s="5" t="s">
        <v>529</v>
      </c>
      <c r="C166" s="10" t="s">
        <v>688</v>
      </c>
      <c r="D166" s="12" t="s">
        <v>530</v>
      </c>
      <c r="E166" s="6">
        <v>12000000</v>
      </c>
      <c r="F166" s="4" t="s">
        <v>26</v>
      </c>
      <c r="G166" s="5" t="s">
        <v>254</v>
      </c>
      <c r="H166" s="11">
        <v>46107</v>
      </c>
      <c r="I166" s="15">
        <v>46450</v>
      </c>
      <c r="J166" s="11">
        <v>46478</v>
      </c>
      <c r="K166" s="11">
        <v>49400</v>
      </c>
      <c r="L166" s="4" t="s">
        <v>1535</v>
      </c>
    </row>
    <row r="167" spans="1:12" ht="58" x14ac:dyDescent="0.35">
      <c r="A167" s="4" t="s">
        <v>531</v>
      </c>
      <c r="B167" s="5" t="s">
        <v>532</v>
      </c>
      <c r="C167" s="5" t="s">
        <v>533</v>
      </c>
      <c r="D167" s="12" t="s">
        <v>477</v>
      </c>
      <c r="E167" s="6">
        <v>314648</v>
      </c>
      <c r="F167" s="4" t="s">
        <v>26</v>
      </c>
      <c r="G167" s="5" t="s">
        <v>473</v>
      </c>
      <c r="H167" s="11">
        <v>47119</v>
      </c>
      <c r="I167" s="11">
        <v>47150</v>
      </c>
      <c r="J167" s="11">
        <v>47209</v>
      </c>
      <c r="K167" s="11">
        <v>46843</v>
      </c>
      <c r="L167" s="4" t="s">
        <v>1535</v>
      </c>
    </row>
    <row r="168" spans="1:12" ht="29" x14ac:dyDescent="0.35">
      <c r="A168" s="4" t="s">
        <v>534</v>
      </c>
      <c r="B168" s="5" t="s">
        <v>535</v>
      </c>
      <c r="C168" s="5" t="s">
        <v>536</v>
      </c>
      <c r="D168" s="12" t="s">
        <v>537</v>
      </c>
      <c r="E168" s="6">
        <v>1000000</v>
      </c>
      <c r="F168" s="4" t="s">
        <v>21</v>
      </c>
      <c r="G168" s="5" t="s">
        <v>538</v>
      </c>
      <c r="H168" s="11">
        <v>46125</v>
      </c>
      <c r="I168" s="15">
        <v>46327</v>
      </c>
      <c r="J168" s="11">
        <v>46419</v>
      </c>
      <c r="K168" s="11">
        <v>46598</v>
      </c>
      <c r="L168" s="4" t="s">
        <v>1535</v>
      </c>
    </row>
    <row r="169" spans="1:12" ht="43.5" x14ac:dyDescent="0.35">
      <c r="A169" s="4" t="s">
        <v>539</v>
      </c>
      <c r="B169" s="5" t="s">
        <v>540</v>
      </c>
      <c r="C169" s="5" t="s">
        <v>1561</v>
      </c>
      <c r="D169" s="12" t="s">
        <v>472</v>
      </c>
      <c r="E169" s="6">
        <v>432000</v>
      </c>
      <c r="F169" s="4" t="s">
        <v>21</v>
      </c>
      <c r="G169" s="5" t="s">
        <v>42</v>
      </c>
      <c r="H169" s="11">
        <v>46160</v>
      </c>
      <c r="I169" s="15">
        <v>46265</v>
      </c>
      <c r="J169" s="11">
        <v>46272</v>
      </c>
      <c r="K169" s="11">
        <v>46843</v>
      </c>
      <c r="L169" s="4" t="s">
        <v>1535</v>
      </c>
    </row>
    <row r="170" spans="1:12" ht="29" x14ac:dyDescent="0.35">
      <c r="A170" s="4" t="s">
        <v>541</v>
      </c>
      <c r="B170" s="5" t="s">
        <v>542</v>
      </c>
      <c r="C170" s="5" t="s">
        <v>543</v>
      </c>
      <c r="D170" s="12" t="s">
        <v>486</v>
      </c>
      <c r="E170" s="6">
        <v>2000000000</v>
      </c>
      <c r="F170" s="4" t="s">
        <v>26</v>
      </c>
      <c r="G170" s="5" t="s">
        <v>487</v>
      </c>
      <c r="H170" s="11">
        <v>46168</v>
      </c>
      <c r="I170" s="11">
        <v>46685</v>
      </c>
      <c r="J170" s="11">
        <v>46844</v>
      </c>
      <c r="K170" s="11">
        <v>49765</v>
      </c>
      <c r="L170" s="4" t="s">
        <v>1535</v>
      </c>
    </row>
    <row r="171" spans="1:12" x14ac:dyDescent="0.35">
      <c r="A171" s="4" t="s">
        <v>544</v>
      </c>
      <c r="B171" s="5" t="s">
        <v>545</v>
      </c>
      <c r="C171" s="5" t="s">
        <v>596</v>
      </c>
      <c r="D171" s="12" t="s">
        <v>546</v>
      </c>
      <c r="E171" s="6">
        <v>372664</v>
      </c>
      <c r="F171" s="4" t="s">
        <v>26</v>
      </c>
      <c r="G171" s="5" t="s">
        <v>597</v>
      </c>
      <c r="H171" s="11">
        <v>46219</v>
      </c>
      <c r="I171" s="11">
        <v>46562</v>
      </c>
      <c r="J171" s="11">
        <v>46590</v>
      </c>
      <c r="K171" s="11">
        <v>47685</v>
      </c>
      <c r="L171" s="4" t="s">
        <v>1535</v>
      </c>
    </row>
    <row r="172" spans="1:12" ht="43.5" x14ac:dyDescent="0.35">
      <c r="A172" s="4" t="s">
        <v>547</v>
      </c>
      <c r="B172" s="5" t="s">
        <v>548</v>
      </c>
      <c r="C172" s="5" t="s">
        <v>549</v>
      </c>
      <c r="D172" s="25" t="s">
        <v>537</v>
      </c>
      <c r="E172" s="6">
        <v>17500000</v>
      </c>
      <c r="F172" s="4" t="s">
        <v>26</v>
      </c>
      <c r="G172" s="5" t="s">
        <v>42</v>
      </c>
      <c r="H172" s="11">
        <v>46260</v>
      </c>
      <c r="I172" s="11">
        <v>46491</v>
      </c>
      <c r="J172" s="11">
        <v>46505</v>
      </c>
      <c r="K172" s="11">
        <v>47483</v>
      </c>
      <c r="L172" s="4" t="s">
        <v>1535</v>
      </c>
    </row>
    <row r="173" spans="1:12" x14ac:dyDescent="0.35">
      <c r="A173" s="4" t="s">
        <v>550</v>
      </c>
      <c r="B173" s="5" t="s">
        <v>551</v>
      </c>
      <c r="C173" s="5" t="s">
        <v>598</v>
      </c>
      <c r="D173" s="12" t="s">
        <v>530</v>
      </c>
      <c r="E173" s="6">
        <v>6000000</v>
      </c>
      <c r="F173" s="4" t="s">
        <v>26</v>
      </c>
      <c r="G173" s="5" t="s">
        <v>592</v>
      </c>
      <c r="H173" s="11">
        <v>46305</v>
      </c>
      <c r="I173" s="11">
        <v>46648</v>
      </c>
      <c r="J173" s="11">
        <v>46676</v>
      </c>
      <c r="K173" s="11">
        <v>49963</v>
      </c>
      <c r="L173" s="4" t="s">
        <v>1535</v>
      </c>
    </row>
    <row r="174" spans="1:12" ht="58" x14ac:dyDescent="0.35">
      <c r="A174" s="4" t="s">
        <v>552</v>
      </c>
      <c r="B174" s="5" t="s">
        <v>553</v>
      </c>
      <c r="C174" s="5" t="s">
        <v>1483</v>
      </c>
      <c r="D174" s="12" t="s">
        <v>554</v>
      </c>
      <c r="E174" s="6">
        <v>3000000</v>
      </c>
      <c r="F174" s="4" t="s">
        <v>21</v>
      </c>
      <c r="G174" s="5" t="s">
        <v>555</v>
      </c>
      <c r="H174" s="11">
        <v>46308</v>
      </c>
      <c r="I174" s="15">
        <v>46406</v>
      </c>
      <c r="J174" s="11">
        <v>46420</v>
      </c>
      <c r="K174" s="11">
        <v>48304</v>
      </c>
      <c r="L174" s="4" t="s">
        <v>1535</v>
      </c>
    </row>
    <row r="175" spans="1:12" ht="43.5" x14ac:dyDescent="0.35">
      <c r="A175" s="4" t="s">
        <v>556</v>
      </c>
      <c r="B175" s="5" t="s">
        <v>557</v>
      </c>
      <c r="C175" s="5" t="s">
        <v>1484</v>
      </c>
      <c r="D175" s="25" t="s">
        <v>525</v>
      </c>
      <c r="E175" s="6">
        <v>5000000</v>
      </c>
      <c r="F175" s="4" t="s">
        <v>26</v>
      </c>
      <c r="G175" s="5" t="s">
        <v>42</v>
      </c>
      <c r="H175" s="11">
        <v>46415</v>
      </c>
      <c r="I175" s="11">
        <v>46646</v>
      </c>
      <c r="J175" s="11">
        <v>46660</v>
      </c>
      <c r="K175" s="11">
        <v>49217</v>
      </c>
      <c r="L175" s="4" t="s">
        <v>1535</v>
      </c>
    </row>
    <row r="176" spans="1:12" ht="29" x14ac:dyDescent="0.35">
      <c r="A176" s="4" t="s">
        <v>558</v>
      </c>
      <c r="B176" s="5" t="s">
        <v>559</v>
      </c>
      <c r="C176" s="5" t="s">
        <v>560</v>
      </c>
      <c r="D176" s="12" t="s">
        <v>561</v>
      </c>
      <c r="E176" s="6">
        <v>180000000</v>
      </c>
      <c r="F176" s="4" t="s">
        <v>318</v>
      </c>
      <c r="G176" s="5" t="s">
        <v>254</v>
      </c>
      <c r="H176" s="11">
        <v>46416</v>
      </c>
      <c r="I176" s="11">
        <v>46829</v>
      </c>
      <c r="J176" s="11">
        <v>46843</v>
      </c>
      <c r="K176" s="11">
        <v>50490</v>
      </c>
      <c r="L176" s="4" t="s">
        <v>1535</v>
      </c>
    </row>
    <row r="177" spans="1:12" x14ac:dyDescent="0.35">
      <c r="A177" s="4" t="s">
        <v>562</v>
      </c>
      <c r="B177" s="5" t="s">
        <v>563</v>
      </c>
      <c r="C177" s="5" t="s">
        <v>588</v>
      </c>
      <c r="D177" s="12" t="s">
        <v>561</v>
      </c>
      <c r="E177" s="6">
        <v>3615000</v>
      </c>
      <c r="F177" s="4" t="s">
        <v>26</v>
      </c>
      <c r="G177" s="5" t="s">
        <v>487</v>
      </c>
      <c r="H177" s="11">
        <v>46536</v>
      </c>
      <c r="I177" s="11">
        <v>46879</v>
      </c>
      <c r="J177" s="11">
        <v>46907</v>
      </c>
      <c r="K177" s="11">
        <v>48003</v>
      </c>
      <c r="L177" s="4" t="s">
        <v>1535</v>
      </c>
    </row>
    <row r="178" spans="1:12" x14ac:dyDescent="0.35">
      <c r="A178" s="4" t="s">
        <v>564</v>
      </c>
      <c r="B178" s="5" t="s">
        <v>587</v>
      </c>
      <c r="C178" s="5" t="s">
        <v>594</v>
      </c>
      <c r="D178" s="12" t="s">
        <v>565</v>
      </c>
      <c r="E178" s="6">
        <v>25000000</v>
      </c>
      <c r="F178" s="4" t="s">
        <v>26</v>
      </c>
      <c r="G178" s="10" t="s">
        <v>487</v>
      </c>
      <c r="H178" s="11">
        <v>46540</v>
      </c>
      <c r="I178" s="11">
        <v>46883</v>
      </c>
      <c r="J178" s="11">
        <v>46911</v>
      </c>
      <c r="K178" s="11">
        <v>52755</v>
      </c>
      <c r="L178" s="4" t="s">
        <v>1535</v>
      </c>
    </row>
    <row r="179" spans="1:12" x14ac:dyDescent="0.35">
      <c r="A179" s="4" t="s">
        <v>566</v>
      </c>
      <c r="B179" s="5" t="s">
        <v>567</v>
      </c>
      <c r="C179" s="5" t="s">
        <v>599</v>
      </c>
      <c r="D179" s="12" t="s">
        <v>546</v>
      </c>
      <c r="E179" s="26"/>
      <c r="F179" s="4" t="s">
        <v>26</v>
      </c>
      <c r="G179" s="5" t="s">
        <v>592</v>
      </c>
      <c r="H179" s="11">
        <v>46807</v>
      </c>
      <c r="I179" s="11">
        <v>47150</v>
      </c>
      <c r="J179" s="11">
        <v>47178</v>
      </c>
      <c r="K179" s="11">
        <v>49003</v>
      </c>
      <c r="L179" s="4" t="s">
        <v>1535</v>
      </c>
    </row>
    <row r="180" spans="1:12" ht="29" x14ac:dyDescent="0.35">
      <c r="A180" s="4" t="s">
        <v>568</v>
      </c>
      <c r="B180" s="5" t="s">
        <v>569</v>
      </c>
      <c r="C180" s="5" t="s">
        <v>570</v>
      </c>
      <c r="D180" s="25" t="s">
        <v>525</v>
      </c>
      <c r="E180" s="6">
        <v>37000000</v>
      </c>
      <c r="F180" s="4" t="s">
        <v>26</v>
      </c>
      <c r="G180" s="5" t="s">
        <v>555</v>
      </c>
      <c r="H180" s="11">
        <v>46807</v>
      </c>
      <c r="I180" s="11">
        <v>47150</v>
      </c>
      <c r="J180" s="11">
        <v>47178</v>
      </c>
      <c r="K180" s="11">
        <v>48655</v>
      </c>
      <c r="L180" s="4" t="s">
        <v>1535</v>
      </c>
    </row>
    <row r="181" spans="1:12" x14ac:dyDescent="0.35">
      <c r="A181" s="4" t="s">
        <v>571</v>
      </c>
      <c r="B181" s="5" t="s">
        <v>572</v>
      </c>
      <c r="C181" s="5" t="s">
        <v>572</v>
      </c>
      <c r="D181" s="12" t="s">
        <v>565</v>
      </c>
      <c r="E181" s="6">
        <v>78000000</v>
      </c>
      <c r="F181" s="4" t="s">
        <v>26</v>
      </c>
      <c r="G181" s="5" t="s">
        <v>573</v>
      </c>
      <c r="H181" s="11">
        <v>46838</v>
      </c>
      <c r="I181" s="11">
        <v>47181</v>
      </c>
      <c r="J181" s="11">
        <v>47209</v>
      </c>
      <c r="K181" s="11">
        <v>49035</v>
      </c>
      <c r="L181" s="4" t="s">
        <v>1535</v>
      </c>
    </row>
    <row r="182" spans="1:12" ht="29" x14ac:dyDescent="0.35">
      <c r="A182" s="4" t="s">
        <v>574</v>
      </c>
      <c r="B182" s="5" t="s">
        <v>575</v>
      </c>
      <c r="C182" s="10" t="s">
        <v>589</v>
      </c>
      <c r="D182" s="12" t="s">
        <v>530</v>
      </c>
      <c r="E182" s="6">
        <v>20772000</v>
      </c>
      <c r="F182" s="4" t="s">
        <v>26</v>
      </c>
      <c r="G182" s="10" t="s">
        <v>590</v>
      </c>
      <c r="H182" s="11">
        <v>47021</v>
      </c>
      <c r="I182" s="11">
        <v>47364</v>
      </c>
      <c r="J182" s="11">
        <v>47392</v>
      </c>
      <c r="K182" s="11">
        <v>49218</v>
      </c>
      <c r="L182" s="4" t="s">
        <v>1535</v>
      </c>
    </row>
    <row r="183" spans="1:12" ht="29" x14ac:dyDescent="0.35">
      <c r="A183" s="4" t="s">
        <v>576</v>
      </c>
      <c r="B183" s="5" t="s">
        <v>577</v>
      </c>
      <c r="C183" s="10" t="s">
        <v>589</v>
      </c>
      <c r="D183" s="12" t="s">
        <v>561</v>
      </c>
      <c r="E183" s="6">
        <v>1350000</v>
      </c>
      <c r="F183" s="4" t="s">
        <v>26</v>
      </c>
      <c r="G183" s="10" t="s">
        <v>590</v>
      </c>
      <c r="H183" s="11">
        <v>47021</v>
      </c>
      <c r="I183" s="11">
        <v>47364</v>
      </c>
      <c r="J183" s="11">
        <v>47392</v>
      </c>
      <c r="K183" s="11">
        <v>49218</v>
      </c>
      <c r="L183" s="4" t="s">
        <v>1535</v>
      </c>
    </row>
    <row r="184" spans="1:12" x14ac:dyDescent="0.35">
      <c r="A184" s="4" t="s">
        <v>578</v>
      </c>
      <c r="B184" s="5" t="s">
        <v>579</v>
      </c>
      <c r="C184" s="10" t="s">
        <v>591</v>
      </c>
      <c r="D184" s="12" t="s">
        <v>546</v>
      </c>
      <c r="E184" s="6">
        <v>37029150</v>
      </c>
      <c r="F184" s="4" t="s">
        <v>26</v>
      </c>
      <c r="G184" s="10" t="s">
        <v>592</v>
      </c>
      <c r="H184" s="11">
        <v>47113</v>
      </c>
      <c r="I184" s="11">
        <v>47456</v>
      </c>
      <c r="J184" s="11">
        <v>47484</v>
      </c>
      <c r="K184" s="11">
        <v>49463</v>
      </c>
      <c r="L184" s="4" t="s">
        <v>1535</v>
      </c>
    </row>
    <row r="185" spans="1:12" x14ac:dyDescent="0.35">
      <c r="A185" s="4" t="s">
        <v>580</v>
      </c>
      <c r="B185" s="5" t="s">
        <v>581</v>
      </c>
      <c r="C185" s="5" t="s">
        <v>581</v>
      </c>
      <c r="D185" s="12" t="s">
        <v>582</v>
      </c>
      <c r="E185" s="6">
        <v>23000000</v>
      </c>
      <c r="F185" s="4" t="s">
        <v>26</v>
      </c>
      <c r="G185" s="10">
        <v>79342000</v>
      </c>
      <c r="H185" s="11">
        <v>47172</v>
      </c>
      <c r="I185" s="11">
        <v>47515</v>
      </c>
      <c r="J185" s="11">
        <v>47543</v>
      </c>
      <c r="K185" s="11">
        <v>49003</v>
      </c>
      <c r="L185" s="4" t="s">
        <v>1535</v>
      </c>
    </row>
    <row r="186" spans="1:12" x14ac:dyDescent="0.35">
      <c r="A186" s="4" t="s">
        <v>583</v>
      </c>
      <c r="B186" s="5" t="s">
        <v>584</v>
      </c>
      <c r="C186" s="10" t="s">
        <v>593</v>
      </c>
      <c r="D186" s="12" t="s">
        <v>530</v>
      </c>
      <c r="E186" s="6">
        <v>307490778</v>
      </c>
      <c r="F186" s="4" t="s">
        <v>26</v>
      </c>
      <c r="G186" s="10" t="s">
        <v>487</v>
      </c>
      <c r="H186" s="11">
        <v>47509</v>
      </c>
      <c r="I186" s="11">
        <v>47852</v>
      </c>
      <c r="J186" s="11">
        <v>47880</v>
      </c>
      <c r="K186" s="11">
        <v>50101</v>
      </c>
      <c r="L186" s="4" t="s">
        <v>1535</v>
      </c>
    </row>
    <row r="187" spans="1:12" x14ac:dyDescent="0.35">
      <c r="A187" s="4" t="s">
        <v>585</v>
      </c>
      <c r="B187" s="5" t="s">
        <v>586</v>
      </c>
      <c r="C187" s="5" t="s">
        <v>586</v>
      </c>
      <c r="D187" s="12" t="s">
        <v>561</v>
      </c>
      <c r="E187" s="26">
        <v>215000000</v>
      </c>
      <c r="F187" s="4" t="s">
        <v>26</v>
      </c>
      <c r="G187" s="10">
        <v>79100000</v>
      </c>
      <c r="H187" s="11">
        <v>47568</v>
      </c>
      <c r="I187" s="11">
        <v>47911</v>
      </c>
      <c r="J187" s="11">
        <v>47939</v>
      </c>
      <c r="K187" s="11">
        <v>49765</v>
      </c>
      <c r="L187" s="4" t="s">
        <v>1535</v>
      </c>
    </row>
    <row r="188" spans="1:12" ht="101.5" x14ac:dyDescent="0.35">
      <c r="A188" s="4" t="s">
        <v>600</v>
      </c>
      <c r="B188" s="5" t="s">
        <v>601</v>
      </c>
      <c r="C188" s="5" t="s">
        <v>1485</v>
      </c>
      <c r="D188" s="4" t="s">
        <v>602</v>
      </c>
      <c r="E188" s="8">
        <v>13000000</v>
      </c>
      <c r="F188" s="4" t="s">
        <v>26</v>
      </c>
      <c r="G188" s="10">
        <v>71315200</v>
      </c>
      <c r="H188" s="15">
        <v>46189</v>
      </c>
      <c r="I188" s="15">
        <v>46636</v>
      </c>
      <c r="J188" s="15">
        <v>46666</v>
      </c>
      <c r="K188" s="15">
        <v>49558</v>
      </c>
      <c r="L188" s="4" t="s">
        <v>759</v>
      </c>
    </row>
    <row r="189" spans="1:12" ht="29" x14ac:dyDescent="0.35">
      <c r="A189" s="4" t="s">
        <v>603</v>
      </c>
      <c r="B189" s="5" t="s">
        <v>1457</v>
      </c>
      <c r="C189" s="5" t="s">
        <v>1457</v>
      </c>
      <c r="D189" s="4" t="s">
        <v>604</v>
      </c>
      <c r="E189" s="8">
        <v>60000000</v>
      </c>
      <c r="F189" s="4" t="s">
        <v>26</v>
      </c>
      <c r="G189" s="10">
        <v>50433000</v>
      </c>
      <c r="H189" s="15">
        <v>46240</v>
      </c>
      <c r="I189" s="27">
        <v>46403</v>
      </c>
      <c r="J189" s="15">
        <v>46390</v>
      </c>
      <c r="K189" s="15" t="s">
        <v>605</v>
      </c>
      <c r="L189" s="4" t="s">
        <v>759</v>
      </c>
    </row>
    <row r="190" spans="1:12" ht="29" x14ac:dyDescent="0.35">
      <c r="A190" s="4" t="s">
        <v>606</v>
      </c>
      <c r="B190" s="5" t="s">
        <v>607</v>
      </c>
      <c r="C190" s="5" t="s">
        <v>1486</v>
      </c>
      <c r="D190" s="13" t="s">
        <v>681</v>
      </c>
      <c r="E190" s="8">
        <v>22000000</v>
      </c>
      <c r="F190" s="4" t="s">
        <v>26</v>
      </c>
      <c r="G190" s="5" t="s">
        <v>34</v>
      </c>
      <c r="H190" s="15">
        <v>46168</v>
      </c>
      <c r="I190" s="15">
        <v>46450</v>
      </c>
      <c r="J190" s="15">
        <v>46478</v>
      </c>
      <c r="K190" s="15">
        <v>49399</v>
      </c>
      <c r="L190" s="4" t="s">
        <v>759</v>
      </c>
    </row>
    <row r="191" spans="1:12" ht="43.5" x14ac:dyDescent="0.35">
      <c r="A191" s="4" t="s">
        <v>608</v>
      </c>
      <c r="B191" s="5" t="s">
        <v>609</v>
      </c>
      <c r="C191" s="5" t="s">
        <v>610</v>
      </c>
      <c r="D191" s="4" t="s">
        <v>611</v>
      </c>
      <c r="E191" s="8">
        <v>8000000</v>
      </c>
      <c r="F191" s="4" t="s">
        <v>26</v>
      </c>
      <c r="G191" s="5" t="s">
        <v>213</v>
      </c>
      <c r="H191" s="15">
        <v>46151</v>
      </c>
      <c r="I191" s="15">
        <v>46464</v>
      </c>
      <c r="J191" s="15">
        <v>46478</v>
      </c>
      <c r="K191" s="15">
        <v>49399</v>
      </c>
      <c r="L191" s="4" t="s">
        <v>759</v>
      </c>
    </row>
    <row r="192" spans="1:12" ht="29" x14ac:dyDescent="0.35">
      <c r="A192" s="4" t="s">
        <v>612</v>
      </c>
      <c r="B192" s="5" t="s">
        <v>1458</v>
      </c>
      <c r="C192" s="5" t="s">
        <v>1560</v>
      </c>
      <c r="D192" s="4" t="s">
        <v>602</v>
      </c>
      <c r="E192" s="8">
        <v>7000000</v>
      </c>
      <c r="F192" s="4" t="s">
        <v>26</v>
      </c>
      <c r="G192" s="5" t="s">
        <v>613</v>
      </c>
      <c r="H192" s="15">
        <v>46478</v>
      </c>
      <c r="I192" s="15">
        <v>46933</v>
      </c>
      <c r="J192" s="15">
        <v>47000</v>
      </c>
      <c r="K192" s="15" t="s">
        <v>614</v>
      </c>
      <c r="L192" s="4" t="s">
        <v>759</v>
      </c>
    </row>
    <row r="193" spans="1:12" ht="43.5" x14ac:dyDescent="0.35">
      <c r="A193" s="4" t="s">
        <v>615</v>
      </c>
      <c r="B193" s="5" t="s">
        <v>1459</v>
      </c>
      <c r="C193" s="5" t="s">
        <v>1487</v>
      </c>
      <c r="D193" s="4" t="s">
        <v>616</v>
      </c>
      <c r="E193" s="8">
        <v>350000000</v>
      </c>
      <c r="F193" s="4" t="s">
        <v>26</v>
      </c>
      <c r="G193" s="5" t="s">
        <v>22</v>
      </c>
      <c r="H193" s="15">
        <v>46121</v>
      </c>
      <c r="I193" s="15">
        <v>46349</v>
      </c>
      <c r="J193" s="15">
        <v>46363</v>
      </c>
      <c r="K193" s="15">
        <v>49286</v>
      </c>
      <c r="L193" s="4" t="s">
        <v>759</v>
      </c>
    </row>
    <row r="194" spans="1:12" ht="43.5" x14ac:dyDescent="0.35">
      <c r="A194" s="4" t="s">
        <v>617</v>
      </c>
      <c r="B194" s="5" t="s">
        <v>618</v>
      </c>
      <c r="C194" s="5" t="s">
        <v>1559</v>
      </c>
      <c r="D194" s="4" t="s">
        <v>616</v>
      </c>
      <c r="E194" s="8">
        <v>2000000</v>
      </c>
      <c r="F194" s="4" t="s">
        <v>26</v>
      </c>
      <c r="G194" s="5" t="s">
        <v>22</v>
      </c>
      <c r="H194" s="15">
        <v>46121</v>
      </c>
      <c r="I194" s="15">
        <v>46157</v>
      </c>
      <c r="J194" s="15">
        <v>46171</v>
      </c>
      <c r="K194" s="15">
        <v>46477</v>
      </c>
      <c r="L194" s="4" t="s">
        <v>759</v>
      </c>
    </row>
    <row r="195" spans="1:12" ht="43.5" x14ac:dyDescent="0.35">
      <c r="A195" s="4" t="s">
        <v>619</v>
      </c>
      <c r="B195" s="5" t="s">
        <v>620</v>
      </c>
      <c r="C195" s="5" t="s">
        <v>1451</v>
      </c>
      <c r="D195" s="4" t="s">
        <v>616</v>
      </c>
      <c r="E195" s="8">
        <v>600000</v>
      </c>
      <c r="F195" s="4" t="s">
        <v>26</v>
      </c>
      <c r="G195" s="5" t="s">
        <v>22</v>
      </c>
      <c r="H195" s="15">
        <v>46121</v>
      </c>
      <c r="I195" s="15">
        <v>46159</v>
      </c>
      <c r="J195" s="15">
        <v>46173</v>
      </c>
      <c r="K195" s="15">
        <v>46477</v>
      </c>
      <c r="L195" s="4" t="s">
        <v>759</v>
      </c>
    </row>
    <row r="196" spans="1:12" ht="43.5" x14ac:dyDescent="0.35">
      <c r="A196" s="4" t="s">
        <v>621</v>
      </c>
      <c r="B196" s="5" t="s">
        <v>622</v>
      </c>
      <c r="C196" s="5" t="s">
        <v>1451</v>
      </c>
      <c r="D196" s="4" t="s">
        <v>616</v>
      </c>
      <c r="E196" s="8">
        <v>1400000</v>
      </c>
      <c r="F196" s="4" t="s">
        <v>26</v>
      </c>
      <c r="G196" s="5" t="s">
        <v>22</v>
      </c>
      <c r="H196" s="15">
        <v>46121</v>
      </c>
      <c r="I196" s="15">
        <v>46160</v>
      </c>
      <c r="J196" s="15">
        <v>46174</v>
      </c>
      <c r="K196" s="15">
        <v>46477</v>
      </c>
      <c r="L196" s="4" t="s">
        <v>759</v>
      </c>
    </row>
    <row r="197" spans="1:12" ht="43.5" x14ac:dyDescent="0.35">
      <c r="A197" s="4" t="s">
        <v>623</v>
      </c>
      <c r="B197" s="5" t="s">
        <v>624</v>
      </c>
      <c r="C197" s="5" t="s">
        <v>1451</v>
      </c>
      <c r="D197" s="4" t="s">
        <v>616</v>
      </c>
      <c r="E197" s="8">
        <v>1200000</v>
      </c>
      <c r="F197" s="4" t="s">
        <v>26</v>
      </c>
      <c r="G197" s="5" t="s">
        <v>22</v>
      </c>
      <c r="H197" s="15">
        <v>46121</v>
      </c>
      <c r="I197" s="15">
        <v>46160</v>
      </c>
      <c r="J197" s="15">
        <v>46174</v>
      </c>
      <c r="K197" s="15">
        <v>46477</v>
      </c>
      <c r="L197" s="4" t="s">
        <v>759</v>
      </c>
    </row>
    <row r="198" spans="1:12" ht="43.5" x14ac:dyDescent="0.35">
      <c r="A198" s="4" t="s">
        <v>625</v>
      </c>
      <c r="B198" s="5" t="s">
        <v>626</v>
      </c>
      <c r="C198" s="5" t="s">
        <v>1451</v>
      </c>
      <c r="D198" s="4" t="s">
        <v>616</v>
      </c>
      <c r="E198" s="8">
        <v>1800000</v>
      </c>
      <c r="F198" s="4" t="s">
        <v>26</v>
      </c>
      <c r="G198" s="5" t="s">
        <v>22</v>
      </c>
      <c r="H198" s="15">
        <v>46121</v>
      </c>
      <c r="I198" s="15">
        <v>46160</v>
      </c>
      <c r="J198" s="15">
        <v>46174</v>
      </c>
      <c r="K198" s="15">
        <v>46477</v>
      </c>
      <c r="L198" s="4" t="s">
        <v>759</v>
      </c>
    </row>
    <row r="199" spans="1:12" ht="43.5" x14ac:dyDescent="0.35">
      <c r="A199" s="4" t="s">
        <v>627</v>
      </c>
      <c r="B199" s="5" t="s">
        <v>628</v>
      </c>
      <c r="C199" s="5" t="s">
        <v>1451</v>
      </c>
      <c r="D199" s="4" t="s">
        <v>616</v>
      </c>
      <c r="E199" s="8">
        <v>800000</v>
      </c>
      <c r="F199" s="4" t="s">
        <v>26</v>
      </c>
      <c r="G199" s="5" t="s">
        <v>22</v>
      </c>
      <c r="H199" s="15">
        <v>46121</v>
      </c>
      <c r="I199" s="15">
        <v>46160</v>
      </c>
      <c r="J199" s="15">
        <v>46174</v>
      </c>
      <c r="K199" s="15">
        <v>46477</v>
      </c>
      <c r="L199" s="4" t="s">
        <v>759</v>
      </c>
    </row>
    <row r="200" spans="1:12" x14ac:dyDescent="0.35">
      <c r="A200" s="4" t="s">
        <v>629</v>
      </c>
      <c r="B200" s="5" t="s">
        <v>630</v>
      </c>
      <c r="C200" s="5" t="s">
        <v>1452</v>
      </c>
      <c r="D200" s="13" t="s">
        <v>681</v>
      </c>
      <c r="E200" s="8">
        <v>330000</v>
      </c>
      <c r="F200" s="4" t="s">
        <v>318</v>
      </c>
      <c r="G200" s="5" t="s">
        <v>573</v>
      </c>
      <c r="H200" s="15">
        <v>46121</v>
      </c>
      <c r="I200" s="15">
        <v>46128</v>
      </c>
      <c r="J200" s="15">
        <v>46142</v>
      </c>
      <c r="K200" s="15">
        <v>47238</v>
      </c>
      <c r="L200" s="4" t="s">
        <v>759</v>
      </c>
    </row>
    <row r="201" spans="1:12" ht="43.5" x14ac:dyDescent="0.35">
      <c r="A201" s="4" t="s">
        <v>631</v>
      </c>
      <c r="B201" s="5" t="s">
        <v>632</v>
      </c>
      <c r="C201" s="5" t="s">
        <v>1558</v>
      </c>
      <c r="D201" s="4" t="s">
        <v>616</v>
      </c>
      <c r="E201" s="8">
        <v>1000000</v>
      </c>
      <c r="F201" s="4" t="s">
        <v>26</v>
      </c>
      <c r="G201" s="5" t="s">
        <v>22</v>
      </c>
      <c r="H201" s="15">
        <v>46154</v>
      </c>
      <c r="I201" s="15">
        <v>46252</v>
      </c>
      <c r="J201" s="15">
        <v>46266</v>
      </c>
      <c r="K201" s="15">
        <v>46477</v>
      </c>
      <c r="L201" s="4" t="s">
        <v>759</v>
      </c>
    </row>
    <row r="202" spans="1:12" ht="58" x14ac:dyDescent="0.35">
      <c r="A202" s="4" t="s">
        <v>633</v>
      </c>
      <c r="B202" s="5" t="s">
        <v>634</v>
      </c>
      <c r="C202" s="5" t="s">
        <v>1557</v>
      </c>
      <c r="D202" s="4" t="s">
        <v>635</v>
      </c>
      <c r="E202" s="8">
        <v>405238.34</v>
      </c>
      <c r="F202" s="4" t="s">
        <v>26</v>
      </c>
      <c r="G202" s="5" t="s">
        <v>636</v>
      </c>
      <c r="H202" s="15">
        <v>46172</v>
      </c>
      <c r="I202" s="15">
        <v>46265</v>
      </c>
      <c r="J202" s="15">
        <v>46388</v>
      </c>
      <c r="K202" s="15">
        <v>47484</v>
      </c>
      <c r="L202" s="4" t="s">
        <v>759</v>
      </c>
    </row>
    <row r="203" spans="1:12" x14ac:dyDescent="0.35">
      <c r="A203" s="4" t="s">
        <v>637</v>
      </c>
      <c r="B203" s="5" t="s">
        <v>638</v>
      </c>
      <c r="C203" s="5" t="s">
        <v>639</v>
      </c>
      <c r="D203" s="4" t="s">
        <v>640</v>
      </c>
      <c r="E203" s="16" t="s">
        <v>318</v>
      </c>
      <c r="F203" s="4" t="s">
        <v>26</v>
      </c>
      <c r="G203" s="5" t="s">
        <v>371</v>
      </c>
      <c r="H203" s="15">
        <v>46174</v>
      </c>
      <c r="I203" s="15">
        <v>46388</v>
      </c>
      <c r="J203" s="15">
        <v>46478</v>
      </c>
      <c r="K203" s="15">
        <v>49399</v>
      </c>
      <c r="L203" s="4" t="s">
        <v>759</v>
      </c>
    </row>
    <row r="204" spans="1:12" ht="87" x14ac:dyDescent="0.35">
      <c r="A204" s="4" t="s">
        <v>641</v>
      </c>
      <c r="B204" s="5" t="s">
        <v>642</v>
      </c>
      <c r="C204" s="5" t="s">
        <v>1544</v>
      </c>
      <c r="D204" s="4" t="s">
        <v>602</v>
      </c>
      <c r="E204" s="8">
        <v>450000</v>
      </c>
      <c r="F204" s="4" t="s">
        <v>26</v>
      </c>
      <c r="G204" s="5" t="s">
        <v>573</v>
      </c>
      <c r="H204" s="15">
        <v>46215</v>
      </c>
      <c r="I204" s="15">
        <v>46601</v>
      </c>
      <c r="J204" s="15">
        <v>46398</v>
      </c>
      <c r="K204" s="15">
        <v>49613</v>
      </c>
      <c r="L204" s="4" t="s">
        <v>759</v>
      </c>
    </row>
    <row r="205" spans="1:12" ht="29" x14ac:dyDescent="0.35">
      <c r="A205" s="4" t="s">
        <v>643</v>
      </c>
      <c r="B205" s="5" t="s">
        <v>678</v>
      </c>
      <c r="C205" s="5" t="s">
        <v>644</v>
      </c>
      <c r="D205" s="4" t="s">
        <v>602</v>
      </c>
      <c r="E205" s="8">
        <v>6000000</v>
      </c>
      <c r="F205" s="4" t="s">
        <v>26</v>
      </c>
      <c r="G205" s="5" t="s">
        <v>645</v>
      </c>
      <c r="H205" s="15">
        <v>46233</v>
      </c>
      <c r="I205" s="15">
        <v>46755</v>
      </c>
      <c r="J205" s="15">
        <v>46874</v>
      </c>
      <c r="K205" s="15">
        <v>49795</v>
      </c>
      <c r="L205" s="4" t="s">
        <v>759</v>
      </c>
    </row>
    <row r="206" spans="1:12" x14ac:dyDescent="0.35">
      <c r="A206" s="4" t="s">
        <v>646</v>
      </c>
      <c r="B206" s="5" t="s">
        <v>647</v>
      </c>
      <c r="C206" s="5" t="s">
        <v>680</v>
      </c>
      <c r="D206" s="19" t="s">
        <v>681</v>
      </c>
      <c r="E206" s="8">
        <v>10000000</v>
      </c>
      <c r="F206" s="4" t="s">
        <v>26</v>
      </c>
      <c r="G206" s="5" t="s">
        <v>318</v>
      </c>
      <c r="H206" s="15">
        <v>46514</v>
      </c>
      <c r="I206" s="15">
        <v>46857</v>
      </c>
      <c r="J206" s="15">
        <v>46885</v>
      </c>
      <c r="K206" s="15">
        <v>47981</v>
      </c>
      <c r="L206" s="4" t="s">
        <v>759</v>
      </c>
    </row>
    <row r="207" spans="1:12" x14ac:dyDescent="0.35">
      <c r="A207" s="4" t="s">
        <v>648</v>
      </c>
      <c r="B207" s="5" t="s">
        <v>649</v>
      </c>
      <c r="C207" s="5" t="s">
        <v>649</v>
      </c>
      <c r="D207" s="4" t="s">
        <v>650</v>
      </c>
      <c r="E207" s="8">
        <v>8000000</v>
      </c>
      <c r="F207" s="4" t="s">
        <v>26</v>
      </c>
      <c r="G207" s="5" t="s">
        <v>16</v>
      </c>
      <c r="H207" s="15">
        <v>46595</v>
      </c>
      <c r="I207" s="15">
        <v>46938</v>
      </c>
      <c r="J207" s="15">
        <v>46966</v>
      </c>
      <c r="K207" s="15">
        <v>48427</v>
      </c>
      <c r="L207" s="4" t="s">
        <v>759</v>
      </c>
    </row>
    <row r="208" spans="1:12" ht="29" x14ac:dyDescent="0.35">
      <c r="A208" s="4" t="s">
        <v>651</v>
      </c>
      <c r="B208" s="5" t="s">
        <v>1460</v>
      </c>
      <c r="C208" s="5" t="s">
        <v>1460</v>
      </c>
      <c r="D208" s="4" t="s">
        <v>652</v>
      </c>
      <c r="E208" s="8">
        <v>1749000</v>
      </c>
      <c r="F208" s="4" t="s">
        <v>26</v>
      </c>
      <c r="G208" s="10" t="s">
        <v>686</v>
      </c>
      <c r="H208" s="15">
        <v>46748</v>
      </c>
      <c r="I208" s="15">
        <v>47091</v>
      </c>
      <c r="J208" s="15">
        <v>47119</v>
      </c>
      <c r="K208" s="15">
        <v>48599</v>
      </c>
      <c r="L208" s="4" t="s">
        <v>759</v>
      </c>
    </row>
    <row r="209" spans="1:12" ht="29" x14ac:dyDescent="0.35">
      <c r="A209" s="4" t="s">
        <v>653</v>
      </c>
      <c r="B209" s="5" t="s">
        <v>654</v>
      </c>
      <c r="C209" s="5" t="s">
        <v>654</v>
      </c>
      <c r="D209" s="4" t="s">
        <v>652</v>
      </c>
      <c r="E209" s="8">
        <v>3512000</v>
      </c>
      <c r="F209" s="4" t="s">
        <v>26</v>
      </c>
      <c r="G209" s="10" t="s">
        <v>687</v>
      </c>
      <c r="H209" s="15">
        <v>47021</v>
      </c>
      <c r="I209" s="15">
        <v>47364</v>
      </c>
      <c r="J209" s="15">
        <v>47392</v>
      </c>
      <c r="K209" s="15">
        <v>48883</v>
      </c>
      <c r="L209" s="4" t="s">
        <v>759</v>
      </c>
    </row>
    <row r="210" spans="1:12" x14ac:dyDescent="0.35">
      <c r="A210" s="4" t="s">
        <v>655</v>
      </c>
      <c r="B210" s="5" t="s">
        <v>656</v>
      </c>
      <c r="C210" s="5" t="s">
        <v>656</v>
      </c>
      <c r="D210" s="4" t="s">
        <v>640</v>
      </c>
      <c r="E210" s="8">
        <v>4500000</v>
      </c>
      <c r="F210" s="4" t="s">
        <v>26</v>
      </c>
      <c r="G210" s="5" t="s">
        <v>318</v>
      </c>
      <c r="H210" s="15">
        <v>47059</v>
      </c>
      <c r="I210" s="15">
        <v>47402</v>
      </c>
      <c r="J210" s="15">
        <v>47430</v>
      </c>
      <c r="K210" s="15">
        <v>49225</v>
      </c>
      <c r="L210" s="4" t="s">
        <v>759</v>
      </c>
    </row>
    <row r="211" spans="1:12" x14ac:dyDescent="0.35">
      <c r="A211" s="4" t="s">
        <v>657</v>
      </c>
      <c r="B211" s="5" t="s">
        <v>658</v>
      </c>
      <c r="C211" s="5" t="s">
        <v>658</v>
      </c>
      <c r="D211" s="4" t="s">
        <v>640</v>
      </c>
      <c r="E211" s="16" t="s">
        <v>318</v>
      </c>
      <c r="F211" s="4" t="s">
        <v>26</v>
      </c>
      <c r="G211" s="10">
        <v>45313100</v>
      </c>
      <c r="H211" s="15">
        <v>47069</v>
      </c>
      <c r="I211" s="15">
        <v>47412</v>
      </c>
      <c r="J211" s="15">
        <v>47440</v>
      </c>
      <c r="K211" s="15">
        <v>49265</v>
      </c>
      <c r="L211" s="4" t="s">
        <v>759</v>
      </c>
    </row>
    <row r="212" spans="1:12" x14ac:dyDescent="0.35">
      <c r="A212" s="4" t="s">
        <v>659</v>
      </c>
      <c r="B212" s="5" t="s">
        <v>660</v>
      </c>
      <c r="C212" s="5" t="s">
        <v>660</v>
      </c>
      <c r="D212" s="4" t="s">
        <v>640</v>
      </c>
      <c r="E212" s="8">
        <v>58000500</v>
      </c>
      <c r="F212" s="4" t="s">
        <v>26</v>
      </c>
      <c r="G212" s="10">
        <v>50750000</v>
      </c>
      <c r="H212" s="15">
        <v>47089</v>
      </c>
      <c r="I212" s="15">
        <v>47432</v>
      </c>
      <c r="J212" s="15">
        <v>47460</v>
      </c>
      <c r="K212" s="15">
        <v>49285</v>
      </c>
      <c r="L212" s="4" t="s">
        <v>759</v>
      </c>
    </row>
    <row r="213" spans="1:12" x14ac:dyDescent="0.35">
      <c r="A213" s="4" t="s">
        <v>661</v>
      </c>
      <c r="B213" s="5" t="s">
        <v>662</v>
      </c>
      <c r="C213" s="5" t="s">
        <v>662</v>
      </c>
      <c r="D213" s="4" t="s">
        <v>640</v>
      </c>
      <c r="E213" s="8">
        <v>30000000</v>
      </c>
      <c r="F213" s="4" t="s">
        <v>26</v>
      </c>
      <c r="G213" s="10">
        <v>50740000</v>
      </c>
      <c r="H213" s="15">
        <v>47089</v>
      </c>
      <c r="I213" s="15">
        <v>47432</v>
      </c>
      <c r="J213" s="15">
        <v>47460</v>
      </c>
      <c r="K213" s="15">
        <v>49285</v>
      </c>
      <c r="L213" s="4" t="s">
        <v>759</v>
      </c>
    </row>
    <row r="214" spans="1:12" ht="29" x14ac:dyDescent="0.35">
      <c r="A214" s="4" t="s">
        <v>663</v>
      </c>
      <c r="B214" s="5" t="s">
        <v>664</v>
      </c>
      <c r="C214" s="5" t="s">
        <v>1488</v>
      </c>
      <c r="D214" s="13" t="s">
        <v>681</v>
      </c>
      <c r="E214" s="8">
        <v>90000000</v>
      </c>
      <c r="F214" s="4" t="s">
        <v>26</v>
      </c>
      <c r="G214" s="5" t="s">
        <v>613</v>
      </c>
      <c r="H214" s="15">
        <v>47629</v>
      </c>
      <c r="I214" s="15">
        <v>47972</v>
      </c>
      <c r="J214" s="15">
        <v>48000</v>
      </c>
      <c r="K214" s="15">
        <v>50618</v>
      </c>
      <c r="L214" s="4" t="s">
        <v>759</v>
      </c>
    </row>
    <row r="215" spans="1:12" x14ac:dyDescent="0.35">
      <c r="A215" s="4" t="s">
        <v>665</v>
      </c>
      <c r="B215" s="5" t="s">
        <v>666</v>
      </c>
      <c r="C215" s="5" t="s">
        <v>666</v>
      </c>
      <c r="D215" s="4" t="s">
        <v>652</v>
      </c>
      <c r="E215" s="8">
        <v>9031000</v>
      </c>
      <c r="F215" s="4" t="s">
        <v>26</v>
      </c>
      <c r="G215" s="5" t="s">
        <v>318</v>
      </c>
      <c r="H215" s="15">
        <v>46296</v>
      </c>
      <c r="I215" s="15">
        <v>46357</v>
      </c>
      <c r="J215" s="15">
        <v>46390</v>
      </c>
      <c r="K215" s="15">
        <v>48245</v>
      </c>
      <c r="L215" s="4" t="s">
        <v>759</v>
      </c>
    </row>
    <row r="216" spans="1:12" x14ac:dyDescent="0.35">
      <c r="A216" s="4" t="s">
        <v>667</v>
      </c>
      <c r="B216" s="5" t="s">
        <v>668</v>
      </c>
      <c r="C216" s="5" t="s">
        <v>669</v>
      </c>
      <c r="D216" s="4" t="s">
        <v>611</v>
      </c>
      <c r="E216" s="8">
        <v>30000000</v>
      </c>
      <c r="F216" s="4" t="s">
        <v>26</v>
      </c>
      <c r="G216" s="10" t="s">
        <v>682</v>
      </c>
      <c r="H216" s="15">
        <v>46143</v>
      </c>
      <c r="I216" s="15">
        <v>46447</v>
      </c>
      <c r="J216" s="15">
        <v>46844</v>
      </c>
      <c r="K216" s="15">
        <v>49735</v>
      </c>
      <c r="L216" s="4" t="s">
        <v>759</v>
      </c>
    </row>
    <row r="217" spans="1:12" x14ac:dyDescent="0.35">
      <c r="A217" s="4" t="s">
        <v>670</v>
      </c>
      <c r="B217" s="5" t="s">
        <v>671</v>
      </c>
      <c r="C217" s="5" t="s">
        <v>672</v>
      </c>
      <c r="D217" s="4" t="s">
        <v>611</v>
      </c>
      <c r="E217" s="8">
        <v>9000000</v>
      </c>
      <c r="F217" s="4" t="s">
        <v>26</v>
      </c>
      <c r="G217" s="10" t="s">
        <v>683</v>
      </c>
      <c r="H217" s="15">
        <v>46143</v>
      </c>
      <c r="I217" s="15">
        <v>46508</v>
      </c>
      <c r="J217" s="15">
        <v>46661</v>
      </c>
      <c r="K217" s="15">
        <v>49553</v>
      </c>
      <c r="L217" s="4" t="s">
        <v>759</v>
      </c>
    </row>
    <row r="218" spans="1:12" ht="29" x14ac:dyDescent="0.35">
      <c r="A218" s="4" t="s">
        <v>673</v>
      </c>
      <c r="B218" s="5" t="s">
        <v>684</v>
      </c>
      <c r="C218" s="5" t="s">
        <v>674</v>
      </c>
      <c r="D218" s="4" t="s">
        <v>611</v>
      </c>
      <c r="E218" s="8">
        <v>10000000</v>
      </c>
      <c r="F218" s="4" t="s">
        <v>26</v>
      </c>
      <c r="G218" s="10" t="s">
        <v>685</v>
      </c>
      <c r="H218" s="15">
        <v>46143</v>
      </c>
      <c r="I218" s="15">
        <v>46447</v>
      </c>
      <c r="J218" s="15">
        <v>46569</v>
      </c>
      <c r="K218" s="15">
        <v>47270</v>
      </c>
      <c r="L218" s="4" t="s">
        <v>759</v>
      </c>
    </row>
    <row r="219" spans="1:12" ht="29" x14ac:dyDescent="0.35">
      <c r="A219" s="4" t="s">
        <v>318</v>
      </c>
      <c r="B219" s="5" t="s">
        <v>675</v>
      </c>
      <c r="C219" s="5" t="s">
        <v>676</v>
      </c>
      <c r="D219" s="4" t="s">
        <v>677</v>
      </c>
      <c r="E219" s="8">
        <v>15000000</v>
      </c>
      <c r="F219" s="4" t="s">
        <v>26</v>
      </c>
      <c r="G219" s="5"/>
      <c r="H219" s="15">
        <v>46199</v>
      </c>
      <c r="I219" s="15">
        <v>46321</v>
      </c>
      <c r="J219" s="15">
        <v>46352</v>
      </c>
      <c r="K219" s="15">
        <v>49249</v>
      </c>
      <c r="L219" s="4" t="s">
        <v>759</v>
      </c>
    </row>
    <row r="220" spans="1:12" ht="43.5" x14ac:dyDescent="0.35">
      <c r="A220" s="4" t="s">
        <v>760</v>
      </c>
      <c r="B220" s="5" t="s">
        <v>761</v>
      </c>
      <c r="C220" s="5" t="s">
        <v>762</v>
      </c>
      <c r="D220" s="4" t="s">
        <v>699</v>
      </c>
      <c r="E220" s="28">
        <v>3000000</v>
      </c>
      <c r="F220" s="4" t="s">
        <v>147</v>
      </c>
      <c r="G220" s="5" t="s">
        <v>714</v>
      </c>
      <c r="H220" s="11">
        <v>46200</v>
      </c>
      <c r="I220" s="15">
        <v>46439</v>
      </c>
      <c r="J220" s="11">
        <f>I220+30</f>
        <v>46469</v>
      </c>
      <c r="K220" s="11">
        <f>J220+1826</f>
        <v>48295</v>
      </c>
      <c r="L220" s="4" t="s">
        <v>695</v>
      </c>
    </row>
    <row r="221" spans="1:12" x14ac:dyDescent="0.35">
      <c r="A221" s="4" t="s">
        <v>763</v>
      </c>
      <c r="B221" s="5" t="s">
        <v>712</v>
      </c>
      <c r="C221" s="5" t="s">
        <v>764</v>
      </c>
      <c r="D221" s="4" t="s">
        <v>699</v>
      </c>
      <c r="E221" s="28">
        <v>350000</v>
      </c>
      <c r="F221" s="4" t="s">
        <v>147</v>
      </c>
      <c r="G221" s="5" t="s">
        <v>714</v>
      </c>
      <c r="H221" s="11">
        <v>46080</v>
      </c>
      <c r="I221" s="15">
        <v>46252</v>
      </c>
      <c r="J221" s="11">
        <f>I221+30</f>
        <v>46282</v>
      </c>
      <c r="K221" s="11">
        <f>J221+1826</f>
        <v>48108</v>
      </c>
      <c r="L221" s="4" t="s">
        <v>695</v>
      </c>
    </row>
    <row r="222" spans="1:12" ht="29" x14ac:dyDescent="0.35">
      <c r="A222" s="4" t="s">
        <v>765</v>
      </c>
      <c r="B222" s="5" t="s">
        <v>766</v>
      </c>
      <c r="C222" s="5" t="s">
        <v>767</v>
      </c>
      <c r="D222" s="4" t="s">
        <v>768</v>
      </c>
      <c r="E222" s="28">
        <v>2245000</v>
      </c>
      <c r="F222" s="4" t="s">
        <v>147</v>
      </c>
      <c r="G222" s="5" t="s">
        <v>769</v>
      </c>
      <c r="H222" s="11">
        <v>45895</v>
      </c>
      <c r="I222" s="15">
        <v>46200</v>
      </c>
      <c r="J222" s="11">
        <f>I222+30</f>
        <v>46230</v>
      </c>
      <c r="K222" s="11">
        <f>J222+(365*3)</f>
        <v>47325</v>
      </c>
      <c r="L222" s="4" t="s">
        <v>695</v>
      </c>
    </row>
    <row r="223" spans="1:12" ht="29" x14ac:dyDescent="0.35">
      <c r="A223" s="4" t="s">
        <v>770</v>
      </c>
      <c r="B223" s="5" t="s">
        <v>771</v>
      </c>
      <c r="C223" s="5" t="s">
        <v>772</v>
      </c>
      <c r="D223" s="4" t="s">
        <v>699</v>
      </c>
      <c r="E223" s="28">
        <v>414478</v>
      </c>
      <c r="F223" s="4" t="s">
        <v>26</v>
      </c>
      <c r="G223" s="5" t="s">
        <v>694</v>
      </c>
      <c r="H223" s="11">
        <v>46200</v>
      </c>
      <c r="I223" s="15">
        <v>46312</v>
      </c>
      <c r="J223" s="11">
        <f>I223+30</f>
        <v>46342</v>
      </c>
      <c r="K223" s="11">
        <f>J223+365</f>
        <v>46707</v>
      </c>
      <c r="L223" s="4" t="s">
        <v>695</v>
      </c>
    </row>
    <row r="224" spans="1:12" ht="29" x14ac:dyDescent="0.35">
      <c r="A224" s="4" t="s">
        <v>773</v>
      </c>
      <c r="B224" s="5" t="s">
        <v>774</v>
      </c>
      <c r="C224" s="5" t="s">
        <v>775</v>
      </c>
      <c r="D224" s="4" t="s">
        <v>699</v>
      </c>
      <c r="E224" s="28">
        <v>1500000</v>
      </c>
      <c r="F224" s="4" t="s">
        <v>147</v>
      </c>
      <c r="G224" s="5" t="s">
        <v>34</v>
      </c>
      <c r="H224" s="11">
        <v>46262</v>
      </c>
      <c r="I224" s="15">
        <v>46387</v>
      </c>
      <c r="J224" s="11">
        <v>46388</v>
      </c>
      <c r="K224" s="11">
        <f>J224+1826</f>
        <v>48214</v>
      </c>
      <c r="L224" s="4" t="s">
        <v>695</v>
      </c>
    </row>
    <row r="225" spans="1:12" x14ac:dyDescent="0.35">
      <c r="A225" s="4" t="s">
        <v>776</v>
      </c>
      <c r="B225" s="5" t="s">
        <v>777</v>
      </c>
      <c r="C225" s="5" t="s">
        <v>1556</v>
      </c>
      <c r="D225" s="4" t="s">
        <v>699</v>
      </c>
      <c r="E225" s="28">
        <v>750000</v>
      </c>
      <c r="F225" s="4" t="s">
        <v>147</v>
      </c>
      <c r="G225" s="5" t="s">
        <v>704</v>
      </c>
      <c r="H225" s="11">
        <v>46091</v>
      </c>
      <c r="I225" s="15">
        <v>46189</v>
      </c>
      <c r="J225" s="11">
        <v>46203</v>
      </c>
      <c r="K225" s="11">
        <v>46752</v>
      </c>
      <c r="L225" s="4" t="s">
        <v>695</v>
      </c>
    </row>
    <row r="226" spans="1:12" ht="43.5" x14ac:dyDescent="0.35">
      <c r="A226" s="4" t="s">
        <v>778</v>
      </c>
      <c r="B226" s="5" t="s">
        <v>779</v>
      </c>
      <c r="C226" s="5" t="s">
        <v>780</v>
      </c>
      <c r="D226" s="4" t="s">
        <v>781</v>
      </c>
      <c r="E226" s="28">
        <v>1200000</v>
      </c>
      <c r="F226" s="4" t="s">
        <v>147</v>
      </c>
      <c r="G226" s="5" t="s">
        <v>782</v>
      </c>
      <c r="H226" s="11">
        <v>46071</v>
      </c>
      <c r="I226" s="15">
        <v>46204</v>
      </c>
      <c r="J226" s="11">
        <v>46235</v>
      </c>
      <c r="K226" s="11">
        <v>49156</v>
      </c>
      <c r="L226" s="4" t="s">
        <v>695</v>
      </c>
    </row>
    <row r="227" spans="1:12" ht="29" x14ac:dyDescent="0.35">
      <c r="A227" s="4" t="s">
        <v>783</v>
      </c>
      <c r="B227" s="5" t="s">
        <v>784</v>
      </c>
      <c r="C227" s="5" t="s">
        <v>785</v>
      </c>
      <c r="D227" s="4" t="s">
        <v>699</v>
      </c>
      <c r="E227" s="28">
        <v>600000</v>
      </c>
      <c r="F227" s="4" t="s">
        <v>26</v>
      </c>
      <c r="G227" s="5" t="s">
        <v>786</v>
      </c>
      <c r="H227" s="11">
        <v>46235</v>
      </c>
      <c r="I227" s="11">
        <v>46600</v>
      </c>
      <c r="J227" s="11">
        <v>46611</v>
      </c>
      <c r="K227" s="11">
        <f>J227+1826</f>
        <v>48437</v>
      </c>
      <c r="L227" s="4" t="s">
        <v>695</v>
      </c>
    </row>
    <row r="228" spans="1:12" x14ac:dyDescent="0.35">
      <c r="A228" s="4" t="s">
        <v>787</v>
      </c>
      <c r="B228" s="5" t="s">
        <v>788</v>
      </c>
      <c r="C228" s="5" t="s">
        <v>789</v>
      </c>
      <c r="D228" s="4" t="s">
        <v>790</v>
      </c>
      <c r="E228" s="4">
        <v>22000000</v>
      </c>
      <c r="F228" s="4" t="s">
        <v>147</v>
      </c>
      <c r="G228" s="5" t="s">
        <v>791</v>
      </c>
      <c r="H228" s="29">
        <v>46076</v>
      </c>
      <c r="I228" s="15">
        <v>46237</v>
      </c>
      <c r="J228" s="11">
        <v>46237</v>
      </c>
      <c r="K228" s="11">
        <v>48428</v>
      </c>
      <c r="L228" s="4" t="s">
        <v>695</v>
      </c>
    </row>
    <row r="229" spans="1:12" ht="29" x14ac:dyDescent="0.35">
      <c r="A229" s="4" t="s">
        <v>792</v>
      </c>
      <c r="B229" s="5" t="s">
        <v>793</v>
      </c>
      <c r="C229" s="5" t="s">
        <v>794</v>
      </c>
      <c r="D229" s="4" t="s">
        <v>795</v>
      </c>
      <c r="E229" s="28">
        <v>10000000</v>
      </c>
      <c r="F229" s="4" t="s">
        <v>690</v>
      </c>
      <c r="G229" s="5" t="s">
        <v>796</v>
      </c>
      <c r="H229" s="11">
        <v>46023</v>
      </c>
      <c r="I229" s="15">
        <v>46342</v>
      </c>
      <c r="J229" s="11">
        <v>46343</v>
      </c>
      <c r="K229" s="11">
        <v>48168</v>
      </c>
      <c r="L229" s="4" t="s">
        <v>695</v>
      </c>
    </row>
    <row r="230" spans="1:12" ht="29" x14ac:dyDescent="0.35">
      <c r="A230" s="4" t="s">
        <v>797</v>
      </c>
      <c r="B230" s="5" t="s">
        <v>798</v>
      </c>
      <c r="C230" s="5" t="s">
        <v>1489</v>
      </c>
      <c r="D230" s="4" t="s">
        <v>795</v>
      </c>
      <c r="E230" s="28">
        <v>977959</v>
      </c>
      <c r="F230" s="4" t="s">
        <v>26</v>
      </c>
      <c r="G230" s="5" t="s">
        <v>275</v>
      </c>
      <c r="H230" s="11">
        <v>46080</v>
      </c>
      <c r="I230" s="15">
        <v>46388</v>
      </c>
      <c r="J230" s="11">
        <v>46402</v>
      </c>
      <c r="K230" s="11">
        <v>47832</v>
      </c>
      <c r="L230" s="4" t="s">
        <v>695</v>
      </c>
    </row>
    <row r="231" spans="1:12" ht="29" x14ac:dyDescent="0.35">
      <c r="A231" s="4" t="s">
        <v>799</v>
      </c>
      <c r="B231" s="5" t="s">
        <v>800</v>
      </c>
      <c r="C231" s="5" t="s">
        <v>801</v>
      </c>
      <c r="D231" s="4" t="s">
        <v>795</v>
      </c>
      <c r="E231" s="28">
        <v>2000000</v>
      </c>
      <c r="F231" s="4" t="s">
        <v>26</v>
      </c>
      <c r="G231" s="5" t="s">
        <v>802</v>
      </c>
      <c r="H231" s="11">
        <v>46213</v>
      </c>
      <c r="I231" s="15">
        <v>46433</v>
      </c>
      <c r="J231" s="11">
        <v>46440</v>
      </c>
      <c r="K231" s="11">
        <v>46804</v>
      </c>
      <c r="L231" s="4" t="s">
        <v>695</v>
      </c>
    </row>
    <row r="232" spans="1:12" ht="43.5" x14ac:dyDescent="0.35">
      <c r="A232" s="4" t="s">
        <v>803</v>
      </c>
      <c r="B232" s="5" t="s">
        <v>804</v>
      </c>
      <c r="C232" s="5" t="s">
        <v>1490</v>
      </c>
      <c r="D232" s="4" t="s">
        <v>699</v>
      </c>
      <c r="E232" s="28">
        <v>1500000</v>
      </c>
      <c r="F232" s="4" t="s">
        <v>147</v>
      </c>
      <c r="G232" s="5" t="s">
        <v>704</v>
      </c>
      <c r="H232" s="11">
        <v>46335</v>
      </c>
      <c r="I232" s="15">
        <v>46433</v>
      </c>
      <c r="J232" s="11">
        <v>46447</v>
      </c>
      <c r="K232" s="11">
        <v>48272</v>
      </c>
      <c r="L232" s="4" t="s">
        <v>695</v>
      </c>
    </row>
    <row r="233" spans="1:12" x14ac:dyDescent="0.35">
      <c r="A233" s="4" t="s">
        <v>805</v>
      </c>
      <c r="B233" s="5" t="s">
        <v>806</v>
      </c>
      <c r="C233" s="5" t="s">
        <v>806</v>
      </c>
      <c r="D233" s="4" t="s">
        <v>693</v>
      </c>
      <c r="E233" s="28">
        <v>925772</v>
      </c>
      <c r="F233" s="4" t="s">
        <v>26</v>
      </c>
      <c r="G233" s="5" t="s">
        <v>807</v>
      </c>
      <c r="H233" s="11">
        <v>47178</v>
      </c>
      <c r="I233" s="11">
        <v>47542</v>
      </c>
      <c r="J233" s="11">
        <v>47574</v>
      </c>
      <c r="K233" s="11">
        <v>49400</v>
      </c>
      <c r="L233" s="4" t="s">
        <v>695</v>
      </c>
    </row>
    <row r="234" spans="1:12" ht="29" x14ac:dyDescent="0.35">
      <c r="A234" s="4" t="s">
        <v>808</v>
      </c>
      <c r="B234" s="5" t="s">
        <v>809</v>
      </c>
      <c r="C234" s="5" t="s">
        <v>810</v>
      </c>
      <c r="D234" s="4" t="s">
        <v>795</v>
      </c>
      <c r="E234" s="28">
        <v>11100000</v>
      </c>
      <c r="F234" s="4" t="s">
        <v>26</v>
      </c>
      <c r="G234" s="5" t="s">
        <v>694</v>
      </c>
      <c r="H234" s="11">
        <v>46232</v>
      </c>
      <c r="I234" s="15">
        <v>46463</v>
      </c>
      <c r="J234" s="11">
        <v>46477</v>
      </c>
      <c r="K234" s="11">
        <f>J234+1826</f>
        <v>48303</v>
      </c>
      <c r="L234" s="4" t="s">
        <v>695</v>
      </c>
    </row>
    <row r="235" spans="1:12" x14ac:dyDescent="0.35">
      <c r="A235" s="4" t="s">
        <v>811</v>
      </c>
      <c r="B235" s="5" t="s">
        <v>812</v>
      </c>
      <c r="C235" s="5" t="s">
        <v>813</v>
      </c>
      <c r="D235" s="4" t="s">
        <v>790</v>
      </c>
      <c r="E235" s="28">
        <v>143000000</v>
      </c>
      <c r="F235" s="4" t="s">
        <v>690</v>
      </c>
      <c r="G235" s="5" t="s">
        <v>148</v>
      </c>
      <c r="H235" s="11">
        <v>46217</v>
      </c>
      <c r="I235" s="11">
        <v>46504</v>
      </c>
      <c r="J235" s="11">
        <v>46507</v>
      </c>
      <c r="K235" s="11">
        <v>50159</v>
      </c>
      <c r="L235" s="4" t="s">
        <v>695</v>
      </c>
    </row>
    <row r="236" spans="1:12" ht="29" x14ac:dyDescent="0.35">
      <c r="A236" s="4" t="s">
        <v>814</v>
      </c>
      <c r="B236" s="5" t="s">
        <v>815</v>
      </c>
      <c r="C236" s="5" t="s">
        <v>816</v>
      </c>
      <c r="D236" s="4" t="s">
        <v>817</v>
      </c>
      <c r="E236" s="28">
        <v>1100000000</v>
      </c>
      <c r="F236" s="4" t="s">
        <v>26</v>
      </c>
      <c r="G236" s="5" t="s">
        <v>721</v>
      </c>
      <c r="H236" s="11">
        <v>46364</v>
      </c>
      <c r="I236" s="15">
        <v>46477</v>
      </c>
      <c r="J236" s="11">
        <v>46722</v>
      </c>
      <c r="K236" s="11">
        <v>49278</v>
      </c>
      <c r="L236" s="4" t="s">
        <v>695</v>
      </c>
    </row>
    <row r="237" spans="1:12" ht="43.5" x14ac:dyDescent="0.35">
      <c r="A237" s="4" t="s">
        <v>818</v>
      </c>
      <c r="B237" s="5" t="s">
        <v>819</v>
      </c>
      <c r="C237" s="5" t="s">
        <v>1491</v>
      </c>
      <c r="D237" s="4" t="s">
        <v>820</v>
      </c>
      <c r="E237" s="28">
        <v>663000000</v>
      </c>
      <c r="F237" s="4" t="s">
        <v>26</v>
      </c>
      <c r="G237" s="5" t="s">
        <v>821</v>
      </c>
      <c r="H237" s="11">
        <v>46147</v>
      </c>
      <c r="I237" s="11">
        <v>46639</v>
      </c>
      <c r="J237" s="11">
        <v>46844</v>
      </c>
      <c r="K237" s="11">
        <v>50495</v>
      </c>
      <c r="L237" s="4" t="s">
        <v>695</v>
      </c>
    </row>
    <row r="238" spans="1:12" x14ac:dyDescent="0.35">
      <c r="A238" s="4" t="s">
        <v>822</v>
      </c>
      <c r="B238" s="5" t="s">
        <v>823</v>
      </c>
      <c r="C238" s="5" t="s">
        <v>823</v>
      </c>
      <c r="D238" s="4" t="s">
        <v>824</v>
      </c>
      <c r="E238" s="28">
        <v>3459163</v>
      </c>
      <c r="F238" s="4" t="s">
        <v>690</v>
      </c>
      <c r="G238" s="5" t="s">
        <v>704</v>
      </c>
      <c r="H238" s="11">
        <v>46447</v>
      </c>
      <c r="I238" s="11">
        <v>46874</v>
      </c>
      <c r="J238" s="11">
        <v>46893</v>
      </c>
      <c r="K238" s="11">
        <v>48353</v>
      </c>
      <c r="L238" s="4" t="s">
        <v>695</v>
      </c>
    </row>
    <row r="239" spans="1:12" x14ac:dyDescent="0.35">
      <c r="A239" s="4" t="s">
        <v>825</v>
      </c>
      <c r="B239" s="5" t="s">
        <v>826</v>
      </c>
      <c r="C239" s="5" t="s">
        <v>827</v>
      </c>
      <c r="D239" s="4" t="s">
        <v>781</v>
      </c>
      <c r="E239" s="28">
        <v>256000000</v>
      </c>
      <c r="F239" s="4" t="s">
        <v>26</v>
      </c>
      <c r="G239" s="5" t="s">
        <v>828</v>
      </c>
      <c r="H239" s="11">
        <v>46190</v>
      </c>
      <c r="I239" s="11">
        <v>46521</v>
      </c>
      <c r="J239" s="11">
        <v>46533</v>
      </c>
      <c r="K239" s="11">
        <v>49309</v>
      </c>
      <c r="L239" s="4" t="s">
        <v>695</v>
      </c>
    </row>
    <row r="240" spans="1:12" x14ac:dyDescent="0.35">
      <c r="A240" s="4" t="s">
        <v>829</v>
      </c>
      <c r="B240" s="5" t="s">
        <v>830</v>
      </c>
      <c r="C240" s="5" t="s">
        <v>1492</v>
      </c>
      <c r="D240" s="4" t="s">
        <v>699</v>
      </c>
      <c r="E240" s="28">
        <v>1400000</v>
      </c>
      <c r="F240" s="4" t="s">
        <v>26</v>
      </c>
      <c r="G240" s="5" t="s">
        <v>704</v>
      </c>
      <c r="H240" s="11">
        <v>46457</v>
      </c>
      <c r="I240" s="11">
        <v>46555</v>
      </c>
      <c r="J240" s="11">
        <v>46569</v>
      </c>
      <c r="K240" s="11">
        <v>47817</v>
      </c>
      <c r="L240" s="4" t="s">
        <v>695</v>
      </c>
    </row>
    <row r="241" spans="1:12" x14ac:dyDescent="0.35">
      <c r="A241" s="4" t="s">
        <v>831</v>
      </c>
      <c r="B241" s="5" t="s">
        <v>832</v>
      </c>
      <c r="C241" s="5" t="s">
        <v>833</v>
      </c>
      <c r="D241" s="4" t="s">
        <v>699</v>
      </c>
      <c r="E241" s="28">
        <v>650000</v>
      </c>
      <c r="F241" s="4" t="s">
        <v>26</v>
      </c>
      <c r="G241" s="5" t="s">
        <v>706</v>
      </c>
      <c r="H241" s="11">
        <v>46457</v>
      </c>
      <c r="I241" s="11">
        <v>46555</v>
      </c>
      <c r="J241" s="11">
        <v>46569</v>
      </c>
      <c r="K241" s="11">
        <v>47817</v>
      </c>
      <c r="L241" s="4" t="s">
        <v>695</v>
      </c>
    </row>
    <row r="242" spans="1:12" ht="29" x14ac:dyDescent="0.35">
      <c r="A242" s="4" t="s">
        <v>834</v>
      </c>
      <c r="B242" s="5" t="s">
        <v>835</v>
      </c>
      <c r="C242" s="5" t="s">
        <v>1545</v>
      </c>
      <c r="D242" s="4" t="s">
        <v>699</v>
      </c>
      <c r="E242" s="28">
        <v>300000</v>
      </c>
      <c r="F242" s="4" t="s">
        <v>26</v>
      </c>
      <c r="G242" s="5" t="s">
        <v>706</v>
      </c>
      <c r="H242" s="11">
        <v>46457</v>
      </c>
      <c r="I242" s="11">
        <v>46555</v>
      </c>
      <c r="J242" s="11">
        <v>46569</v>
      </c>
      <c r="K242" s="29">
        <v>48395</v>
      </c>
      <c r="L242" s="4" t="s">
        <v>695</v>
      </c>
    </row>
    <row r="243" spans="1:12" x14ac:dyDescent="0.35">
      <c r="A243" s="4" t="s">
        <v>836</v>
      </c>
      <c r="B243" s="5" t="s">
        <v>837</v>
      </c>
      <c r="C243" s="5" t="s">
        <v>838</v>
      </c>
      <c r="D243" s="4" t="s">
        <v>699</v>
      </c>
      <c r="E243" s="28">
        <v>2185000</v>
      </c>
      <c r="F243" s="4" t="s">
        <v>147</v>
      </c>
      <c r="G243" s="5" t="s">
        <v>704</v>
      </c>
      <c r="H243" s="11">
        <v>46457</v>
      </c>
      <c r="I243" s="11">
        <v>46555</v>
      </c>
      <c r="J243" s="11">
        <v>46661</v>
      </c>
      <c r="K243" s="11">
        <v>48395</v>
      </c>
      <c r="L243" s="4" t="s">
        <v>695</v>
      </c>
    </row>
    <row r="244" spans="1:12" ht="43.5" x14ac:dyDescent="0.35">
      <c r="A244" s="4" t="s">
        <v>839</v>
      </c>
      <c r="B244" s="5" t="s">
        <v>840</v>
      </c>
      <c r="C244" s="5" t="s">
        <v>841</v>
      </c>
      <c r="D244" s="4" t="s">
        <v>699</v>
      </c>
      <c r="E244" s="28">
        <v>1335980</v>
      </c>
      <c r="F244" s="4" t="s">
        <v>26</v>
      </c>
      <c r="G244" s="5" t="s">
        <v>706</v>
      </c>
      <c r="H244" s="11">
        <v>46457</v>
      </c>
      <c r="I244" s="11">
        <v>46555</v>
      </c>
      <c r="J244" s="11">
        <v>46569</v>
      </c>
      <c r="K244" s="29">
        <v>48395</v>
      </c>
      <c r="L244" s="4" t="s">
        <v>695</v>
      </c>
    </row>
    <row r="245" spans="1:12" x14ac:dyDescent="0.35">
      <c r="A245" s="4" t="s">
        <v>842</v>
      </c>
      <c r="B245" s="5" t="s">
        <v>788</v>
      </c>
      <c r="C245" s="5" t="s">
        <v>788</v>
      </c>
      <c r="D245" s="4" t="s">
        <v>790</v>
      </c>
      <c r="E245" s="28">
        <v>22000000</v>
      </c>
      <c r="F245" s="4" t="s">
        <v>147</v>
      </c>
      <c r="G245" s="5" t="s">
        <v>704</v>
      </c>
      <c r="H245" s="11">
        <v>46324</v>
      </c>
      <c r="I245" s="11">
        <v>46555</v>
      </c>
      <c r="J245" s="11">
        <v>46569</v>
      </c>
      <c r="K245" s="11">
        <v>48395</v>
      </c>
      <c r="L245" s="4" t="s">
        <v>695</v>
      </c>
    </row>
    <row r="246" spans="1:12" x14ac:dyDescent="0.35">
      <c r="A246" s="4" t="s">
        <v>843</v>
      </c>
      <c r="B246" s="5" t="s">
        <v>844</v>
      </c>
      <c r="C246" s="5" t="s">
        <v>1493</v>
      </c>
      <c r="D246" s="4" t="s">
        <v>699</v>
      </c>
      <c r="E246" s="28">
        <v>40000000</v>
      </c>
      <c r="F246" s="4" t="s">
        <v>26</v>
      </c>
      <c r="G246" s="5" t="s">
        <v>714</v>
      </c>
      <c r="H246" s="11">
        <v>46324</v>
      </c>
      <c r="I246" s="11">
        <v>46555</v>
      </c>
      <c r="J246" s="11">
        <v>46569</v>
      </c>
      <c r="K246" s="29">
        <v>48395</v>
      </c>
      <c r="L246" s="4" t="s">
        <v>695</v>
      </c>
    </row>
    <row r="247" spans="1:12" x14ac:dyDescent="0.35">
      <c r="A247" s="4" t="s">
        <v>845</v>
      </c>
      <c r="B247" s="5" t="s">
        <v>846</v>
      </c>
      <c r="C247" s="5" t="s">
        <v>847</v>
      </c>
      <c r="D247" s="4" t="s">
        <v>699</v>
      </c>
      <c r="E247" s="28">
        <v>1000000</v>
      </c>
      <c r="F247" s="4" t="s">
        <v>147</v>
      </c>
      <c r="G247" s="5" t="s">
        <v>710</v>
      </c>
      <c r="H247" s="11">
        <v>46457</v>
      </c>
      <c r="I247" s="11">
        <v>46555</v>
      </c>
      <c r="J247" s="11">
        <v>46387</v>
      </c>
      <c r="K247" s="29">
        <v>48212</v>
      </c>
      <c r="L247" s="4" t="s">
        <v>695</v>
      </c>
    </row>
    <row r="248" spans="1:12" x14ac:dyDescent="0.35">
      <c r="A248" s="4" t="s">
        <v>848</v>
      </c>
      <c r="B248" s="5" t="s">
        <v>849</v>
      </c>
      <c r="C248" s="5" t="s">
        <v>850</v>
      </c>
      <c r="D248" s="4" t="s">
        <v>699</v>
      </c>
      <c r="E248" s="28">
        <v>500000000</v>
      </c>
      <c r="F248" s="4" t="s">
        <v>26</v>
      </c>
      <c r="G248" s="5" t="s">
        <v>851</v>
      </c>
      <c r="H248" s="11">
        <v>46080</v>
      </c>
      <c r="I248" s="11">
        <v>46555</v>
      </c>
      <c r="J248" s="11">
        <v>46569</v>
      </c>
      <c r="K248" s="11">
        <v>50221</v>
      </c>
      <c r="L248" s="4" t="s">
        <v>695</v>
      </c>
    </row>
    <row r="249" spans="1:12" ht="43.5" x14ac:dyDescent="0.35">
      <c r="A249" s="4" t="s">
        <v>839</v>
      </c>
      <c r="B249" s="5" t="s">
        <v>852</v>
      </c>
      <c r="C249" s="5" t="s">
        <v>841</v>
      </c>
      <c r="D249" s="4" t="s">
        <v>853</v>
      </c>
      <c r="E249" s="28">
        <v>3000000</v>
      </c>
      <c r="F249" s="4" t="s">
        <v>26</v>
      </c>
      <c r="G249" s="5" t="s">
        <v>275</v>
      </c>
      <c r="H249" s="11">
        <v>46457</v>
      </c>
      <c r="I249" s="11">
        <v>46555</v>
      </c>
      <c r="J249" s="11">
        <v>46569</v>
      </c>
      <c r="K249" s="4"/>
      <c r="L249" s="4" t="s">
        <v>695</v>
      </c>
    </row>
    <row r="250" spans="1:12" x14ac:dyDescent="0.35">
      <c r="A250" s="4" t="s">
        <v>854</v>
      </c>
      <c r="B250" s="5" t="s">
        <v>855</v>
      </c>
      <c r="C250" s="5" t="s">
        <v>855</v>
      </c>
      <c r="D250" s="4" t="s">
        <v>735</v>
      </c>
      <c r="E250" s="28">
        <v>2112000</v>
      </c>
      <c r="F250" s="4" t="s">
        <v>26</v>
      </c>
      <c r="G250" s="5" t="s">
        <v>786</v>
      </c>
      <c r="H250" s="11">
        <v>46221</v>
      </c>
      <c r="I250" s="11">
        <v>46564</v>
      </c>
      <c r="J250" s="11">
        <v>46592</v>
      </c>
      <c r="K250" s="11">
        <v>47688</v>
      </c>
      <c r="L250" s="4" t="s">
        <v>695</v>
      </c>
    </row>
    <row r="251" spans="1:12" ht="29" x14ac:dyDescent="0.35">
      <c r="A251" s="4" t="s">
        <v>856</v>
      </c>
      <c r="B251" s="5" t="s">
        <v>857</v>
      </c>
      <c r="C251" s="5" t="s">
        <v>857</v>
      </c>
      <c r="D251" s="4" t="s">
        <v>858</v>
      </c>
      <c r="E251" s="28">
        <v>424060</v>
      </c>
      <c r="F251" s="4" t="s">
        <v>26</v>
      </c>
      <c r="G251" s="5" t="s">
        <v>714</v>
      </c>
      <c r="H251" s="11">
        <v>46259</v>
      </c>
      <c r="I251" s="11">
        <v>46602</v>
      </c>
      <c r="J251" s="11">
        <v>46630</v>
      </c>
      <c r="K251" s="11">
        <v>47485</v>
      </c>
      <c r="L251" s="4" t="s">
        <v>695</v>
      </c>
    </row>
    <row r="252" spans="1:12" x14ac:dyDescent="0.35">
      <c r="A252" s="4" t="s">
        <v>859</v>
      </c>
      <c r="B252" s="5" t="s">
        <v>860</v>
      </c>
      <c r="C252" s="5" t="s">
        <v>860</v>
      </c>
      <c r="D252" s="4" t="s">
        <v>861</v>
      </c>
      <c r="E252" s="28">
        <v>25500000</v>
      </c>
      <c r="F252" s="4" t="s">
        <v>26</v>
      </c>
      <c r="G252" s="5" t="s">
        <v>710</v>
      </c>
      <c r="H252" s="11">
        <v>46350</v>
      </c>
      <c r="I252" s="11">
        <v>46693</v>
      </c>
      <c r="J252" s="11">
        <v>47513</v>
      </c>
      <c r="K252" s="11">
        <v>49438</v>
      </c>
      <c r="L252" s="4" t="s">
        <v>695</v>
      </c>
    </row>
    <row r="253" spans="1:12" ht="29" x14ac:dyDescent="0.35">
      <c r="A253" s="4" t="s">
        <v>862</v>
      </c>
      <c r="B253" s="5" t="s">
        <v>863</v>
      </c>
      <c r="C253" s="5" t="s">
        <v>863</v>
      </c>
      <c r="D253" s="4" t="s">
        <v>864</v>
      </c>
      <c r="E253" s="28">
        <v>35142099</v>
      </c>
      <c r="F253" s="4" t="s">
        <v>690</v>
      </c>
      <c r="G253" s="5" t="s">
        <v>721</v>
      </c>
      <c r="H253" s="11">
        <v>46381</v>
      </c>
      <c r="I253" s="11">
        <v>46724</v>
      </c>
      <c r="J253" s="11">
        <v>46752</v>
      </c>
      <c r="K253" s="11">
        <v>48854</v>
      </c>
      <c r="L253" s="4" t="s">
        <v>695</v>
      </c>
    </row>
    <row r="254" spans="1:12" ht="29" x14ac:dyDescent="0.35">
      <c r="A254" s="4" t="s">
        <v>865</v>
      </c>
      <c r="B254" s="5" t="s">
        <v>866</v>
      </c>
      <c r="C254" s="5" t="s">
        <v>866</v>
      </c>
      <c r="D254" s="4" t="s">
        <v>864</v>
      </c>
      <c r="E254" s="28">
        <v>7670827</v>
      </c>
      <c r="F254" s="4" t="s">
        <v>690</v>
      </c>
      <c r="G254" s="5" t="s">
        <v>721</v>
      </c>
      <c r="H254" s="11">
        <v>46381</v>
      </c>
      <c r="I254" s="11">
        <v>46724</v>
      </c>
      <c r="J254" s="11">
        <v>46752</v>
      </c>
      <c r="K254" s="11">
        <v>48854</v>
      </c>
      <c r="L254" s="4" t="s">
        <v>695</v>
      </c>
    </row>
    <row r="255" spans="1:12" x14ac:dyDescent="0.35">
      <c r="A255" s="4" t="s">
        <v>867</v>
      </c>
      <c r="B255" s="5" t="s">
        <v>868</v>
      </c>
      <c r="C255" s="5" t="s">
        <v>868</v>
      </c>
      <c r="D255" s="4" t="s">
        <v>864</v>
      </c>
      <c r="E255" s="28">
        <v>22740240</v>
      </c>
      <c r="F255" s="4" t="s">
        <v>690</v>
      </c>
      <c r="G255" s="5" t="s">
        <v>721</v>
      </c>
      <c r="H255" s="11">
        <v>46381</v>
      </c>
      <c r="I255" s="11">
        <v>46724</v>
      </c>
      <c r="J255" s="11">
        <v>46752</v>
      </c>
      <c r="K255" s="11">
        <v>48854</v>
      </c>
      <c r="L255" s="4" t="s">
        <v>695</v>
      </c>
    </row>
    <row r="256" spans="1:12" ht="29" x14ac:dyDescent="0.35">
      <c r="A256" s="4" t="s">
        <v>869</v>
      </c>
      <c r="B256" s="5" t="s">
        <v>870</v>
      </c>
      <c r="C256" s="5" t="s">
        <v>870</v>
      </c>
      <c r="D256" s="4" t="s">
        <v>864</v>
      </c>
      <c r="E256" s="28">
        <v>14684002</v>
      </c>
      <c r="F256" s="4" t="s">
        <v>690</v>
      </c>
      <c r="G256" s="5" t="s">
        <v>721</v>
      </c>
      <c r="H256" s="11">
        <v>46381</v>
      </c>
      <c r="I256" s="11">
        <v>46724</v>
      </c>
      <c r="J256" s="11">
        <v>46752</v>
      </c>
      <c r="K256" s="11">
        <v>48854</v>
      </c>
      <c r="L256" s="4" t="s">
        <v>695</v>
      </c>
    </row>
    <row r="257" spans="1:12" ht="29" x14ac:dyDescent="0.35">
      <c r="A257" s="4" t="s">
        <v>871</v>
      </c>
      <c r="B257" s="5" t="s">
        <v>872</v>
      </c>
      <c r="C257" s="5" t="s">
        <v>873</v>
      </c>
      <c r="D257" s="4" t="s">
        <v>820</v>
      </c>
      <c r="E257" s="28">
        <v>10000000</v>
      </c>
      <c r="F257" s="4" t="s">
        <v>26</v>
      </c>
      <c r="G257" s="5" t="s">
        <v>874</v>
      </c>
      <c r="H257" s="11">
        <v>46508</v>
      </c>
      <c r="I257" s="11">
        <v>46739</v>
      </c>
      <c r="J257" s="11">
        <v>46753</v>
      </c>
      <c r="K257" s="11">
        <v>49675</v>
      </c>
      <c r="L257" s="4" t="s">
        <v>695</v>
      </c>
    </row>
    <row r="258" spans="1:12" x14ac:dyDescent="0.35">
      <c r="A258" s="4" t="s">
        <v>875</v>
      </c>
      <c r="B258" s="5" t="s">
        <v>876</v>
      </c>
      <c r="C258" s="5" t="s">
        <v>877</v>
      </c>
      <c r="D258" s="4" t="s">
        <v>735</v>
      </c>
      <c r="E258" s="28">
        <v>3510000</v>
      </c>
      <c r="F258" s="4" t="s">
        <v>26</v>
      </c>
      <c r="G258" s="5" t="s">
        <v>786</v>
      </c>
      <c r="H258" s="11">
        <v>46397</v>
      </c>
      <c r="I258" s="11">
        <v>46740</v>
      </c>
      <c r="J258" s="11">
        <v>46768</v>
      </c>
      <c r="K258" s="11">
        <v>47863</v>
      </c>
      <c r="L258" s="4" t="s">
        <v>695</v>
      </c>
    </row>
    <row r="259" spans="1:12" ht="43.5" x14ac:dyDescent="0.35">
      <c r="A259" s="4" t="s">
        <v>878</v>
      </c>
      <c r="B259" s="5" t="s">
        <v>879</v>
      </c>
      <c r="C259" s="5" t="s">
        <v>880</v>
      </c>
      <c r="D259" s="4" t="s">
        <v>699</v>
      </c>
      <c r="E259" s="28">
        <v>20000000</v>
      </c>
      <c r="F259" s="4" t="s">
        <v>26</v>
      </c>
      <c r="G259" s="5" t="s">
        <v>704</v>
      </c>
      <c r="H259" s="11">
        <v>46599</v>
      </c>
      <c r="I259" s="11">
        <v>46830</v>
      </c>
      <c r="J259" s="11">
        <v>46844</v>
      </c>
      <c r="K259" s="11">
        <v>48669</v>
      </c>
      <c r="L259" s="4" t="s">
        <v>695</v>
      </c>
    </row>
    <row r="260" spans="1:12" ht="43.5" x14ac:dyDescent="0.35">
      <c r="A260" s="4" t="s">
        <v>881</v>
      </c>
      <c r="B260" s="5" t="s">
        <v>882</v>
      </c>
      <c r="C260" s="5" t="s">
        <v>883</v>
      </c>
      <c r="D260" s="4" t="s">
        <v>699</v>
      </c>
      <c r="E260" s="28">
        <v>20000000</v>
      </c>
      <c r="F260" s="4" t="s">
        <v>26</v>
      </c>
      <c r="G260" s="5" t="s">
        <v>704</v>
      </c>
      <c r="H260" s="11">
        <v>46599</v>
      </c>
      <c r="I260" s="11">
        <v>46830</v>
      </c>
      <c r="J260" s="11">
        <v>46844</v>
      </c>
      <c r="K260" s="11">
        <v>48669</v>
      </c>
      <c r="L260" s="4" t="s">
        <v>695</v>
      </c>
    </row>
    <row r="261" spans="1:12" x14ac:dyDescent="0.35">
      <c r="A261" s="4" t="s">
        <v>884</v>
      </c>
      <c r="B261" s="5" t="s">
        <v>885</v>
      </c>
      <c r="C261" s="5" t="s">
        <v>885</v>
      </c>
      <c r="D261" s="4" t="s">
        <v>886</v>
      </c>
      <c r="E261" s="28">
        <v>153322398</v>
      </c>
      <c r="F261" s="4" t="s">
        <v>690</v>
      </c>
      <c r="G261" s="5" t="s">
        <v>721</v>
      </c>
      <c r="H261" s="11">
        <v>46525</v>
      </c>
      <c r="I261" s="11">
        <v>46868</v>
      </c>
      <c r="J261" s="11">
        <v>46896</v>
      </c>
      <c r="K261" s="11">
        <v>48724</v>
      </c>
      <c r="L261" s="4" t="s">
        <v>695</v>
      </c>
    </row>
    <row r="262" spans="1:12" x14ac:dyDescent="0.35">
      <c r="A262" s="4" t="s">
        <v>887</v>
      </c>
      <c r="B262" s="5" t="s">
        <v>888</v>
      </c>
      <c r="C262" s="5" t="s">
        <v>888</v>
      </c>
      <c r="D262" s="4" t="s">
        <v>861</v>
      </c>
      <c r="E262" s="28">
        <v>24000000</v>
      </c>
      <c r="F262" s="4" t="s">
        <v>26</v>
      </c>
      <c r="G262" s="5" t="s">
        <v>710</v>
      </c>
      <c r="H262" s="11">
        <v>46533</v>
      </c>
      <c r="I262" s="11">
        <v>46876</v>
      </c>
      <c r="J262" s="11">
        <v>46904</v>
      </c>
      <c r="K262" s="11">
        <v>49804</v>
      </c>
      <c r="L262" s="4" t="s">
        <v>695</v>
      </c>
    </row>
    <row r="263" spans="1:12" ht="29" x14ac:dyDescent="0.35">
      <c r="A263" s="4" t="s">
        <v>889</v>
      </c>
      <c r="B263" s="5" t="s">
        <v>890</v>
      </c>
      <c r="C263" s="5" t="s">
        <v>890</v>
      </c>
      <c r="D263" s="4" t="s">
        <v>824</v>
      </c>
      <c r="E263" s="28">
        <v>3000000</v>
      </c>
      <c r="F263" s="4" t="s">
        <v>26</v>
      </c>
      <c r="G263" s="5" t="s">
        <v>704</v>
      </c>
      <c r="H263" s="11">
        <v>46638</v>
      </c>
      <c r="I263" s="11">
        <v>46981</v>
      </c>
      <c r="J263" s="11">
        <v>47009</v>
      </c>
      <c r="K263" s="11">
        <v>48106</v>
      </c>
      <c r="L263" s="4" t="s">
        <v>695</v>
      </c>
    </row>
    <row r="264" spans="1:12" x14ac:dyDescent="0.35">
      <c r="A264" s="4" t="s">
        <v>891</v>
      </c>
      <c r="B264" s="5" t="s">
        <v>892</v>
      </c>
      <c r="C264" s="5" t="s">
        <v>893</v>
      </c>
      <c r="D264" s="4" t="s">
        <v>699</v>
      </c>
      <c r="E264" s="28">
        <v>2000000</v>
      </c>
      <c r="F264" s="4" t="s">
        <v>26</v>
      </c>
      <c r="G264" s="5" t="s">
        <v>704</v>
      </c>
      <c r="H264" s="11">
        <v>46784</v>
      </c>
      <c r="I264" s="11">
        <v>47088</v>
      </c>
      <c r="J264" s="11">
        <v>47119</v>
      </c>
      <c r="K264" s="11">
        <v>47483</v>
      </c>
      <c r="L264" s="4" t="s">
        <v>695</v>
      </c>
    </row>
    <row r="265" spans="1:12" x14ac:dyDescent="0.35">
      <c r="A265" s="4" t="s">
        <v>894</v>
      </c>
      <c r="B265" s="5" t="s">
        <v>895</v>
      </c>
      <c r="C265" s="5" t="s">
        <v>895</v>
      </c>
      <c r="D265" s="4" t="s">
        <v>896</v>
      </c>
      <c r="E265" s="28">
        <v>5000000</v>
      </c>
      <c r="F265" s="4" t="s">
        <v>26</v>
      </c>
      <c r="G265" s="5" t="s">
        <v>275</v>
      </c>
      <c r="H265" s="11">
        <v>46767</v>
      </c>
      <c r="I265" s="11">
        <v>47110</v>
      </c>
      <c r="J265" s="11">
        <v>47138</v>
      </c>
      <c r="K265" s="11">
        <v>48964</v>
      </c>
      <c r="L265" s="4" t="s">
        <v>695</v>
      </c>
    </row>
    <row r="266" spans="1:12" x14ac:dyDescent="0.35">
      <c r="A266" s="4" t="s">
        <v>691</v>
      </c>
      <c r="B266" s="5" t="s">
        <v>692</v>
      </c>
      <c r="C266" s="5" t="s">
        <v>692</v>
      </c>
      <c r="D266" s="4" t="s">
        <v>693</v>
      </c>
      <c r="E266" s="28">
        <v>17000000</v>
      </c>
      <c r="F266" s="4" t="s">
        <v>26</v>
      </c>
      <c r="G266" s="5" t="s">
        <v>694</v>
      </c>
      <c r="H266" s="11">
        <v>46806</v>
      </c>
      <c r="I266" s="11">
        <v>47149</v>
      </c>
      <c r="J266" s="11">
        <v>47177</v>
      </c>
      <c r="K266" s="11">
        <v>49002</v>
      </c>
      <c r="L266" s="4" t="s">
        <v>695</v>
      </c>
    </row>
    <row r="267" spans="1:12" ht="29" x14ac:dyDescent="0.35">
      <c r="A267" s="4" t="s">
        <v>696</v>
      </c>
      <c r="B267" s="5" t="s">
        <v>697</v>
      </c>
      <c r="C267" s="5" t="s">
        <v>698</v>
      </c>
      <c r="D267" s="4" t="s">
        <v>699</v>
      </c>
      <c r="E267" s="28">
        <v>50000000</v>
      </c>
      <c r="F267" s="4" t="s">
        <v>26</v>
      </c>
      <c r="G267" s="5" t="s">
        <v>148</v>
      </c>
      <c r="H267" s="11">
        <v>46837</v>
      </c>
      <c r="I267" s="11">
        <v>47180</v>
      </c>
      <c r="J267" s="11">
        <v>47208</v>
      </c>
      <c r="K267" s="11">
        <v>48334</v>
      </c>
      <c r="L267" s="4" t="s">
        <v>695</v>
      </c>
    </row>
    <row r="268" spans="1:12" ht="29" x14ac:dyDescent="0.35">
      <c r="A268" s="4" t="s">
        <v>700</v>
      </c>
      <c r="B268" s="5" t="s">
        <v>701</v>
      </c>
      <c r="C268" s="5" t="s">
        <v>702</v>
      </c>
      <c r="D268" s="4" t="s">
        <v>703</v>
      </c>
      <c r="E268" s="28">
        <v>519000</v>
      </c>
      <c r="F268" s="4" t="s">
        <v>147</v>
      </c>
      <c r="G268" s="5" t="s">
        <v>704</v>
      </c>
      <c r="H268" s="11">
        <v>46839</v>
      </c>
      <c r="I268" s="11">
        <v>47182</v>
      </c>
      <c r="J268" s="11">
        <v>47210</v>
      </c>
      <c r="K268" s="11">
        <v>49039</v>
      </c>
      <c r="L268" s="4" t="s">
        <v>695</v>
      </c>
    </row>
    <row r="269" spans="1:12" ht="29" x14ac:dyDescent="0.35">
      <c r="A269" s="4" t="s">
        <v>707</v>
      </c>
      <c r="B269" s="5" t="s">
        <v>708</v>
      </c>
      <c r="C269" s="5" t="s">
        <v>709</v>
      </c>
      <c r="D269" s="4" t="s">
        <v>699</v>
      </c>
      <c r="E269" s="28">
        <v>5500000</v>
      </c>
      <c r="F269" s="4" t="s">
        <v>26</v>
      </c>
      <c r="G269" s="5" t="s">
        <v>710</v>
      </c>
      <c r="H269" s="11">
        <v>46813</v>
      </c>
      <c r="I269" s="11">
        <v>47239</v>
      </c>
      <c r="J269" s="11">
        <v>47270</v>
      </c>
      <c r="K269" s="11">
        <v>49095</v>
      </c>
      <c r="L269" s="4" t="s">
        <v>695</v>
      </c>
    </row>
    <row r="270" spans="1:12" x14ac:dyDescent="0.35">
      <c r="A270" s="4" t="s">
        <v>711</v>
      </c>
      <c r="B270" s="5" t="s">
        <v>712</v>
      </c>
      <c r="C270" s="5" t="s">
        <v>712</v>
      </c>
      <c r="D270" s="4" t="s">
        <v>713</v>
      </c>
      <c r="E270" s="28">
        <v>91700000</v>
      </c>
      <c r="F270" s="4" t="s">
        <v>26</v>
      </c>
      <c r="G270" s="5" t="s">
        <v>714</v>
      </c>
      <c r="H270" s="11">
        <v>47020</v>
      </c>
      <c r="I270" s="11">
        <v>47363</v>
      </c>
      <c r="J270" s="11">
        <v>47391</v>
      </c>
      <c r="K270" s="11">
        <v>49218</v>
      </c>
      <c r="L270" s="4" t="s">
        <v>695</v>
      </c>
    </row>
    <row r="271" spans="1:12" x14ac:dyDescent="0.35">
      <c r="A271" s="4" t="s">
        <v>715</v>
      </c>
      <c r="B271" s="5" t="s">
        <v>716</v>
      </c>
      <c r="C271" s="5" t="s">
        <v>717</v>
      </c>
      <c r="D271" s="4" t="s">
        <v>718</v>
      </c>
      <c r="E271" s="28">
        <v>26136000</v>
      </c>
      <c r="F271" s="4" t="s">
        <v>147</v>
      </c>
      <c r="G271" s="5" t="s">
        <v>706</v>
      </c>
      <c r="H271" s="11">
        <v>47129</v>
      </c>
      <c r="I271" s="11">
        <v>47472</v>
      </c>
      <c r="J271" s="11">
        <v>47500</v>
      </c>
      <c r="K271" s="11">
        <v>49327</v>
      </c>
      <c r="L271" s="4" t="s">
        <v>695</v>
      </c>
    </row>
    <row r="272" spans="1:12" ht="29" x14ac:dyDescent="0.35">
      <c r="A272" s="4" t="s">
        <v>719</v>
      </c>
      <c r="B272" s="5" t="s">
        <v>720</v>
      </c>
      <c r="C272" s="5" t="s">
        <v>720</v>
      </c>
      <c r="D272" s="4" t="s">
        <v>705</v>
      </c>
      <c r="E272" s="28">
        <v>317769731</v>
      </c>
      <c r="F272" s="4" t="s">
        <v>26</v>
      </c>
      <c r="G272" s="5" t="s">
        <v>721</v>
      </c>
      <c r="H272" s="11">
        <v>47202</v>
      </c>
      <c r="I272" s="11">
        <v>47545</v>
      </c>
      <c r="J272" s="11">
        <v>47573</v>
      </c>
      <c r="K272" s="11">
        <v>49400</v>
      </c>
      <c r="L272" s="4" t="s">
        <v>695</v>
      </c>
    </row>
    <row r="273" spans="1:12" x14ac:dyDescent="0.35">
      <c r="A273" s="4" t="s">
        <v>722</v>
      </c>
      <c r="B273" s="5" t="s">
        <v>723</v>
      </c>
      <c r="C273" s="5" t="s">
        <v>723</v>
      </c>
      <c r="D273" s="4" t="s">
        <v>724</v>
      </c>
      <c r="E273" s="28">
        <v>718082359.53999996</v>
      </c>
      <c r="F273" s="4" t="s">
        <v>26</v>
      </c>
      <c r="G273" s="5" t="s">
        <v>725</v>
      </c>
      <c r="H273" s="11">
        <v>47293</v>
      </c>
      <c r="I273" s="11">
        <v>47636</v>
      </c>
      <c r="J273" s="11">
        <v>47664</v>
      </c>
      <c r="K273" s="11">
        <v>49491</v>
      </c>
      <c r="L273" s="4" t="s">
        <v>695</v>
      </c>
    </row>
    <row r="274" spans="1:12" x14ac:dyDescent="0.35">
      <c r="A274" s="4" t="s">
        <v>726</v>
      </c>
      <c r="B274" s="5" t="s">
        <v>723</v>
      </c>
      <c r="C274" s="5" t="s">
        <v>723</v>
      </c>
      <c r="D274" s="4" t="s">
        <v>724</v>
      </c>
      <c r="E274" s="28">
        <v>229200000</v>
      </c>
      <c r="F274" s="4" t="s">
        <v>26</v>
      </c>
      <c r="G274" s="5" t="s">
        <v>725</v>
      </c>
      <c r="H274" s="11">
        <v>47293</v>
      </c>
      <c r="I274" s="11">
        <v>47636</v>
      </c>
      <c r="J274" s="11">
        <v>47664</v>
      </c>
      <c r="K274" s="11">
        <v>49491</v>
      </c>
      <c r="L274" s="4" t="s">
        <v>695</v>
      </c>
    </row>
    <row r="275" spans="1:12" x14ac:dyDescent="0.35">
      <c r="A275" s="4" t="s">
        <v>727</v>
      </c>
      <c r="B275" s="5" t="s">
        <v>728</v>
      </c>
      <c r="C275" s="5" t="s">
        <v>728</v>
      </c>
      <c r="D275" s="4" t="s">
        <v>724</v>
      </c>
      <c r="E275" s="28">
        <v>128200000</v>
      </c>
      <c r="F275" s="4" t="s">
        <v>26</v>
      </c>
      <c r="G275" s="5" t="s">
        <v>725</v>
      </c>
      <c r="H275" s="11">
        <v>47293</v>
      </c>
      <c r="I275" s="11">
        <v>47636</v>
      </c>
      <c r="J275" s="11">
        <v>47664</v>
      </c>
      <c r="K275" s="11">
        <v>49491</v>
      </c>
      <c r="L275" s="4" t="s">
        <v>695</v>
      </c>
    </row>
    <row r="276" spans="1:12" x14ac:dyDescent="0.35">
      <c r="A276" s="4" t="s">
        <v>729</v>
      </c>
      <c r="B276" s="5" t="s">
        <v>730</v>
      </c>
      <c r="C276" s="5" t="s">
        <v>730</v>
      </c>
      <c r="D276" s="4" t="s">
        <v>724</v>
      </c>
      <c r="E276" s="28">
        <v>258900000</v>
      </c>
      <c r="F276" s="4" t="s">
        <v>26</v>
      </c>
      <c r="G276" s="5" t="s">
        <v>725</v>
      </c>
      <c r="H276" s="11">
        <v>47293</v>
      </c>
      <c r="I276" s="11">
        <v>47636</v>
      </c>
      <c r="J276" s="11">
        <v>47664</v>
      </c>
      <c r="K276" s="11">
        <v>49491</v>
      </c>
      <c r="L276" s="4" t="s">
        <v>695</v>
      </c>
    </row>
    <row r="277" spans="1:12" ht="29" x14ac:dyDescent="0.35">
      <c r="A277" s="4" t="s">
        <v>731</v>
      </c>
      <c r="B277" s="5" t="s">
        <v>732</v>
      </c>
      <c r="C277" s="5" t="s">
        <v>732</v>
      </c>
      <c r="D277" s="4" t="s">
        <v>724</v>
      </c>
      <c r="E277" s="28">
        <v>207000000</v>
      </c>
      <c r="F277" s="4" t="s">
        <v>26</v>
      </c>
      <c r="G277" s="5" t="s">
        <v>725</v>
      </c>
      <c r="H277" s="11">
        <v>47293</v>
      </c>
      <c r="I277" s="11">
        <v>47636</v>
      </c>
      <c r="J277" s="11">
        <v>47664</v>
      </c>
      <c r="K277" s="11">
        <v>49491</v>
      </c>
      <c r="L277" s="4" t="s">
        <v>695</v>
      </c>
    </row>
    <row r="278" spans="1:12" ht="29" x14ac:dyDescent="0.35">
      <c r="A278" s="4" t="s">
        <v>733</v>
      </c>
      <c r="B278" s="5" t="s">
        <v>734</v>
      </c>
      <c r="C278" s="5" t="s">
        <v>734</v>
      </c>
      <c r="D278" s="4" t="s">
        <v>735</v>
      </c>
      <c r="E278" s="28">
        <v>75782821.349999994</v>
      </c>
      <c r="F278" s="4" t="s">
        <v>26</v>
      </c>
      <c r="G278" s="5" t="s">
        <v>721</v>
      </c>
      <c r="H278" s="11">
        <v>47328</v>
      </c>
      <c r="I278" s="11">
        <v>47671</v>
      </c>
      <c r="J278" s="11">
        <v>47699</v>
      </c>
      <c r="K278" s="11">
        <v>49526</v>
      </c>
      <c r="L278" s="4" t="s">
        <v>695</v>
      </c>
    </row>
    <row r="279" spans="1:12" x14ac:dyDescent="0.35">
      <c r="A279" s="4" t="s">
        <v>736</v>
      </c>
      <c r="B279" s="5" t="s">
        <v>737</v>
      </c>
      <c r="C279" s="5" t="s">
        <v>737</v>
      </c>
      <c r="D279" s="4" t="s">
        <v>738</v>
      </c>
      <c r="E279" s="28">
        <v>7500000</v>
      </c>
      <c r="F279" s="4" t="s">
        <v>26</v>
      </c>
      <c r="G279" s="5" t="s">
        <v>721</v>
      </c>
      <c r="H279" s="11">
        <v>47355</v>
      </c>
      <c r="I279" s="11">
        <v>47698</v>
      </c>
      <c r="J279" s="11">
        <v>47726</v>
      </c>
      <c r="K279" s="11">
        <v>49553</v>
      </c>
      <c r="L279" s="4" t="s">
        <v>695</v>
      </c>
    </row>
    <row r="280" spans="1:12" ht="29" x14ac:dyDescent="0.35">
      <c r="A280" s="4" t="s">
        <v>739</v>
      </c>
      <c r="B280" s="5" t="s">
        <v>740</v>
      </c>
      <c r="C280" s="5" t="s">
        <v>740</v>
      </c>
      <c r="D280" s="4" t="s">
        <v>735</v>
      </c>
      <c r="E280" s="28">
        <v>32900000</v>
      </c>
      <c r="F280" s="4" t="s">
        <v>147</v>
      </c>
      <c r="G280" s="5" t="s">
        <v>148</v>
      </c>
      <c r="H280" s="11">
        <v>47446</v>
      </c>
      <c r="I280" s="11">
        <v>47789</v>
      </c>
      <c r="J280" s="11">
        <v>47817</v>
      </c>
      <c r="K280" s="11">
        <v>51714</v>
      </c>
      <c r="L280" s="4" t="s">
        <v>695</v>
      </c>
    </row>
    <row r="281" spans="1:12" x14ac:dyDescent="0.35">
      <c r="A281" s="4" t="s">
        <v>741</v>
      </c>
      <c r="B281" s="5" t="s">
        <v>742</v>
      </c>
      <c r="C281" s="5" t="s">
        <v>743</v>
      </c>
      <c r="D281" s="4" t="s">
        <v>738</v>
      </c>
      <c r="E281" s="28">
        <v>12372000</v>
      </c>
      <c r="F281" s="4" t="s">
        <v>26</v>
      </c>
      <c r="G281" s="5" t="s">
        <v>721</v>
      </c>
      <c r="H281" s="11">
        <v>47567</v>
      </c>
      <c r="I281" s="11">
        <v>47910</v>
      </c>
      <c r="J281" s="11">
        <v>47938</v>
      </c>
      <c r="K281" s="11">
        <v>49765</v>
      </c>
      <c r="L281" s="4" t="s">
        <v>695</v>
      </c>
    </row>
    <row r="282" spans="1:12" ht="29" x14ac:dyDescent="0.35">
      <c r="A282" s="4" t="s">
        <v>744</v>
      </c>
      <c r="B282" s="5" t="s">
        <v>745</v>
      </c>
      <c r="C282" s="5" t="s">
        <v>746</v>
      </c>
      <c r="D282" s="4" t="s">
        <v>705</v>
      </c>
      <c r="E282" s="28">
        <v>54796000</v>
      </c>
      <c r="F282" s="4" t="s">
        <v>26</v>
      </c>
      <c r="G282" s="5" t="s">
        <v>721</v>
      </c>
      <c r="H282" s="11">
        <v>47567</v>
      </c>
      <c r="I282" s="11">
        <v>47910</v>
      </c>
      <c r="J282" s="11">
        <v>47938</v>
      </c>
      <c r="K282" s="11">
        <v>49765</v>
      </c>
      <c r="L282" s="4" t="s">
        <v>695</v>
      </c>
    </row>
    <row r="283" spans="1:12" x14ac:dyDescent="0.35">
      <c r="A283" s="4" t="s">
        <v>747</v>
      </c>
      <c r="B283" s="5" t="s">
        <v>748</v>
      </c>
      <c r="C283" s="5" t="s">
        <v>749</v>
      </c>
      <c r="D283" s="4" t="s">
        <v>705</v>
      </c>
      <c r="E283" s="28">
        <v>35558000</v>
      </c>
      <c r="F283" s="4" t="s">
        <v>26</v>
      </c>
      <c r="G283" s="5" t="s">
        <v>721</v>
      </c>
      <c r="H283" s="11">
        <v>47567</v>
      </c>
      <c r="I283" s="11">
        <v>47910</v>
      </c>
      <c r="J283" s="11">
        <v>47938</v>
      </c>
      <c r="K283" s="11">
        <v>49765</v>
      </c>
      <c r="L283" s="4" t="s">
        <v>695</v>
      </c>
    </row>
    <row r="284" spans="1:12" ht="29" x14ac:dyDescent="0.35">
      <c r="A284" s="4" t="s">
        <v>750</v>
      </c>
      <c r="B284" s="5" t="s">
        <v>751</v>
      </c>
      <c r="C284" s="5" t="s">
        <v>752</v>
      </c>
      <c r="D284" s="4" t="s">
        <v>738</v>
      </c>
      <c r="E284" s="28">
        <v>84940000</v>
      </c>
      <c r="F284" s="4" t="s">
        <v>26</v>
      </c>
      <c r="G284" s="5" t="s">
        <v>721</v>
      </c>
      <c r="H284" s="11">
        <v>47567</v>
      </c>
      <c r="I284" s="11">
        <v>47910</v>
      </c>
      <c r="J284" s="11">
        <v>47938</v>
      </c>
      <c r="K284" s="11">
        <v>49765</v>
      </c>
      <c r="L284" s="4" t="s">
        <v>695</v>
      </c>
    </row>
    <row r="285" spans="1:12" ht="29" x14ac:dyDescent="0.35">
      <c r="A285" s="4" t="s">
        <v>753</v>
      </c>
      <c r="B285" s="5" t="s">
        <v>754</v>
      </c>
      <c r="C285" s="5" t="s">
        <v>754</v>
      </c>
      <c r="D285" s="4" t="s">
        <v>738</v>
      </c>
      <c r="E285" s="28">
        <v>750000000</v>
      </c>
      <c r="F285" s="4" t="s">
        <v>26</v>
      </c>
      <c r="G285" s="5" t="s">
        <v>721</v>
      </c>
      <c r="H285" s="11">
        <v>48298</v>
      </c>
      <c r="I285" s="11">
        <v>48641</v>
      </c>
      <c r="J285" s="11">
        <v>48669</v>
      </c>
      <c r="K285" s="11">
        <v>51592</v>
      </c>
      <c r="L285" s="4" t="s">
        <v>695</v>
      </c>
    </row>
    <row r="286" spans="1:12" x14ac:dyDescent="0.35">
      <c r="A286" s="4" t="s">
        <v>755</v>
      </c>
      <c r="B286" s="5" t="s">
        <v>756</v>
      </c>
      <c r="C286" s="5" t="s">
        <v>1494</v>
      </c>
      <c r="D286" s="4" t="s">
        <v>757</v>
      </c>
      <c r="E286" s="28">
        <v>12000000</v>
      </c>
      <c r="F286" s="4" t="s">
        <v>147</v>
      </c>
      <c r="G286" s="5" t="s">
        <v>714</v>
      </c>
      <c r="H286" s="11">
        <v>46082</v>
      </c>
      <c r="I286" s="15" t="s">
        <v>758</v>
      </c>
      <c r="J286" s="11">
        <v>46204</v>
      </c>
      <c r="K286" s="11">
        <v>47542</v>
      </c>
      <c r="L286" s="4" t="s">
        <v>695</v>
      </c>
    </row>
    <row r="287" spans="1:12" x14ac:dyDescent="0.35">
      <c r="A287" s="4" t="s">
        <v>898</v>
      </c>
      <c r="B287" s="5" t="s">
        <v>899</v>
      </c>
      <c r="C287" s="5" t="s">
        <v>899</v>
      </c>
      <c r="D287" s="4" t="s">
        <v>900</v>
      </c>
      <c r="E287" s="4"/>
      <c r="F287" s="4"/>
      <c r="G287" s="5"/>
      <c r="H287" s="4"/>
      <c r="I287" s="4"/>
      <c r="J287" s="4"/>
      <c r="K287" s="4"/>
      <c r="L287" s="4" t="s">
        <v>1536</v>
      </c>
    </row>
    <row r="288" spans="1:12" x14ac:dyDescent="0.35">
      <c r="A288" s="4" t="s">
        <v>901</v>
      </c>
      <c r="B288" s="5" t="s">
        <v>902</v>
      </c>
      <c r="C288" s="5" t="s">
        <v>902</v>
      </c>
      <c r="D288" s="4" t="s">
        <v>903</v>
      </c>
      <c r="E288" s="4"/>
      <c r="F288" s="4"/>
      <c r="G288" s="5"/>
      <c r="H288" s="4"/>
      <c r="I288" s="4"/>
      <c r="J288" s="4"/>
      <c r="K288" s="4"/>
      <c r="L288" s="4" t="s">
        <v>1536</v>
      </c>
    </row>
    <row r="289" spans="1:12" ht="43.5" x14ac:dyDescent="0.35">
      <c r="A289" s="4" t="s">
        <v>904</v>
      </c>
      <c r="B289" s="5" t="s">
        <v>1413</v>
      </c>
      <c r="C289" s="5" t="s">
        <v>1412</v>
      </c>
      <c r="D289" s="4" t="s">
        <v>905</v>
      </c>
      <c r="E289" s="4"/>
      <c r="F289" s="4"/>
      <c r="G289" s="5"/>
      <c r="H289" s="4"/>
      <c r="I289" s="4"/>
      <c r="J289" s="4"/>
      <c r="K289" s="4"/>
      <c r="L289" s="4" t="s">
        <v>1536</v>
      </c>
    </row>
    <row r="290" spans="1:12" x14ac:dyDescent="0.35">
      <c r="A290" s="4" t="s">
        <v>906</v>
      </c>
      <c r="B290" s="5" t="s">
        <v>907</v>
      </c>
      <c r="C290" s="5" t="s">
        <v>1427</v>
      </c>
      <c r="D290" s="4" t="s">
        <v>905</v>
      </c>
      <c r="E290" s="4"/>
      <c r="F290" s="4"/>
      <c r="G290" s="5"/>
      <c r="H290" s="4"/>
      <c r="I290" s="4"/>
      <c r="J290" s="4"/>
      <c r="K290" s="4"/>
      <c r="L290" s="4" t="s">
        <v>1536</v>
      </c>
    </row>
    <row r="291" spans="1:12" x14ac:dyDescent="0.35">
      <c r="A291" s="4" t="s">
        <v>908</v>
      </c>
      <c r="B291" s="5" t="s">
        <v>909</v>
      </c>
      <c r="C291" s="5" t="s">
        <v>1428</v>
      </c>
      <c r="D291" s="4" t="s">
        <v>910</v>
      </c>
      <c r="E291" s="4"/>
      <c r="F291" s="4"/>
      <c r="G291" s="5"/>
      <c r="H291" s="4"/>
      <c r="I291" s="4"/>
      <c r="J291" s="4"/>
      <c r="K291" s="4"/>
      <c r="L291" s="4" t="s">
        <v>1536</v>
      </c>
    </row>
    <row r="292" spans="1:12" x14ac:dyDescent="0.35">
      <c r="A292" s="4" t="s">
        <v>911</v>
      </c>
      <c r="B292" s="5" t="s">
        <v>912</v>
      </c>
      <c r="C292" s="5" t="s">
        <v>1495</v>
      </c>
      <c r="D292" s="4" t="s">
        <v>905</v>
      </c>
      <c r="E292" s="4"/>
      <c r="F292" s="4" t="s">
        <v>21</v>
      </c>
      <c r="G292" s="5" t="s">
        <v>913</v>
      </c>
      <c r="H292" s="4"/>
      <c r="I292" s="11">
        <v>46076</v>
      </c>
      <c r="J292" s="11">
        <v>46113</v>
      </c>
      <c r="K292" s="11">
        <v>53417</v>
      </c>
      <c r="L292" s="4" t="s">
        <v>1536</v>
      </c>
    </row>
    <row r="293" spans="1:12" x14ac:dyDescent="0.35">
      <c r="A293" s="4" t="s">
        <v>914</v>
      </c>
      <c r="B293" s="5" t="s">
        <v>915</v>
      </c>
      <c r="C293" s="5" t="s">
        <v>1496</v>
      </c>
      <c r="D293" s="4" t="s">
        <v>916</v>
      </c>
      <c r="E293" s="4"/>
      <c r="F293" s="4"/>
      <c r="G293" s="5"/>
      <c r="H293" s="4"/>
      <c r="I293" s="4"/>
      <c r="J293" s="4"/>
      <c r="K293" s="4"/>
      <c r="L293" s="4" t="s">
        <v>1536</v>
      </c>
    </row>
    <row r="294" spans="1:12" x14ac:dyDescent="0.35">
      <c r="A294" s="4" t="s">
        <v>917</v>
      </c>
      <c r="B294" s="5" t="s">
        <v>918</v>
      </c>
      <c r="C294" s="5" t="s">
        <v>919</v>
      </c>
      <c r="D294" s="4" t="s">
        <v>900</v>
      </c>
      <c r="E294" s="4"/>
      <c r="F294" s="4" t="s">
        <v>147</v>
      </c>
      <c r="G294" s="5" t="s">
        <v>920</v>
      </c>
      <c r="H294" s="4"/>
      <c r="I294" s="11">
        <v>46008</v>
      </c>
      <c r="J294" s="11">
        <v>46113</v>
      </c>
      <c r="K294" s="11">
        <v>49034</v>
      </c>
      <c r="L294" s="4" t="s">
        <v>1536</v>
      </c>
    </row>
    <row r="295" spans="1:12" ht="29" x14ac:dyDescent="0.35">
      <c r="A295" s="4" t="s">
        <v>921</v>
      </c>
      <c r="B295" s="5" t="s">
        <v>922</v>
      </c>
      <c r="C295" s="5" t="s">
        <v>1497</v>
      </c>
      <c r="D295" s="4" t="s">
        <v>923</v>
      </c>
      <c r="E295" s="4"/>
      <c r="F295" s="4" t="s">
        <v>690</v>
      </c>
      <c r="G295" s="5" t="s">
        <v>924</v>
      </c>
      <c r="H295" s="4"/>
      <c r="I295" s="4"/>
      <c r="J295" s="4"/>
      <c r="K295" s="4"/>
      <c r="L295" s="4" t="s">
        <v>1536</v>
      </c>
    </row>
    <row r="296" spans="1:12" x14ac:dyDescent="0.35">
      <c r="A296" s="4" t="s">
        <v>925</v>
      </c>
      <c r="B296" s="5" t="s">
        <v>907</v>
      </c>
      <c r="C296" s="5" t="s">
        <v>1427</v>
      </c>
      <c r="D296" s="4" t="s">
        <v>905</v>
      </c>
      <c r="E296" s="4"/>
      <c r="F296" s="4"/>
      <c r="G296" s="5"/>
      <c r="H296" s="4"/>
      <c r="I296" s="4"/>
      <c r="J296" s="4"/>
      <c r="K296" s="4"/>
      <c r="L296" s="4" t="s">
        <v>1536</v>
      </c>
    </row>
    <row r="297" spans="1:12" x14ac:dyDescent="0.35">
      <c r="A297" s="4" t="s">
        <v>926</v>
      </c>
      <c r="B297" s="5" t="s">
        <v>927</v>
      </c>
      <c r="C297" s="5" t="s">
        <v>928</v>
      </c>
      <c r="D297" s="4" t="s">
        <v>929</v>
      </c>
      <c r="E297" s="4"/>
      <c r="F297" s="4" t="s">
        <v>21</v>
      </c>
      <c r="G297" s="5" t="s">
        <v>930</v>
      </c>
      <c r="H297" s="4"/>
      <c r="I297" s="11">
        <v>46111</v>
      </c>
      <c r="J297" s="4"/>
      <c r="K297" s="4"/>
      <c r="L297" s="4" t="s">
        <v>1536</v>
      </c>
    </row>
    <row r="298" spans="1:12" x14ac:dyDescent="0.35">
      <c r="A298" s="4" t="s">
        <v>931</v>
      </c>
      <c r="B298" s="5" t="s">
        <v>1461</v>
      </c>
      <c r="C298" s="5" t="s">
        <v>1461</v>
      </c>
      <c r="D298" s="4" t="s">
        <v>932</v>
      </c>
      <c r="E298" s="4"/>
      <c r="F298" s="4"/>
      <c r="G298" s="5"/>
      <c r="H298" s="4"/>
      <c r="I298" s="4"/>
      <c r="J298" s="4"/>
      <c r="K298" s="4"/>
      <c r="L298" s="4" t="s">
        <v>1536</v>
      </c>
    </row>
    <row r="299" spans="1:12" x14ac:dyDescent="0.35">
      <c r="A299" s="4" t="s">
        <v>933</v>
      </c>
      <c r="B299" s="5" t="s">
        <v>934</v>
      </c>
      <c r="C299" s="5" t="s">
        <v>934</v>
      </c>
      <c r="D299" s="4" t="s">
        <v>935</v>
      </c>
      <c r="E299" s="4"/>
      <c r="F299" s="4"/>
      <c r="G299" s="5"/>
      <c r="H299" s="4"/>
      <c r="I299" s="4"/>
      <c r="J299" s="4"/>
      <c r="K299" s="4"/>
      <c r="L299" s="4" t="s">
        <v>1536</v>
      </c>
    </row>
    <row r="300" spans="1:12" ht="43.5" x14ac:dyDescent="0.35">
      <c r="A300" s="4" t="s">
        <v>936</v>
      </c>
      <c r="B300" s="5" t="s">
        <v>937</v>
      </c>
      <c r="C300" s="5" t="s">
        <v>1546</v>
      </c>
      <c r="D300" s="4" t="s">
        <v>910</v>
      </c>
      <c r="E300" s="6"/>
      <c r="F300" s="4" t="s">
        <v>21</v>
      </c>
      <c r="G300" s="5" t="s">
        <v>938</v>
      </c>
      <c r="H300" s="4"/>
      <c r="I300" s="11">
        <v>46356</v>
      </c>
      <c r="J300" s="4"/>
      <c r="K300" s="4"/>
      <c r="L300" s="4" t="s">
        <v>1536</v>
      </c>
    </row>
    <row r="301" spans="1:12" ht="29" x14ac:dyDescent="0.35">
      <c r="A301" s="4" t="s">
        <v>939</v>
      </c>
      <c r="B301" s="5" t="s">
        <v>940</v>
      </c>
      <c r="C301" s="5" t="s">
        <v>1432</v>
      </c>
      <c r="D301" s="4" t="s">
        <v>916</v>
      </c>
      <c r="E301" s="4"/>
      <c r="F301" s="4"/>
      <c r="G301" s="5"/>
      <c r="H301" s="4"/>
      <c r="I301" s="4"/>
      <c r="J301" s="4"/>
      <c r="K301" s="4"/>
      <c r="L301" s="4" t="s">
        <v>1536</v>
      </c>
    </row>
    <row r="302" spans="1:12" ht="58" x14ac:dyDescent="0.35">
      <c r="A302" s="4" t="s">
        <v>941</v>
      </c>
      <c r="B302" s="5" t="s">
        <v>942</v>
      </c>
      <c r="C302" s="5" t="s">
        <v>1498</v>
      </c>
      <c r="D302" s="4" t="s">
        <v>929</v>
      </c>
      <c r="E302" s="6"/>
      <c r="F302" s="4" t="s">
        <v>21</v>
      </c>
      <c r="G302" s="5" t="s">
        <v>943</v>
      </c>
      <c r="H302" s="4"/>
      <c r="I302" s="11">
        <v>46143</v>
      </c>
      <c r="J302" s="4"/>
      <c r="K302" s="4"/>
      <c r="L302" s="4" t="s">
        <v>1536</v>
      </c>
    </row>
    <row r="303" spans="1:12" ht="58" x14ac:dyDescent="0.35">
      <c r="A303" s="4" t="s">
        <v>944</v>
      </c>
      <c r="B303" s="5" t="s">
        <v>945</v>
      </c>
      <c r="C303" s="5" t="s">
        <v>946</v>
      </c>
      <c r="D303" s="4" t="s">
        <v>929</v>
      </c>
      <c r="E303" s="6"/>
      <c r="F303" s="4" t="s">
        <v>21</v>
      </c>
      <c r="G303" s="5" t="s">
        <v>947</v>
      </c>
      <c r="H303" s="4"/>
      <c r="I303" s="11">
        <v>46295</v>
      </c>
      <c r="J303" s="4"/>
      <c r="K303" s="4"/>
      <c r="L303" s="4" t="s">
        <v>1536</v>
      </c>
    </row>
    <row r="304" spans="1:12" x14ac:dyDescent="0.35">
      <c r="A304" s="4" t="s">
        <v>948</v>
      </c>
      <c r="B304" s="5" t="s">
        <v>1462</v>
      </c>
      <c r="C304" s="5" t="s">
        <v>1499</v>
      </c>
      <c r="D304" s="4" t="s">
        <v>949</v>
      </c>
      <c r="E304" s="4"/>
      <c r="F304" s="4"/>
      <c r="G304" s="5"/>
      <c r="H304" s="4"/>
      <c r="I304" s="4"/>
      <c r="J304" s="4"/>
      <c r="K304" s="4"/>
      <c r="L304" s="4" t="s">
        <v>1536</v>
      </c>
    </row>
    <row r="305" spans="1:12" x14ac:dyDescent="0.35">
      <c r="A305" s="4" t="s">
        <v>950</v>
      </c>
      <c r="B305" s="5" t="s">
        <v>951</v>
      </c>
      <c r="C305" s="5" t="s">
        <v>952</v>
      </c>
      <c r="D305" s="4" t="s">
        <v>949</v>
      </c>
      <c r="E305" s="4"/>
      <c r="F305" s="4" t="s">
        <v>21</v>
      </c>
      <c r="G305" s="5" t="s">
        <v>913</v>
      </c>
      <c r="H305" s="4"/>
      <c r="I305" s="11">
        <v>46064</v>
      </c>
      <c r="J305" s="4"/>
      <c r="K305" s="4"/>
      <c r="L305" s="4" t="s">
        <v>1536</v>
      </c>
    </row>
    <row r="306" spans="1:12" x14ac:dyDescent="0.35">
      <c r="A306" s="4" t="s">
        <v>953</v>
      </c>
      <c r="B306" s="5" t="s">
        <v>954</v>
      </c>
      <c r="C306" s="5" t="s">
        <v>955</v>
      </c>
      <c r="D306" s="4" t="s">
        <v>956</v>
      </c>
      <c r="E306" s="4"/>
      <c r="F306" s="4" t="s">
        <v>147</v>
      </c>
      <c r="G306" s="5" t="s">
        <v>957</v>
      </c>
      <c r="H306" s="4"/>
      <c r="I306" s="11">
        <v>46059</v>
      </c>
      <c r="J306" s="4"/>
      <c r="K306" s="4"/>
      <c r="L306" s="4" t="s">
        <v>1536</v>
      </c>
    </row>
    <row r="307" spans="1:12" ht="29" x14ac:dyDescent="0.35">
      <c r="A307" s="4" t="s">
        <v>958</v>
      </c>
      <c r="B307" s="5" t="s">
        <v>959</v>
      </c>
      <c r="C307" s="5" t="s">
        <v>1433</v>
      </c>
      <c r="D307" s="4" t="s">
        <v>960</v>
      </c>
      <c r="E307" s="6"/>
      <c r="F307" s="4" t="s">
        <v>147</v>
      </c>
      <c r="G307" s="5" t="s">
        <v>961</v>
      </c>
      <c r="H307" s="4"/>
      <c r="I307" s="11">
        <v>46174</v>
      </c>
      <c r="J307" s="4"/>
      <c r="K307" s="4"/>
      <c r="L307" s="4" t="s">
        <v>1536</v>
      </c>
    </row>
    <row r="308" spans="1:12" x14ac:dyDescent="0.35">
      <c r="A308" s="4" t="s">
        <v>962</v>
      </c>
      <c r="B308" s="5" t="s">
        <v>963</v>
      </c>
      <c r="C308" s="5" t="s">
        <v>1429</v>
      </c>
      <c r="D308" s="4" t="s">
        <v>956</v>
      </c>
      <c r="E308" s="4"/>
      <c r="F308" s="4"/>
      <c r="G308" s="5"/>
      <c r="H308" s="4"/>
      <c r="I308" s="4"/>
      <c r="J308" s="4"/>
      <c r="K308" s="4"/>
      <c r="L308" s="4" t="s">
        <v>1536</v>
      </c>
    </row>
    <row r="309" spans="1:12" ht="29" x14ac:dyDescent="0.35">
      <c r="A309" s="4" t="s">
        <v>964</v>
      </c>
      <c r="B309" s="5" t="s">
        <v>965</v>
      </c>
      <c r="C309" s="5" t="s">
        <v>966</v>
      </c>
      <c r="D309" s="4" t="s">
        <v>949</v>
      </c>
      <c r="E309" s="6"/>
      <c r="F309" s="4" t="s">
        <v>147</v>
      </c>
      <c r="G309" s="5" t="s">
        <v>148</v>
      </c>
      <c r="H309" s="4"/>
      <c r="I309" s="11">
        <v>46118</v>
      </c>
      <c r="J309" s="4"/>
      <c r="K309" s="4"/>
      <c r="L309" s="4" t="s">
        <v>1536</v>
      </c>
    </row>
    <row r="310" spans="1:12" ht="29" x14ac:dyDescent="0.35">
      <c r="A310" s="4" t="s">
        <v>967</v>
      </c>
      <c r="B310" s="5" t="s">
        <v>968</v>
      </c>
      <c r="C310" s="5" t="s">
        <v>1500</v>
      </c>
      <c r="D310" s="4" t="s">
        <v>960</v>
      </c>
      <c r="E310" s="6"/>
      <c r="F310" s="4" t="s">
        <v>147</v>
      </c>
      <c r="G310" s="5" t="s">
        <v>969</v>
      </c>
      <c r="H310" s="4"/>
      <c r="I310" s="11">
        <v>46286</v>
      </c>
      <c r="J310" s="4"/>
      <c r="K310" s="4"/>
      <c r="L310" s="4" t="s">
        <v>1536</v>
      </c>
    </row>
    <row r="311" spans="1:12" x14ac:dyDescent="0.35">
      <c r="A311" s="4" t="s">
        <v>970</v>
      </c>
      <c r="B311" s="5" t="s">
        <v>971</v>
      </c>
      <c r="C311" s="5" t="s">
        <v>1416</v>
      </c>
      <c r="D311" s="4" t="s">
        <v>972</v>
      </c>
      <c r="E311" s="4"/>
      <c r="F311" s="4"/>
      <c r="G311" s="5"/>
      <c r="H311" s="4"/>
      <c r="I311" s="4"/>
      <c r="J311" s="4"/>
      <c r="K311" s="4"/>
      <c r="L311" s="4" t="s">
        <v>1536</v>
      </c>
    </row>
    <row r="312" spans="1:12" ht="29" x14ac:dyDescent="0.35">
      <c r="A312" s="4" t="s">
        <v>973</v>
      </c>
      <c r="B312" s="5" t="s">
        <v>974</v>
      </c>
      <c r="C312" s="5" t="s">
        <v>1415</v>
      </c>
      <c r="D312" s="4" t="s">
        <v>975</v>
      </c>
      <c r="E312" s="4"/>
      <c r="F312" s="4"/>
      <c r="G312" s="5"/>
      <c r="H312" s="4"/>
      <c r="I312" s="4"/>
      <c r="J312" s="4"/>
      <c r="K312" s="4"/>
      <c r="L312" s="4" t="s">
        <v>1536</v>
      </c>
    </row>
    <row r="313" spans="1:12" ht="29" x14ac:dyDescent="0.35">
      <c r="A313" s="4" t="s">
        <v>976</v>
      </c>
      <c r="B313" s="5" t="s">
        <v>977</v>
      </c>
      <c r="C313" s="5" t="s">
        <v>1414</v>
      </c>
      <c r="D313" s="4" t="s">
        <v>916</v>
      </c>
      <c r="E313" s="4"/>
      <c r="F313" s="4"/>
      <c r="G313" s="5"/>
      <c r="H313" s="4"/>
      <c r="I313" s="4"/>
      <c r="J313" s="4"/>
      <c r="K313" s="4"/>
      <c r="L313" s="4" t="s">
        <v>1536</v>
      </c>
    </row>
    <row r="314" spans="1:12" ht="29" x14ac:dyDescent="0.35">
      <c r="A314" s="4" t="s">
        <v>978</v>
      </c>
      <c r="B314" s="5" t="s">
        <v>979</v>
      </c>
      <c r="C314" s="5" t="s">
        <v>1501</v>
      </c>
      <c r="D314" s="4" t="s">
        <v>903</v>
      </c>
      <c r="E314" s="4"/>
      <c r="F314" s="4"/>
      <c r="G314" s="5"/>
      <c r="H314" s="4"/>
      <c r="I314" s="4"/>
      <c r="J314" s="4"/>
      <c r="K314" s="4"/>
      <c r="L314" s="4" t="s">
        <v>1536</v>
      </c>
    </row>
    <row r="315" spans="1:12" ht="29" x14ac:dyDescent="0.35">
      <c r="A315" s="4" t="s">
        <v>980</v>
      </c>
      <c r="B315" s="5" t="s">
        <v>981</v>
      </c>
      <c r="C315" s="5" t="s">
        <v>1547</v>
      </c>
      <c r="D315" s="4" t="s">
        <v>916</v>
      </c>
      <c r="E315" s="4"/>
      <c r="F315" s="4" t="s">
        <v>147</v>
      </c>
      <c r="G315" s="5" t="s">
        <v>938</v>
      </c>
      <c r="H315" s="4"/>
      <c r="I315" s="11">
        <v>46105</v>
      </c>
      <c r="J315" s="4"/>
      <c r="K315" s="4"/>
      <c r="L315" s="4" t="s">
        <v>1536</v>
      </c>
    </row>
    <row r="316" spans="1:12" ht="43.5" x14ac:dyDescent="0.35">
      <c r="A316" s="4" t="s">
        <v>982</v>
      </c>
      <c r="B316" s="5" t="s">
        <v>983</v>
      </c>
      <c r="C316" s="5" t="s">
        <v>1502</v>
      </c>
      <c r="D316" s="4" t="s">
        <v>910</v>
      </c>
      <c r="E316" s="6"/>
      <c r="F316" s="4" t="s">
        <v>147</v>
      </c>
      <c r="G316" s="5" t="s">
        <v>984</v>
      </c>
      <c r="H316" s="4"/>
      <c r="I316" s="11">
        <v>46113</v>
      </c>
      <c r="J316" s="4"/>
      <c r="K316" s="4"/>
      <c r="L316" s="4" t="s">
        <v>1536</v>
      </c>
    </row>
    <row r="317" spans="1:12" ht="29" x14ac:dyDescent="0.35">
      <c r="A317" s="4" t="s">
        <v>985</v>
      </c>
      <c r="B317" s="5" t="s">
        <v>986</v>
      </c>
      <c r="C317" s="5" t="s">
        <v>1417</v>
      </c>
      <c r="D317" s="4" t="s">
        <v>987</v>
      </c>
      <c r="E317" s="6">
        <v>25164355</v>
      </c>
      <c r="F317" s="4" t="s">
        <v>26</v>
      </c>
      <c r="G317" s="5" t="s">
        <v>685</v>
      </c>
      <c r="H317" s="11">
        <v>46076</v>
      </c>
      <c r="I317" s="11">
        <v>46419</v>
      </c>
      <c r="J317" s="11">
        <v>46447</v>
      </c>
      <c r="K317" s="11">
        <v>48272</v>
      </c>
      <c r="L317" s="4" t="s">
        <v>1536</v>
      </c>
    </row>
    <row r="318" spans="1:12" ht="29" x14ac:dyDescent="0.35">
      <c r="A318" s="4" t="s">
        <v>988</v>
      </c>
      <c r="B318" s="5" t="s">
        <v>1418</v>
      </c>
      <c r="C318" s="5" t="s">
        <v>1418</v>
      </c>
      <c r="D318" s="4" t="s">
        <v>989</v>
      </c>
      <c r="E318" s="6">
        <v>1082091.46</v>
      </c>
      <c r="F318" s="4" t="s">
        <v>147</v>
      </c>
      <c r="G318" s="5" t="s">
        <v>990</v>
      </c>
      <c r="H318" s="11">
        <v>46076</v>
      </c>
      <c r="I318" s="11">
        <v>46419</v>
      </c>
      <c r="J318" s="11">
        <v>46447</v>
      </c>
      <c r="K318" s="11">
        <v>46839</v>
      </c>
      <c r="L318" s="4" t="s">
        <v>1536</v>
      </c>
    </row>
    <row r="319" spans="1:12" x14ac:dyDescent="0.35">
      <c r="A319" s="4" t="s">
        <v>991</v>
      </c>
      <c r="B319" s="5" t="s">
        <v>992</v>
      </c>
      <c r="C319" s="5" t="s">
        <v>992</v>
      </c>
      <c r="D319" s="4" t="s">
        <v>987</v>
      </c>
      <c r="E319" s="6">
        <v>205000000</v>
      </c>
      <c r="F319" s="4" t="s">
        <v>26</v>
      </c>
      <c r="G319" s="5" t="s">
        <v>685</v>
      </c>
      <c r="H319" s="11">
        <v>46079</v>
      </c>
      <c r="I319" s="11">
        <v>46422</v>
      </c>
      <c r="J319" s="11">
        <v>46450</v>
      </c>
      <c r="K319" s="11">
        <v>48275</v>
      </c>
      <c r="L319" s="4" t="s">
        <v>1536</v>
      </c>
    </row>
    <row r="320" spans="1:12" ht="29" x14ac:dyDescent="0.35">
      <c r="A320" s="4" t="s">
        <v>993</v>
      </c>
      <c r="B320" s="5" t="s">
        <v>1419</v>
      </c>
      <c r="C320" s="5" t="s">
        <v>1419</v>
      </c>
      <c r="D320" s="4" t="s">
        <v>956</v>
      </c>
      <c r="E320" s="6">
        <v>322000</v>
      </c>
      <c r="F320" s="4" t="s">
        <v>26</v>
      </c>
      <c r="G320" s="5"/>
      <c r="H320" s="11">
        <v>46080</v>
      </c>
      <c r="I320" s="11">
        <v>46423</v>
      </c>
      <c r="J320" s="11">
        <v>46451</v>
      </c>
      <c r="K320" s="11">
        <v>46815</v>
      </c>
      <c r="L320" s="4" t="s">
        <v>1536</v>
      </c>
    </row>
    <row r="321" spans="1:12" x14ac:dyDescent="0.35">
      <c r="A321" s="4" t="s">
        <v>994</v>
      </c>
      <c r="B321" s="5" t="s">
        <v>995</v>
      </c>
      <c r="C321" s="5" t="s">
        <v>1503</v>
      </c>
      <c r="D321" s="4" t="s">
        <v>900</v>
      </c>
      <c r="E321" s="6">
        <v>866731</v>
      </c>
      <c r="F321" s="4" t="s">
        <v>26</v>
      </c>
      <c r="G321" s="5"/>
      <c r="H321" s="11">
        <v>46084</v>
      </c>
      <c r="I321" s="11">
        <v>46427</v>
      </c>
      <c r="J321" s="11">
        <v>46455</v>
      </c>
      <c r="K321" s="11">
        <v>46819</v>
      </c>
      <c r="L321" s="4" t="s">
        <v>1536</v>
      </c>
    </row>
    <row r="322" spans="1:12" ht="29" x14ac:dyDescent="0.35">
      <c r="A322" s="4" t="s">
        <v>996</v>
      </c>
      <c r="B322" s="5" t="s">
        <v>997</v>
      </c>
      <c r="C322" s="5" t="s">
        <v>997</v>
      </c>
      <c r="D322" s="4" t="s">
        <v>910</v>
      </c>
      <c r="E322" s="6">
        <v>698905</v>
      </c>
      <c r="F322" s="4" t="s">
        <v>26</v>
      </c>
      <c r="G322" s="5" t="s">
        <v>998</v>
      </c>
      <c r="H322" s="11">
        <v>46089</v>
      </c>
      <c r="I322" s="11">
        <v>46432</v>
      </c>
      <c r="J322" s="11">
        <v>46460</v>
      </c>
      <c r="K322" s="11">
        <v>48285</v>
      </c>
      <c r="L322" s="4" t="s">
        <v>1536</v>
      </c>
    </row>
    <row r="323" spans="1:12" ht="29" x14ac:dyDescent="0.35">
      <c r="A323" s="4" t="s">
        <v>999</v>
      </c>
      <c r="B323" s="5" t="s">
        <v>1000</v>
      </c>
      <c r="C323" s="5" t="s">
        <v>1001</v>
      </c>
      <c r="D323" s="4" t="s">
        <v>916</v>
      </c>
      <c r="E323" s="6"/>
      <c r="F323" s="4" t="s">
        <v>26</v>
      </c>
      <c r="G323" s="5" t="s">
        <v>1002</v>
      </c>
      <c r="H323" s="11">
        <v>46097</v>
      </c>
      <c r="I323" s="11">
        <v>46142</v>
      </c>
      <c r="J323" s="11">
        <v>46156</v>
      </c>
      <c r="K323" s="11">
        <v>47238</v>
      </c>
      <c r="L323" s="4" t="s">
        <v>1536</v>
      </c>
    </row>
    <row r="324" spans="1:12" ht="29" x14ac:dyDescent="0.35">
      <c r="A324" s="4" t="s">
        <v>1003</v>
      </c>
      <c r="B324" s="5" t="s">
        <v>1004</v>
      </c>
      <c r="C324" s="5" t="s">
        <v>1005</v>
      </c>
      <c r="D324" s="4" t="s">
        <v>903</v>
      </c>
      <c r="E324" s="6"/>
      <c r="F324" s="4" t="s">
        <v>26</v>
      </c>
      <c r="G324" s="5" t="s">
        <v>969</v>
      </c>
      <c r="H324" s="11">
        <v>46097</v>
      </c>
      <c r="I324" s="11">
        <v>46118</v>
      </c>
      <c r="J324" s="4"/>
      <c r="K324" s="4"/>
      <c r="L324" s="4" t="s">
        <v>1536</v>
      </c>
    </row>
    <row r="325" spans="1:12" ht="58" x14ac:dyDescent="0.35">
      <c r="A325" s="4" t="s">
        <v>1006</v>
      </c>
      <c r="B325" s="5" t="s">
        <v>1007</v>
      </c>
      <c r="C325" s="5" t="s">
        <v>1504</v>
      </c>
      <c r="D325" s="4" t="s">
        <v>960</v>
      </c>
      <c r="E325" s="28">
        <v>2000000</v>
      </c>
      <c r="F325" s="4"/>
      <c r="G325" s="5" t="s">
        <v>1008</v>
      </c>
      <c r="H325" s="11">
        <v>46098</v>
      </c>
      <c r="I325" s="11">
        <v>45917</v>
      </c>
      <c r="J325" s="11">
        <v>45931</v>
      </c>
      <c r="K325" s="11">
        <v>47392</v>
      </c>
      <c r="L325" s="4" t="s">
        <v>1536</v>
      </c>
    </row>
    <row r="326" spans="1:12" ht="29" x14ac:dyDescent="0.35">
      <c r="A326" s="4" t="s">
        <v>1009</v>
      </c>
      <c r="B326" s="5" t="s">
        <v>1010</v>
      </c>
      <c r="C326" s="5" t="s">
        <v>1011</v>
      </c>
      <c r="D326" s="4" t="s">
        <v>1425</v>
      </c>
      <c r="E326" s="28">
        <v>5000000</v>
      </c>
      <c r="F326" s="4"/>
      <c r="G326" s="5" t="s">
        <v>998</v>
      </c>
      <c r="H326" s="11">
        <v>46098</v>
      </c>
      <c r="I326" s="11">
        <v>45460</v>
      </c>
      <c r="J326" s="11">
        <v>45474</v>
      </c>
      <c r="K326" s="11">
        <v>49064</v>
      </c>
      <c r="L326" s="4" t="s">
        <v>1536</v>
      </c>
    </row>
    <row r="327" spans="1:12" x14ac:dyDescent="0.35">
      <c r="A327" s="4" t="s">
        <v>1012</v>
      </c>
      <c r="B327" s="5" t="s">
        <v>1013</v>
      </c>
      <c r="C327" s="5" t="s">
        <v>1014</v>
      </c>
      <c r="D327" s="4" t="s">
        <v>1015</v>
      </c>
      <c r="E327" s="28">
        <v>2821346.97</v>
      </c>
      <c r="F327" s="4"/>
      <c r="G327" s="5" t="s">
        <v>1008</v>
      </c>
      <c r="H327" s="11">
        <v>46098</v>
      </c>
      <c r="I327" s="11">
        <v>45491</v>
      </c>
      <c r="J327" s="11">
        <v>45505</v>
      </c>
      <c r="K327" s="11">
        <v>45869</v>
      </c>
      <c r="L327" s="4" t="s">
        <v>1536</v>
      </c>
    </row>
    <row r="328" spans="1:12" ht="58" x14ac:dyDescent="0.35">
      <c r="A328" s="4" t="s">
        <v>1016</v>
      </c>
      <c r="B328" s="5" t="s">
        <v>1017</v>
      </c>
      <c r="C328" s="5" t="s">
        <v>1505</v>
      </c>
      <c r="D328" s="4" t="s">
        <v>1425</v>
      </c>
      <c r="E328" s="6">
        <v>1700000</v>
      </c>
      <c r="F328" s="4"/>
      <c r="G328" s="5" t="s">
        <v>998</v>
      </c>
      <c r="H328" s="11">
        <v>46098</v>
      </c>
      <c r="I328" s="11">
        <v>46189</v>
      </c>
      <c r="J328" s="11">
        <v>46203</v>
      </c>
      <c r="K328" s="11">
        <v>46934</v>
      </c>
      <c r="L328" s="4" t="s">
        <v>1536</v>
      </c>
    </row>
    <row r="329" spans="1:12" ht="29" x14ac:dyDescent="0.35">
      <c r="A329" s="4" t="s">
        <v>1018</v>
      </c>
      <c r="B329" s="5" t="s">
        <v>1019</v>
      </c>
      <c r="C329" s="5" t="s">
        <v>1020</v>
      </c>
      <c r="D329" s="4" t="s">
        <v>903</v>
      </c>
      <c r="E329" s="28">
        <v>1000000</v>
      </c>
      <c r="F329" s="4"/>
      <c r="G329" s="5" t="s">
        <v>1021</v>
      </c>
      <c r="H329" s="11">
        <v>46098</v>
      </c>
      <c r="I329" s="11">
        <v>46045</v>
      </c>
      <c r="J329" s="11">
        <v>46059</v>
      </c>
      <c r="K329" s="11">
        <v>47155</v>
      </c>
      <c r="L329" s="4" t="s">
        <v>1536</v>
      </c>
    </row>
    <row r="330" spans="1:12" ht="29" x14ac:dyDescent="0.35">
      <c r="A330" s="4" t="s">
        <v>1022</v>
      </c>
      <c r="B330" s="5" t="s">
        <v>1023</v>
      </c>
      <c r="C330" s="5" t="s">
        <v>1506</v>
      </c>
      <c r="D330" s="4" t="s">
        <v>910</v>
      </c>
      <c r="E330" s="28">
        <v>413000</v>
      </c>
      <c r="F330" s="4"/>
      <c r="G330" s="5" t="s">
        <v>998</v>
      </c>
      <c r="H330" s="11">
        <v>46098</v>
      </c>
      <c r="I330" s="11">
        <v>46009</v>
      </c>
      <c r="J330" s="11">
        <v>46023</v>
      </c>
      <c r="K330" s="11">
        <v>47573</v>
      </c>
      <c r="L330" s="4" t="s">
        <v>1536</v>
      </c>
    </row>
    <row r="331" spans="1:12" ht="58" x14ac:dyDescent="0.35">
      <c r="A331" s="4" t="s">
        <v>1024</v>
      </c>
      <c r="B331" s="5" t="s">
        <v>1025</v>
      </c>
      <c r="C331" s="5" t="s">
        <v>1507</v>
      </c>
      <c r="D331" s="4" t="s">
        <v>960</v>
      </c>
      <c r="E331" s="28">
        <v>1620000</v>
      </c>
      <c r="F331" s="4"/>
      <c r="G331" s="5" t="s">
        <v>1021</v>
      </c>
      <c r="H331" s="11">
        <v>46098</v>
      </c>
      <c r="I331" s="11">
        <v>45948</v>
      </c>
      <c r="J331" s="11">
        <v>45962</v>
      </c>
      <c r="K331" s="11">
        <v>47026</v>
      </c>
      <c r="L331" s="4" t="s">
        <v>1536</v>
      </c>
    </row>
    <row r="332" spans="1:12" ht="43.5" x14ac:dyDescent="0.35">
      <c r="A332" s="4" t="s">
        <v>1026</v>
      </c>
      <c r="B332" s="5" t="s">
        <v>1027</v>
      </c>
      <c r="C332" s="5" t="s">
        <v>1508</v>
      </c>
      <c r="D332" s="4" t="s">
        <v>1028</v>
      </c>
      <c r="E332" s="28">
        <v>2500000</v>
      </c>
      <c r="F332" s="4"/>
      <c r="G332" s="5" t="s">
        <v>1008</v>
      </c>
      <c r="H332" s="11">
        <v>46098</v>
      </c>
      <c r="I332" s="11">
        <v>45950</v>
      </c>
      <c r="J332" s="11">
        <v>45964</v>
      </c>
      <c r="K332" s="11">
        <v>47060</v>
      </c>
      <c r="L332" s="4" t="s">
        <v>1536</v>
      </c>
    </row>
    <row r="333" spans="1:12" ht="29" x14ac:dyDescent="0.35">
      <c r="A333" s="4" t="s">
        <v>1029</v>
      </c>
      <c r="B333" s="5" t="s">
        <v>1030</v>
      </c>
      <c r="C333" s="5" t="s">
        <v>1031</v>
      </c>
      <c r="D333" s="4" t="s">
        <v>960</v>
      </c>
      <c r="E333" s="28">
        <v>3000000</v>
      </c>
      <c r="F333" s="4"/>
      <c r="G333" s="5" t="s">
        <v>1021</v>
      </c>
      <c r="H333" s="11">
        <v>46098</v>
      </c>
      <c r="I333" s="11">
        <v>45948</v>
      </c>
      <c r="J333" s="11">
        <v>45962</v>
      </c>
      <c r="K333" s="11">
        <v>47421</v>
      </c>
      <c r="L333" s="4" t="s">
        <v>1536</v>
      </c>
    </row>
    <row r="334" spans="1:12" x14ac:dyDescent="0.35">
      <c r="A334" s="4" t="s">
        <v>1032</v>
      </c>
      <c r="B334" s="5" t="s">
        <v>1033</v>
      </c>
      <c r="C334" s="5" t="s">
        <v>1509</v>
      </c>
      <c r="D334" s="4" t="s">
        <v>1028</v>
      </c>
      <c r="E334" s="28">
        <v>500000</v>
      </c>
      <c r="F334" s="4"/>
      <c r="G334" s="5" t="s">
        <v>1008</v>
      </c>
      <c r="H334" s="11">
        <v>46098</v>
      </c>
      <c r="I334" s="11">
        <v>45931</v>
      </c>
      <c r="J334" s="11">
        <v>45945</v>
      </c>
      <c r="K334" s="11">
        <v>47118</v>
      </c>
      <c r="L334" s="4" t="s">
        <v>1536</v>
      </c>
    </row>
    <row r="335" spans="1:12" ht="29" x14ac:dyDescent="0.35">
      <c r="A335" s="4" t="s">
        <v>1034</v>
      </c>
      <c r="B335" s="5" t="s">
        <v>1035</v>
      </c>
      <c r="C335" s="5" t="s">
        <v>1036</v>
      </c>
      <c r="D335" s="4" t="s">
        <v>935</v>
      </c>
      <c r="E335" s="28">
        <v>20000000</v>
      </c>
      <c r="F335" s="4"/>
      <c r="G335" s="5" t="s">
        <v>1008</v>
      </c>
      <c r="H335" s="11">
        <v>46098</v>
      </c>
      <c r="I335" s="11">
        <v>46069</v>
      </c>
      <c r="J335" s="11">
        <v>46083</v>
      </c>
      <c r="K335" s="11">
        <v>47571</v>
      </c>
      <c r="L335" s="4" t="s">
        <v>1536</v>
      </c>
    </row>
    <row r="336" spans="1:12" ht="29" x14ac:dyDescent="0.35">
      <c r="A336" s="4" t="s">
        <v>1037</v>
      </c>
      <c r="B336" s="5" t="s">
        <v>934</v>
      </c>
      <c r="C336" s="5" t="s">
        <v>1541</v>
      </c>
      <c r="D336" s="4" t="s">
        <v>987</v>
      </c>
      <c r="E336" s="28">
        <v>2000000</v>
      </c>
      <c r="F336" s="4"/>
      <c r="G336" s="5" t="s">
        <v>1008</v>
      </c>
      <c r="H336" s="11">
        <v>46098</v>
      </c>
      <c r="I336" s="11">
        <v>46099</v>
      </c>
      <c r="J336" s="11">
        <v>46113</v>
      </c>
      <c r="K336" s="11">
        <v>46384</v>
      </c>
      <c r="L336" s="4" t="s">
        <v>1536</v>
      </c>
    </row>
    <row r="337" spans="1:12" ht="29" x14ac:dyDescent="0.35">
      <c r="A337" s="4" t="s">
        <v>1038</v>
      </c>
      <c r="B337" s="5" t="s">
        <v>1039</v>
      </c>
      <c r="C337" s="5" t="s">
        <v>1040</v>
      </c>
      <c r="D337" s="4" t="s">
        <v>929</v>
      </c>
      <c r="E337" s="6">
        <v>4000000</v>
      </c>
      <c r="F337" s="4"/>
      <c r="G337" s="5" t="s">
        <v>990</v>
      </c>
      <c r="H337" s="11">
        <v>46098</v>
      </c>
      <c r="I337" s="11">
        <v>46157</v>
      </c>
      <c r="J337" s="11">
        <v>46171</v>
      </c>
      <c r="K337" s="4"/>
      <c r="L337" s="4" t="s">
        <v>1536</v>
      </c>
    </row>
    <row r="338" spans="1:12" ht="29" x14ac:dyDescent="0.35">
      <c r="A338" s="4" t="s">
        <v>1041</v>
      </c>
      <c r="B338" s="5" t="s">
        <v>1042</v>
      </c>
      <c r="C338" s="5" t="s">
        <v>1548</v>
      </c>
      <c r="D338" s="4" t="s">
        <v>1425</v>
      </c>
      <c r="E338" s="28">
        <v>2000000</v>
      </c>
      <c r="F338" s="4"/>
      <c r="G338" s="5" t="s">
        <v>1008</v>
      </c>
      <c r="H338" s="11">
        <v>46098</v>
      </c>
      <c r="I338" s="11">
        <v>46020</v>
      </c>
      <c r="J338" s="11">
        <v>46034</v>
      </c>
      <c r="K338" s="11">
        <v>46570</v>
      </c>
      <c r="L338" s="4" t="s">
        <v>1536</v>
      </c>
    </row>
    <row r="339" spans="1:12" ht="43.5" x14ac:dyDescent="0.35">
      <c r="A339" s="4" t="s">
        <v>1043</v>
      </c>
      <c r="B339" s="5" t="s">
        <v>1044</v>
      </c>
      <c r="C339" s="5" t="s">
        <v>1510</v>
      </c>
      <c r="D339" s="4" t="s">
        <v>935</v>
      </c>
      <c r="E339" s="6">
        <v>850000</v>
      </c>
      <c r="F339" s="4" t="s">
        <v>21</v>
      </c>
      <c r="G339" s="5" t="s">
        <v>1008</v>
      </c>
      <c r="H339" s="11">
        <v>46098</v>
      </c>
      <c r="I339" s="11">
        <v>46160</v>
      </c>
      <c r="J339" s="11">
        <v>46174</v>
      </c>
      <c r="K339" s="11">
        <v>46904</v>
      </c>
      <c r="L339" s="4" t="s">
        <v>1536</v>
      </c>
    </row>
    <row r="340" spans="1:12" ht="43.5" x14ac:dyDescent="0.35">
      <c r="A340" s="4" t="s">
        <v>1045</v>
      </c>
      <c r="B340" s="5" t="s">
        <v>1046</v>
      </c>
      <c r="C340" s="5" t="s">
        <v>1047</v>
      </c>
      <c r="D340" s="4" t="s">
        <v>935</v>
      </c>
      <c r="E340" s="28">
        <v>6000000</v>
      </c>
      <c r="F340" s="4" t="s">
        <v>21</v>
      </c>
      <c r="G340" s="5" t="s">
        <v>685</v>
      </c>
      <c r="H340" s="11">
        <v>46098</v>
      </c>
      <c r="I340" s="11">
        <v>46099</v>
      </c>
      <c r="J340" s="11">
        <v>46113</v>
      </c>
      <c r="K340" s="11">
        <v>46477</v>
      </c>
      <c r="L340" s="4" t="s">
        <v>1536</v>
      </c>
    </row>
    <row r="341" spans="1:12" ht="29" x14ac:dyDescent="0.35">
      <c r="A341" s="4" t="s">
        <v>1048</v>
      </c>
      <c r="B341" s="5" t="s">
        <v>1049</v>
      </c>
      <c r="C341" s="5" t="s">
        <v>1050</v>
      </c>
      <c r="D341" s="4" t="s">
        <v>975</v>
      </c>
      <c r="E341" s="28">
        <v>500000</v>
      </c>
      <c r="F341" s="4"/>
      <c r="G341" s="5" t="s">
        <v>1051</v>
      </c>
      <c r="H341" s="11">
        <v>46098</v>
      </c>
      <c r="I341" s="11">
        <v>45936</v>
      </c>
      <c r="J341" s="11">
        <v>45950</v>
      </c>
      <c r="K341" s="11">
        <v>46022</v>
      </c>
      <c r="L341" s="4" t="s">
        <v>1536</v>
      </c>
    </row>
    <row r="342" spans="1:12" ht="29" x14ac:dyDescent="0.35">
      <c r="A342" s="4" t="s">
        <v>1052</v>
      </c>
      <c r="B342" s="5" t="s">
        <v>1053</v>
      </c>
      <c r="C342" s="5" t="s">
        <v>1549</v>
      </c>
      <c r="D342" s="4" t="s">
        <v>1054</v>
      </c>
      <c r="E342" s="28">
        <v>300000</v>
      </c>
      <c r="F342" s="4"/>
      <c r="G342" s="5"/>
      <c r="H342" s="11">
        <v>46098</v>
      </c>
      <c r="I342" s="11">
        <v>46009</v>
      </c>
      <c r="J342" s="11">
        <v>46023</v>
      </c>
      <c r="K342" s="11">
        <v>46173</v>
      </c>
      <c r="L342" s="4" t="s">
        <v>1536</v>
      </c>
    </row>
    <row r="343" spans="1:12" ht="29" x14ac:dyDescent="0.35">
      <c r="A343" s="4" t="s">
        <v>1055</v>
      </c>
      <c r="B343" s="5" t="s">
        <v>1056</v>
      </c>
      <c r="C343" s="5" t="s">
        <v>1056</v>
      </c>
      <c r="D343" s="4" t="s">
        <v>1425</v>
      </c>
      <c r="E343" s="6">
        <v>1000000</v>
      </c>
      <c r="F343" s="4"/>
      <c r="G343" s="5" t="s">
        <v>990</v>
      </c>
      <c r="H343" s="11">
        <v>46098</v>
      </c>
      <c r="I343" s="11">
        <v>46189</v>
      </c>
      <c r="J343" s="11">
        <v>46203</v>
      </c>
      <c r="K343" s="4"/>
      <c r="L343" s="4" t="s">
        <v>1536</v>
      </c>
    </row>
    <row r="344" spans="1:12" ht="29" x14ac:dyDescent="0.35">
      <c r="A344" s="4" t="s">
        <v>1057</v>
      </c>
      <c r="B344" s="5" t="s">
        <v>1058</v>
      </c>
      <c r="C344" s="5" t="s">
        <v>1511</v>
      </c>
      <c r="D344" s="4" t="s">
        <v>935</v>
      </c>
      <c r="E344" s="28">
        <v>750000</v>
      </c>
      <c r="F344" s="4"/>
      <c r="G344" s="5" t="s">
        <v>1008</v>
      </c>
      <c r="H344" s="11">
        <v>46098</v>
      </c>
      <c r="I344" s="11">
        <v>46099</v>
      </c>
      <c r="J344" s="11">
        <v>46113</v>
      </c>
      <c r="K344" s="11">
        <v>46752</v>
      </c>
      <c r="L344" s="4" t="s">
        <v>1536</v>
      </c>
    </row>
    <row r="345" spans="1:12" ht="29" x14ac:dyDescent="0.35">
      <c r="A345" s="4" t="s">
        <v>1059</v>
      </c>
      <c r="B345" s="5" t="s">
        <v>1060</v>
      </c>
      <c r="C345" s="5" t="s">
        <v>1512</v>
      </c>
      <c r="D345" s="4" t="s">
        <v>1425</v>
      </c>
      <c r="E345" s="6">
        <v>15000000</v>
      </c>
      <c r="F345" s="4"/>
      <c r="G345" s="5" t="s">
        <v>1021</v>
      </c>
      <c r="H345" s="11">
        <v>46098</v>
      </c>
      <c r="I345" s="11">
        <v>46190</v>
      </c>
      <c r="J345" s="11">
        <v>46204</v>
      </c>
      <c r="K345" s="11">
        <v>48029</v>
      </c>
      <c r="L345" s="4" t="s">
        <v>1536</v>
      </c>
    </row>
    <row r="346" spans="1:12" ht="29" x14ac:dyDescent="0.35">
      <c r="A346" s="4" t="s">
        <v>1061</v>
      </c>
      <c r="B346" s="5" t="s">
        <v>1062</v>
      </c>
      <c r="C346" s="5" t="s">
        <v>1513</v>
      </c>
      <c r="D346" s="4" t="s">
        <v>916</v>
      </c>
      <c r="E346" s="28">
        <v>1000000</v>
      </c>
      <c r="F346" s="4"/>
      <c r="G346" s="5" t="s">
        <v>1021</v>
      </c>
      <c r="H346" s="11">
        <v>46098</v>
      </c>
      <c r="I346" s="11">
        <v>46041</v>
      </c>
      <c r="J346" s="11">
        <v>46055</v>
      </c>
      <c r="K346" s="11">
        <v>47208</v>
      </c>
      <c r="L346" s="4" t="s">
        <v>1536</v>
      </c>
    </row>
    <row r="347" spans="1:12" ht="29" x14ac:dyDescent="0.35">
      <c r="A347" s="4" t="s">
        <v>1063</v>
      </c>
      <c r="B347" s="5" t="s">
        <v>1064</v>
      </c>
      <c r="C347" s="5" t="s">
        <v>1514</v>
      </c>
      <c r="D347" s="4" t="s">
        <v>1425</v>
      </c>
      <c r="E347" s="28">
        <v>1000000</v>
      </c>
      <c r="F347" s="4"/>
      <c r="G347" s="5"/>
      <c r="H347" s="11">
        <v>46098</v>
      </c>
      <c r="I347" s="11">
        <v>46069</v>
      </c>
      <c r="J347" s="11">
        <v>46083</v>
      </c>
      <c r="K347" s="11">
        <v>46507</v>
      </c>
      <c r="L347" s="4" t="s">
        <v>1536</v>
      </c>
    </row>
    <row r="348" spans="1:12" ht="29" x14ac:dyDescent="0.35">
      <c r="A348" s="4" t="s">
        <v>1065</v>
      </c>
      <c r="B348" s="5" t="s">
        <v>1066</v>
      </c>
      <c r="C348" s="5" t="s">
        <v>1515</v>
      </c>
      <c r="D348" s="4" t="s">
        <v>1425</v>
      </c>
      <c r="E348" s="6">
        <v>346145</v>
      </c>
      <c r="F348" s="4"/>
      <c r="G348" s="5" t="s">
        <v>998</v>
      </c>
      <c r="H348" s="11">
        <v>46098</v>
      </c>
      <c r="I348" s="11">
        <v>46190</v>
      </c>
      <c r="J348" s="11">
        <v>46204</v>
      </c>
      <c r="K348" s="11">
        <v>47299</v>
      </c>
      <c r="L348" s="4" t="s">
        <v>1536</v>
      </c>
    </row>
    <row r="349" spans="1:12" ht="29" x14ac:dyDescent="0.35">
      <c r="A349" s="4" t="s">
        <v>1067</v>
      </c>
      <c r="B349" s="5" t="s">
        <v>1068</v>
      </c>
      <c r="C349" s="5" t="s">
        <v>1069</v>
      </c>
      <c r="D349" s="4" t="s">
        <v>1425</v>
      </c>
      <c r="E349" s="6">
        <v>325000</v>
      </c>
      <c r="F349" s="4"/>
      <c r="G349" s="5" t="s">
        <v>990</v>
      </c>
      <c r="H349" s="11">
        <v>46098</v>
      </c>
      <c r="I349" s="11">
        <v>46128</v>
      </c>
      <c r="J349" s="11">
        <v>46142</v>
      </c>
      <c r="K349" s="4"/>
      <c r="L349" s="4" t="s">
        <v>1536</v>
      </c>
    </row>
    <row r="350" spans="1:12" ht="72.5" x14ac:dyDescent="0.35">
      <c r="A350" s="4" t="s">
        <v>1070</v>
      </c>
      <c r="B350" s="5" t="s">
        <v>1071</v>
      </c>
      <c r="C350" s="5" t="s">
        <v>1516</v>
      </c>
      <c r="D350" s="4" t="s">
        <v>972</v>
      </c>
      <c r="E350" s="28">
        <v>4373295.4400000004</v>
      </c>
      <c r="F350" s="4"/>
      <c r="G350" s="5" t="s">
        <v>1051</v>
      </c>
      <c r="H350" s="11">
        <v>46098</v>
      </c>
      <c r="I350" s="11">
        <v>46098</v>
      </c>
      <c r="J350" s="11">
        <v>46112</v>
      </c>
      <c r="K350" s="11">
        <v>46265</v>
      </c>
      <c r="L350" s="4" t="s">
        <v>1536</v>
      </c>
    </row>
    <row r="351" spans="1:12" ht="58" x14ac:dyDescent="0.35">
      <c r="A351" s="4" t="s">
        <v>1072</v>
      </c>
      <c r="B351" s="5" t="s">
        <v>1073</v>
      </c>
      <c r="C351" s="5" t="s">
        <v>1550</v>
      </c>
      <c r="D351" s="4" t="s">
        <v>1425</v>
      </c>
      <c r="E351" s="28">
        <v>485000</v>
      </c>
      <c r="F351" s="4"/>
      <c r="G351" s="5" t="s">
        <v>1008</v>
      </c>
      <c r="H351" s="11">
        <v>46098</v>
      </c>
      <c r="I351" s="11">
        <v>46099</v>
      </c>
      <c r="J351" s="11">
        <v>46113</v>
      </c>
      <c r="K351" s="11">
        <v>46265</v>
      </c>
      <c r="L351" s="4" t="s">
        <v>1536</v>
      </c>
    </row>
    <row r="352" spans="1:12" ht="29" x14ac:dyDescent="0.35">
      <c r="A352" s="4" t="s">
        <v>1074</v>
      </c>
      <c r="B352" s="5" t="s">
        <v>1075</v>
      </c>
      <c r="C352" s="5" t="s">
        <v>1075</v>
      </c>
      <c r="D352" s="4" t="s">
        <v>1076</v>
      </c>
      <c r="E352" s="28">
        <v>492885</v>
      </c>
      <c r="F352" s="4"/>
      <c r="G352" s="5" t="s">
        <v>998</v>
      </c>
      <c r="H352" s="11">
        <v>46098</v>
      </c>
      <c r="I352" s="11">
        <v>46013</v>
      </c>
      <c r="J352" s="11">
        <v>46027</v>
      </c>
      <c r="K352" s="11">
        <v>46264</v>
      </c>
      <c r="L352" s="4" t="s">
        <v>1536</v>
      </c>
    </row>
    <row r="353" spans="1:12" ht="29" x14ac:dyDescent="0.35">
      <c r="A353" s="4" t="s">
        <v>1077</v>
      </c>
      <c r="B353" s="5" t="s">
        <v>1078</v>
      </c>
      <c r="C353" s="5" t="s">
        <v>1551</v>
      </c>
      <c r="D353" s="4" t="s">
        <v>1054</v>
      </c>
      <c r="E353" s="28">
        <v>287000</v>
      </c>
      <c r="F353" s="4"/>
      <c r="G353" s="5"/>
      <c r="H353" s="11">
        <v>46098</v>
      </c>
      <c r="I353" s="11">
        <v>46006</v>
      </c>
      <c r="J353" s="11">
        <v>46020</v>
      </c>
      <c r="K353" s="11">
        <v>46660</v>
      </c>
      <c r="L353" s="4" t="s">
        <v>1536</v>
      </c>
    </row>
    <row r="354" spans="1:12" ht="29" x14ac:dyDescent="0.35">
      <c r="A354" s="4" t="s">
        <v>1079</v>
      </c>
      <c r="B354" s="5" t="s">
        <v>1080</v>
      </c>
      <c r="C354" s="5" t="s">
        <v>1552</v>
      </c>
      <c r="D354" s="4" t="s">
        <v>1076</v>
      </c>
      <c r="E354" s="28">
        <v>446657.4</v>
      </c>
      <c r="F354" s="4"/>
      <c r="G354" s="5" t="s">
        <v>998</v>
      </c>
      <c r="H354" s="11">
        <v>46098</v>
      </c>
      <c r="I354" s="11">
        <v>46048</v>
      </c>
      <c r="J354" s="11">
        <v>46062</v>
      </c>
      <c r="K354" s="11">
        <v>46427</v>
      </c>
      <c r="L354" s="4" t="s">
        <v>1536</v>
      </c>
    </row>
    <row r="355" spans="1:12" ht="29" x14ac:dyDescent="0.35">
      <c r="A355" s="4" t="s">
        <v>1081</v>
      </c>
      <c r="B355" s="5" t="s">
        <v>1082</v>
      </c>
      <c r="C355" s="5" t="s">
        <v>1083</v>
      </c>
      <c r="D355" s="4" t="s">
        <v>903</v>
      </c>
      <c r="E355" s="6">
        <v>600000</v>
      </c>
      <c r="F355" s="4"/>
      <c r="G355" s="5" t="s">
        <v>1021</v>
      </c>
      <c r="H355" s="11">
        <v>46098</v>
      </c>
      <c r="I355" s="11">
        <v>46190</v>
      </c>
      <c r="J355" s="11">
        <v>46204</v>
      </c>
      <c r="K355" s="11">
        <v>46934</v>
      </c>
      <c r="L355" s="4" t="s">
        <v>1536</v>
      </c>
    </row>
    <row r="356" spans="1:12" ht="29" x14ac:dyDescent="0.35">
      <c r="A356" s="4" t="s">
        <v>1084</v>
      </c>
      <c r="B356" s="5" t="s">
        <v>1085</v>
      </c>
      <c r="C356" s="5" t="s">
        <v>1086</v>
      </c>
      <c r="D356" s="4" t="s">
        <v>1076</v>
      </c>
      <c r="E356" s="6">
        <v>4000000</v>
      </c>
      <c r="F356" s="4"/>
      <c r="G356" s="5" t="s">
        <v>998</v>
      </c>
      <c r="H356" s="11">
        <v>46098</v>
      </c>
      <c r="I356" s="11">
        <v>46160</v>
      </c>
      <c r="J356" s="11">
        <v>46174</v>
      </c>
      <c r="K356" s="11">
        <v>46538</v>
      </c>
      <c r="L356" s="4" t="s">
        <v>1536</v>
      </c>
    </row>
    <row r="357" spans="1:12" ht="29" x14ac:dyDescent="0.35">
      <c r="A357" s="4" t="s">
        <v>1087</v>
      </c>
      <c r="B357" s="5" t="s">
        <v>1088</v>
      </c>
      <c r="C357" s="5" t="s">
        <v>1089</v>
      </c>
      <c r="D357" s="4" t="s">
        <v>1076</v>
      </c>
      <c r="E357" s="6">
        <v>336000</v>
      </c>
      <c r="F357" s="4"/>
      <c r="G357" s="5" t="s">
        <v>998</v>
      </c>
      <c r="H357" s="11">
        <v>46098</v>
      </c>
      <c r="I357" s="11">
        <v>46160</v>
      </c>
      <c r="J357" s="11">
        <v>46174</v>
      </c>
      <c r="K357" s="11">
        <v>47269</v>
      </c>
      <c r="L357" s="4" t="s">
        <v>1536</v>
      </c>
    </row>
    <row r="358" spans="1:12" ht="29" x14ac:dyDescent="0.35">
      <c r="A358" s="4" t="s">
        <v>1090</v>
      </c>
      <c r="B358" s="5" t="s">
        <v>1091</v>
      </c>
      <c r="C358" s="5" t="s">
        <v>1092</v>
      </c>
      <c r="D358" s="4" t="s">
        <v>1425</v>
      </c>
      <c r="E358" s="28">
        <v>330000</v>
      </c>
      <c r="F358" s="4"/>
      <c r="G358" s="5"/>
      <c r="H358" s="11">
        <v>46098</v>
      </c>
      <c r="I358" s="11">
        <v>46072</v>
      </c>
      <c r="J358" s="11">
        <v>46086</v>
      </c>
      <c r="K358" s="11">
        <v>46204</v>
      </c>
      <c r="L358" s="4" t="s">
        <v>1536</v>
      </c>
    </row>
    <row r="359" spans="1:12" ht="29" x14ac:dyDescent="0.35">
      <c r="A359" s="4" t="s">
        <v>1093</v>
      </c>
      <c r="B359" s="5" t="s">
        <v>1094</v>
      </c>
      <c r="C359" s="5" t="s">
        <v>1517</v>
      </c>
      <c r="D359" s="4" t="s">
        <v>1095</v>
      </c>
      <c r="E359" s="6">
        <v>1500000</v>
      </c>
      <c r="F359" s="4"/>
      <c r="G359" s="5" t="s">
        <v>998</v>
      </c>
      <c r="H359" s="11">
        <v>46098</v>
      </c>
      <c r="I359" s="11">
        <v>46133</v>
      </c>
      <c r="J359" s="11">
        <v>46147</v>
      </c>
      <c r="K359" s="11">
        <v>47242</v>
      </c>
      <c r="L359" s="4" t="s">
        <v>1536</v>
      </c>
    </row>
    <row r="360" spans="1:12" ht="29" x14ac:dyDescent="0.35">
      <c r="A360" s="4" t="s">
        <v>1096</v>
      </c>
      <c r="B360" s="5" t="s">
        <v>1097</v>
      </c>
      <c r="C360" s="5" t="s">
        <v>1098</v>
      </c>
      <c r="D360" s="4" t="s">
        <v>1425</v>
      </c>
      <c r="E360" s="28">
        <v>5000000</v>
      </c>
      <c r="F360" s="4"/>
      <c r="G360" s="5" t="s">
        <v>1051</v>
      </c>
      <c r="H360" s="11">
        <v>46098</v>
      </c>
      <c r="I360" s="11">
        <v>46082</v>
      </c>
      <c r="J360" s="11">
        <v>46096</v>
      </c>
      <c r="K360" s="11">
        <v>46461</v>
      </c>
      <c r="L360" s="4" t="s">
        <v>1536</v>
      </c>
    </row>
    <row r="361" spans="1:12" ht="29" x14ac:dyDescent="0.35">
      <c r="A361" s="4" t="s">
        <v>1099</v>
      </c>
      <c r="B361" s="5" t="s">
        <v>1100</v>
      </c>
      <c r="C361" s="5" t="s">
        <v>1553</v>
      </c>
      <c r="D361" s="4" t="s">
        <v>1076</v>
      </c>
      <c r="E361" s="6">
        <v>4000000</v>
      </c>
      <c r="F361" s="4"/>
      <c r="G361" s="5" t="s">
        <v>1021</v>
      </c>
      <c r="H361" s="11">
        <v>46098</v>
      </c>
      <c r="I361" s="11">
        <v>46136</v>
      </c>
      <c r="J361" s="11">
        <v>46150</v>
      </c>
      <c r="K361" s="11">
        <v>47245</v>
      </c>
      <c r="L361" s="4" t="s">
        <v>1536</v>
      </c>
    </row>
    <row r="362" spans="1:12" ht="29" x14ac:dyDescent="0.35">
      <c r="A362" s="4" t="s">
        <v>1101</v>
      </c>
      <c r="B362" s="5" t="s">
        <v>1102</v>
      </c>
      <c r="C362" s="5" t="s">
        <v>1103</v>
      </c>
      <c r="D362" s="4" t="s">
        <v>972</v>
      </c>
      <c r="E362" s="28">
        <v>250000</v>
      </c>
      <c r="F362" s="4"/>
      <c r="G362" s="5" t="s">
        <v>1051</v>
      </c>
      <c r="H362" s="11">
        <v>46098</v>
      </c>
      <c r="I362" s="11">
        <v>46099</v>
      </c>
      <c r="J362" s="11">
        <v>46113</v>
      </c>
      <c r="K362" s="11">
        <v>47198</v>
      </c>
      <c r="L362" s="4" t="s">
        <v>1536</v>
      </c>
    </row>
    <row r="363" spans="1:12" ht="29" x14ac:dyDescent="0.35">
      <c r="A363" s="4" t="s">
        <v>1104</v>
      </c>
      <c r="B363" s="5" t="s">
        <v>1105</v>
      </c>
      <c r="C363" s="5" t="s">
        <v>1518</v>
      </c>
      <c r="D363" s="4" t="s">
        <v>1425</v>
      </c>
      <c r="E363" s="6">
        <v>7750000</v>
      </c>
      <c r="F363" s="4"/>
      <c r="G363" s="5" t="s">
        <v>998</v>
      </c>
      <c r="H363" s="11">
        <v>46098</v>
      </c>
      <c r="I363" s="11">
        <v>46189</v>
      </c>
      <c r="J363" s="11">
        <v>46203</v>
      </c>
      <c r="K363" s="11">
        <v>47298</v>
      </c>
      <c r="L363" s="4" t="s">
        <v>1536</v>
      </c>
    </row>
    <row r="364" spans="1:12" ht="43.5" x14ac:dyDescent="0.35">
      <c r="A364" s="4" t="s">
        <v>1106</v>
      </c>
      <c r="B364" s="5" t="s">
        <v>1107</v>
      </c>
      <c r="C364" s="5" t="s">
        <v>1554</v>
      </c>
      <c r="D364" s="4" t="s">
        <v>956</v>
      </c>
      <c r="E364" s="28">
        <v>641920</v>
      </c>
      <c r="F364" s="4"/>
      <c r="G364" s="5" t="s">
        <v>998</v>
      </c>
      <c r="H364" s="11">
        <v>46098</v>
      </c>
      <c r="I364" s="11">
        <v>46099</v>
      </c>
      <c r="J364" s="11">
        <v>46113</v>
      </c>
      <c r="K364" s="11">
        <v>47208</v>
      </c>
      <c r="L364" s="4" t="s">
        <v>1536</v>
      </c>
    </row>
    <row r="365" spans="1:12" x14ac:dyDescent="0.35">
      <c r="A365" s="4" t="s">
        <v>1108</v>
      </c>
      <c r="B365" s="5" t="s">
        <v>1109</v>
      </c>
      <c r="C365" s="5" t="s">
        <v>1110</v>
      </c>
      <c r="D365" s="4" t="s">
        <v>1425</v>
      </c>
      <c r="E365" s="28">
        <v>250000</v>
      </c>
      <c r="F365" s="4"/>
      <c r="G365" s="5"/>
      <c r="H365" s="11">
        <v>46098</v>
      </c>
      <c r="I365" s="11">
        <v>46099</v>
      </c>
      <c r="J365" s="11">
        <v>46113</v>
      </c>
      <c r="K365" s="11">
        <v>46477</v>
      </c>
      <c r="L365" s="4" t="s">
        <v>1536</v>
      </c>
    </row>
    <row r="366" spans="1:12" ht="43.5" x14ac:dyDescent="0.35">
      <c r="A366" s="4" t="s">
        <v>1111</v>
      </c>
      <c r="B366" s="5" t="s">
        <v>1112</v>
      </c>
      <c r="C366" s="5" t="s">
        <v>1426</v>
      </c>
      <c r="D366" s="4" t="s">
        <v>1425</v>
      </c>
      <c r="E366" s="6">
        <v>450115.92</v>
      </c>
      <c r="F366" s="4"/>
      <c r="G366" s="5" t="s">
        <v>990</v>
      </c>
      <c r="H366" s="11">
        <v>46098</v>
      </c>
      <c r="I366" s="11">
        <v>46188</v>
      </c>
      <c r="J366" s="11">
        <v>46202</v>
      </c>
      <c r="K366" s="11">
        <v>46387</v>
      </c>
      <c r="L366" s="4" t="s">
        <v>1536</v>
      </c>
    </row>
    <row r="367" spans="1:12" ht="29" x14ac:dyDescent="0.35">
      <c r="A367" s="4" t="s">
        <v>1113</v>
      </c>
      <c r="B367" s="5" t="s">
        <v>1114</v>
      </c>
      <c r="C367" s="5" t="s">
        <v>1115</v>
      </c>
      <c r="D367" s="4" t="s">
        <v>975</v>
      </c>
      <c r="E367" s="28">
        <v>503308</v>
      </c>
      <c r="F367" s="4"/>
      <c r="G367" s="5" t="s">
        <v>1051</v>
      </c>
      <c r="H367" s="11">
        <v>46098</v>
      </c>
      <c r="I367" s="11">
        <v>46068</v>
      </c>
      <c r="J367" s="11">
        <v>46082</v>
      </c>
      <c r="K367" s="4"/>
      <c r="L367" s="4" t="s">
        <v>1536</v>
      </c>
    </row>
    <row r="368" spans="1:12" ht="29" x14ac:dyDescent="0.35">
      <c r="A368" s="4" t="s">
        <v>1116</v>
      </c>
      <c r="B368" s="5" t="s">
        <v>1117</v>
      </c>
      <c r="C368" s="5" t="s">
        <v>1117</v>
      </c>
      <c r="D368" s="4" t="s">
        <v>975</v>
      </c>
      <c r="E368" s="28">
        <v>299000</v>
      </c>
      <c r="F368" s="4"/>
      <c r="G368" s="5" t="s">
        <v>1051</v>
      </c>
      <c r="H368" s="11">
        <v>46098</v>
      </c>
      <c r="I368" s="11">
        <v>46098</v>
      </c>
      <c r="J368" s="11">
        <v>46112</v>
      </c>
      <c r="K368" s="11">
        <v>46199</v>
      </c>
      <c r="L368" s="4" t="s">
        <v>1536</v>
      </c>
    </row>
    <row r="369" spans="1:12" ht="29" x14ac:dyDescent="0.35">
      <c r="A369" s="4" t="s">
        <v>1118</v>
      </c>
      <c r="B369" s="5" t="s">
        <v>1119</v>
      </c>
      <c r="C369" s="5" t="s">
        <v>1119</v>
      </c>
      <c r="D369" s="4" t="s">
        <v>1095</v>
      </c>
      <c r="E369" s="6">
        <v>4000000</v>
      </c>
      <c r="F369" s="4"/>
      <c r="G369" s="5" t="s">
        <v>998</v>
      </c>
      <c r="H369" s="11">
        <v>46098</v>
      </c>
      <c r="I369" s="11">
        <v>46129</v>
      </c>
      <c r="J369" s="11">
        <v>46143</v>
      </c>
      <c r="K369" s="11">
        <v>46357</v>
      </c>
      <c r="L369" s="4" t="s">
        <v>1536</v>
      </c>
    </row>
    <row r="370" spans="1:12" ht="29" x14ac:dyDescent="0.35">
      <c r="A370" s="4" t="s">
        <v>1120</v>
      </c>
      <c r="B370" s="5" t="s">
        <v>1121</v>
      </c>
      <c r="C370" s="5" t="s">
        <v>1420</v>
      </c>
      <c r="D370" s="4" t="s">
        <v>1095</v>
      </c>
      <c r="E370" s="28">
        <v>2100000</v>
      </c>
      <c r="F370" s="4"/>
      <c r="G370" s="5" t="s">
        <v>998</v>
      </c>
      <c r="H370" s="11">
        <v>46098</v>
      </c>
      <c r="I370" s="11">
        <v>46112</v>
      </c>
      <c r="J370" s="11">
        <v>46126</v>
      </c>
      <c r="K370" s="11">
        <v>47221</v>
      </c>
      <c r="L370" s="4" t="s">
        <v>1536</v>
      </c>
    </row>
    <row r="371" spans="1:12" ht="43.5" x14ac:dyDescent="0.35">
      <c r="A371" s="4" t="s">
        <v>1122</v>
      </c>
      <c r="B371" s="5" t="s">
        <v>1123</v>
      </c>
      <c r="C371" s="5" t="s">
        <v>1519</v>
      </c>
      <c r="D371" s="4" t="s">
        <v>910</v>
      </c>
      <c r="E371" s="28">
        <v>370782</v>
      </c>
      <c r="F371" s="4"/>
      <c r="G371" s="5" t="s">
        <v>1021</v>
      </c>
      <c r="H371" s="11">
        <v>46098</v>
      </c>
      <c r="I371" s="11">
        <v>46062</v>
      </c>
      <c r="J371" s="11">
        <v>46076</v>
      </c>
      <c r="K371" s="11">
        <v>46234</v>
      </c>
      <c r="L371" s="4" t="s">
        <v>1536</v>
      </c>
    </row>
    <row r="372" spans="1:12" ht="29" x14ac:dyDescent="0.35">
      <c r="A372" s="4" t="s">
        <v>1124</v>
      </c>
      <c r="B372" s="5" t="s">
        <v>1068</v>
      </c>
      <c r="C372" s="5" t="s">
        <v>1125</v>
      </c>
      <c r="D372" s="4" t="s">
        <v>1425</v>
      </c>
      <c r="E372" s="6">
        <v>1400000</v>
      </c>
      <c r="F372" s="4"/>
      <c r="G372" s="5" t="s">
        <v>990</v>
      </c>
      <c r="H372" s="11">
        <v>46098</v>
      </c>
      <c r="I372" s="11">
        <v>46129</v>
      </c>
      <c r="J372" s="11">
        <v>46143</v>
      </c>
      <c r="K372" s="11">
        <v>46171</v>
      </c>
      <c r="L372" s="4" t="s">
        <v>1536</v>
      </c>
    </row>
    <row r="373" spans="1:12" ht="43.5" x14ac:dyDescent="0.35">
      <c r="A373" s="4" t="s">
        <v>1126</v>
      </c>
      <c r="B373" s="5" t="s">
        <v>1127</v>
      </c>
      <c r="C373" s="5" t="s">
        <v>1520</v>
      </c>
      <c r="D373" s="4" t="s">
        <v>1425</v>
      </c>
      <c r="E373" s="28">
        <v>275000</v>
      </c>
      <c r="F373" s="4"/>
      <c r="G373" s="5"/>
      <c r="H373" s="11">
        <v>46098</v>
      </c>
      <c r="I373" s="11">
        <v>46104</v>
      </c>
      <c r="J373" s="11">
        <v>46118</v>
      </c>
      <c r="K373" s="11">
        <v>47207</v>
      </c>
      <c r="L373" s="4" t="s">
        <v>1536</v>
      </c>
    </row>
    <row r="374" spans="1:12" ht="43.5" x14ac:dyDescent="0.35">
      <c r="A374" s="4" t="s">
        <v>1128</v>
      </c>
      <c r="B374" s="5" t="s">
        <v>1129</v>
      </c>
      <c r="C374" s="5" t="s">
        <v>1130</v>
      </c>
      <c r="D374" s="4" t="s">
        <v>910</v>
      </c>
      <c r="E374" s="6">
        <v>634200</v>
      </c>
      <c r="F374" s="4"/>
      <c r="G374" s="5" t="s">
        <v>998</v>
      </c>
      <c r="H374" s="11">
        <v>46098</v>
      </c>
      <c r="I374" s="11">
        <v>46159</v>
      </c>
      <c r="J374" s="11">
        <v>46173</v>
      </c>
      <c r="K374" s="11">
        <v>46903</v>
      </c>
      <c r="L374" s="4" t="s">
        <v>1536</v>
      </c>
    </row>
    <row r="375" spans="1:12" ht="29" x14ac:dyDescent="0.35">
      <c r="A375" s="4" t="s">
        <v>1131</v>
      </c>
      <c r="B375" s="5" t="s">
        <v>1132</v>
      </c>
      <c r="C375" s="5" t="s">
        <v>1132</v>
      </c>
      <c r="D375" s="4" t="s">
        <v>1076</v>
      </c>
      <c r="E375" s="6">
        <v>45000000</v>
      </c>
      <c r="F375" s="4"/>
      <c r="G375" s="5" t="s">
        <v>998</v>
      </c>
      <c r="H375" s="11">
        <v>46098</v>
      </c>
      <c r="I375" s="11">
        <v>46129</v>
      </c>
      <c r="J375" s="11">
        <v>46143</v>
      </c>
      <c r="K375" s="11">
        <v>47238</v>
      </c>
      <c r="L375" s="4" t="s">
        <v>1536</v>
      </c>
    </row>
    <row r="376" spans="1:12" ht="72.5" x14ac:dyDescent="0.35">
      <c r="A376" s="4" t="s">
        <v>1133</v>
      </c>
      <c r="B376" s="5" t="s">
        <v>1134</v>
      </c>
      <c r="C376" s="5" t="s">
        <v>1521</v>
      </c>
      <c r="D376" s="4" t="s">
        <v>1425</v>
      </c>
      <c r="E376" s="6">
        <v>2100000</v>
      </c>
      <c r="F376" s="4"/>
      <c r="G376" s="5" t="s">
        <v>1051</v>
      </c>
      <c r="H376" s="11">
        <v>46098</v>
      </c>
      <c r="I376" s="11">
        <v>46160</v>
      </c>
      <c r="J376" s="11">
        <v>46174</v>
      </c>
      <c r="K376" s="11">
        <v>46739</v>
      </c>
      <c r="L376" s="4" t="s">
        <v>1536</v>
      </c>
    </row>
    <row r="377" spans="1:12" ht="29" x14ac:dyDescent="0.35">
      <c r="A377" s="4" t="s">
        <v>1135</v>
      </c>
      <c r="B377" s="5" t="s">
        <v>1136</v>
      </c>
      <c r="C377" s="5" t="s">
        <v>1136</v>
      </c>
      <c r="D377" s="4" t="s">
        <v>987</v>
      </c>
      <c r="E377" s="6">
        <v>382324.11</v>
      </c>
      <c r="F377" s="4" t="s">
        <v>147</v>
      </c>
      <c r="G377" s="5" t="s">
        <v>998</v>
      </c>
      <c r="H377" s="11">
        <v>46105</v>
      </c>
      <c r="I377" s="11">
        <v>46448</v>
      </c>
      <c r="J377" s="11">
        <v>46476</v>
      </c>
      <c r="K377" s="11">
        <v>47510</v>
      </c>
      <c r="L377" s="4" t="s">
        <v>1536</v>
      </c>
    </row>
    <row r="378" spans="1:12" ht="29" x14ac:dyDescent="0.35">
      <c r="A378" s="4" t="s">
        <v>1137</v>
      </c>
      <c r="B378" s="5" t="s">
        <v>1138</v>
      </c>
      <c r="C378" s="5" t="s">
        <v>1138</v>
      </c>
      <c r="D378" s="4" t="s">
        <v>1139</v>
      </c>
      <c r="E378" s="6">
        <v>807909.65</v>
      </c>
      <c r="F378" s="4" t="s">
        <v>147</v>
      </c>
      <c r="G378" s="5" t="s">
        <v>998</v>
      </c>
      <c r="H378" s="11">
        <v>46106</v>
      </c>
      <c r="I378" s="11">
        <v>46449</v>
      </c>
      <c r="J378" s="11">
        <v>46477</v>
      </c>
      <c r="K378" s="11">
        <v>47130</v>
      </c>
      <c r="L378" s="4" t="s">
        <v>1536</v>
      </c>
    </row>
    <row r="379" spans="1:12" x14ac:dyDescent="0.35">
      <c r="A379" s="4" t="s">
        <v>1140</v>
      </c>
      <c r="B379" s="5" t="s">
        <v>1141</v>
      </c>
      <c r="C379" s="5" t="s">
        <v>1141</v>
      </c>
      <c r="D379" s="4" t="s">
        <v>989</v>
      </c>
      <c r="E379" s="6">
        <v>1528062</v>
      </c>
      <c r="F379" s="4" t="s">
        <v>26</v>
      </c>
      <c r="G379" s="5" t="s">
        <v>685</v>
      </c>
      <c r="H379" s="11">
        <v>46107</v>
      </c>
      <c r="I379" s="11">
        <v>46450</v>
      </c>
      <c r="J379" s="11">
        <v>46478</v>
      </c>
      <c r="K379" s="11">
        <v>48304</v>
      </c>
      <c r="L379" s="4" t="s">
        <v>1536</v>
      </c>
    </row>
    <row r="380" spans="1:12" ht="29" x14ac:dyDescent="0.35">
      <c r="A380" s="4" t="s">
        <v>1142</v>
      </c>
      <c r="B380" s="5" t="s">
        <v>1143</v>
      </c>
      <c r="C380" s="5" t="s">
        <v>1143</v>
      </c>
      <c r="D380" s="4" t="s">
        <v>987</v>
      </c>
      <c r="E380" s="6">
        <v>4285064</v>
      </c>
      <c r="F380" s="4" t="s">
        <v>26</v>
      </c>
      <c r="G380" s="5" t="s">
        <v>1051</v>
      </c>
      <c r="H380" s="11">
        <v>46107</v>
      </c>
      <c r="I380" s="11">
        <v>46450</v>
      </c>
      <c r="J380" s="11">
        <v>46478</v>
      </c>
      <c r="K380" s="11">
        <v>48055</v>
      </c>
      <c r="L380" s="4" t="s">
        <v>1536</v>
      </c>
    </row>
    <row r="381" spans="1:12" ht="29" x14ac:dyDescent="0.35">
      <c r="A381" s="4" t="s">
        <v>1144</v>
      </c>
      <c r="B381" s="5" t="s">
        <v>1145</v>
      </c>
      <c r="C381" s="5" t="s">
        <v>1145</v>
      </c>
      <c r="D381" s="4" t="s">
        <v>1146</v>
      </c>
      <c r="E381" s="6">
        <v>316481.96999999997</v>
      </c>
      <c r="F381" s="4" t="s">
        <v>147</v>
      </c>
      <c r="G381" s="5" t="s">
        <v>1051</v>
      </c>
      <c r="H381" s="11">
        <v>46107</v>
      </c>
      <c r="I381" s="11">
        <v>46450</v>
      </c>
      <c r="J381" s="11">
        <v>46478</v>
      </c>
      <c r="K381" s="11">
        <v>50130</v>
      </c>
      <c r="L381" s="4" t="s">
        <v>1536</v>
      </c>
    </row>
    <row r="382" spans="1:12" ht="29" x14ac:dyDescent="0.35">
      <c r="A382" s="4" t="s">
        <v>1147</v>
      </c>
      <c r="B382" s="5" t="s">
        <v>1148</v>
      </c>
      <c r="C382" s="5" t="s">
        <v>1148</v>
      </c>
      <c r="D382" s="4" t="s">
        <v>903</v>
      </c>
      <c r="E382" s="6">
        <v>1376086</v>
      </c>
      <c r="F382" s="4" t="s">
        <v>147</v>
      </c>
      <c r="G382" s="5" t="s">
        <v>1021</v>
      </c>
      <c r="H382" s="11">
        <v>46107</v>
      </c>
      <c r="I382" s="11">
        <v>46450</v>
      </c>
      <c r="J382" s="11">
        <v>46478</v>
      </c>
      <c r="K382" s="11">
        <v>47654</v>
      </c>
      <c r="L382" s="4" t="s">
        <v>1536</v>
      </c>
    </row>
    <row r="383" spans="1:12" ht="29" x14ac:dyDescent="0.35">
      <c r="A383" s="4" t="s">
        <v>1149</v>
      </c>
      <c r="B383" s="5" t="s">
        <v>1150</v>
      </c>
      <c r="C383" s="5" t="s">
        <v>1150</v>
      </c>
      <c r="D383" s="4" t="s">
        <v>900</v>
      </c>
      <c r="E383" s="6">
        <v>623089.19999999995</v>
      </c>
      <c r="F383" s="4" t="s">
        <v>147</v>
      </c>
      <c r="G383" s="5" t="s">
        <v>998</v>
      </c>
      <c r="H383" s="11">
        <v>46107</v>
      </c>
      <c r="I383" s="11">
        <v>46450</v>
      </c>
      <c r="J383" s="11">
        <v>46478</v>
      </c>
      <c r="K383" s="11">
        <v>47573</v>
      </c>
      <c r="L383" s="4" t="s">
        <v>1536</v>
      </c>
    </row>
    <row r="384" spans="1:12" ht="29" x14ac:dyDescent="0.35">
      <c r="A384" s="4" t="s">
        <v>1151</v>
      </c>
      <c r="B384" s="5" t="s">
        <v>1152</v>
      </c>
      <c r="C384" s="5" t="s">
        <v>1153</v>
      </c>
      <c r="D384" s="4" t="s">
        <v>910</v>
      </c>
      <c r="E384" s="6">
        <v>345442</v>
      </c>
      <c r="F384" s="4" t="s">
        <v>26</v>
      </c>
      <c r="G384" s="5" t="s">
        <v>998</v>
      </c>
      <c r="H384" s="11">
        <v>46107</v>
      </c>
      <c r="I384" s="11">
        <v>46450</v>
      </c>
      <c r="J384" s="11">
        <v>46478</v>
      </c>
      <c r="K384" s="11">
        <v>47573</v>
      </c>
      <c r="L384" s="4" t="s">
        <v>1536</v>
      </c>
    </row>
    <row r="385" spans="1:12" ht="29" x14ac:dyDescent="0.35">
      <c r="A385" s="4" t="s">
        <v>1154</v>
      </c>
      <c r="B385" s="5" t="s">
        <v>1155</v>
      </c>
      <c r="C385" s="5" t="s">
        <v>1155</v>
      </c>
      <c r="D385" s="4" t="s">
        <v>900</v>
      </c>
      <c r="E385" s="6">
        <v>4000000</v>
      </c>
      <c r="F385" s="4" t="s">
        <v>26</v>
      </c>
      <c r="G385" s="5" t="s">
        <v>1021</v>
      </c>
      <c r="H385" s="11">
        <v>46107</v>
      </c>
      <c r="I385" s="11">
        <v>46450</v>
      </c>
      <c r="J385" s="11">
        <v>46478</v>
      </c>
      <c r="K385" s="11">
        <v>47559</v>
      </c>
      <c r="L385" s="4" t="s">
        <v>1536</v>
      </c>
    </row>
    <row r="386" spans="1:12" ht="29" x14ac:dyDescent="0.35">
      <c r="A386" s="4" t="s">
        <v>1156</v>
      </c>
      <c r="B386" s="5" t="s">
        <v>1157</v>
      </c>
      <c r="C386" s="5" t="s">
        <v>1157</v>
      </c>
      <c r="D386" s="4" t="s">
        <v>923</v>
      </c>
      <c r="E386" s="6">
        <v>5911116</v>
      </c>
      <c r="F386" s="4" t="s">
        <v>147</v>
      </c>
      <c r="G386" s="5" t="s">
        <v>1051</v>
      </c>
      <c r="H386" s="11">
        <v>46107</v>
      </c>
      <c r="I386" s="11">
        <v>46450</v>
      </c>
      <c r="J386" s="11">
        <v>46478</v>
      </c>
      <c r="K386" s="11">
        <v>47208</v>
      </c>
      <c r="L386" s="4" t="s">
        <v>1536</v>
      </c>
    </row>
    <row r="387" spans="1:12" ht="29" x14ac:dyDescent="0.35">
      <c r="A387" s="4" t="s">
        <v>1158</v>
      </c>
      <c r="B387" s="5" t="s">
        <v>1159</v>
      </c>
      <c r="C387" s="5" t="s">
        <v>1159</v>
      </c>
      <c r="D387" s="4" t="s">
        <v>1139</v>
      </c>
      <c r="E387" s="6">
        <v>526458</v>
      </c>
      <c r="F387" s="4" t="s">
        <v>147</v>
      </c>
      <c r="G387" s="5" t="s">
        <v>990</v>
      </c>
      <c r="H387" s="11">
        <v>46107</v>
      </c>
      <c r="I387" s="11">
        <v>46450</v>
      </c>
      <c r="J387" s="11">
        <v>46478</v>
      </c>
      <c r="K387" s="11">
        <v>47208</v>
      </c>
      <c r="L387" s="4" t="s">
        <v>1536</v>
      </c>
    </row>
    <row r="388" spans="1:12" x14ac:dyDescent="0.35">
      <c r="A388" s="4" t="s">
        <v>1160</v>
      </c>
      <c r="B388" s="5" t="s">
        <v>1161</v>
      </c>
      <c r="C388" s="5" t="s">
        <v>1161</v>
      </c>
      <c r="D388" s="4" t="s">
        <v>929</v>
      </c>
      <c r="E388" s="6">
        <v>1786354</v>
      </c>
      <c r="F388" s="4" t="s">
        <v>26</v>
      </c>
      <c r="G388" s="5"/>
      <c r="H388" s="11">
        <v>46107</v>
      </c>
      <c r="I388" s="11">
        <v>46450</v>
      </c>
      <c r="J388" s="11">
        <v>46478</v>
      </c>
      <c r="K388" s="11">
        <v>47027</v>
      </c>
      <c r="L388" s="4" t="s">
        <v>1536</v>
      </c>
    </row>
    <row r="389" spans="1:12" ht="29" x14ac:dyDescent="0.35">
      <c r="A389" s="4" t="s">
        <v>1162</v>
      </c>
      <c r="B389" s="5" t="s">
        <v>1163</v>
      </c>
      <c r="C389" s="5" t="s">
        <v>1163</v>
      </c>
      <c r="D389" s="4" t="s">
        <v>929</v>
      </c>
      <c r="E389" s="6">
        <v>3165000</v>
      </c>
      <c r="F389" s="4" t="s">
        <v>147</v>
      </c>
      <c r="G389" s="5" t="s">
        <v>998</v>
      </c>
      <c r="H389" s="11">
        <v>46111</v>
      </c>
      <c r="I389" s="11">
        <v>46454</v>
      </c>
      <c r="J389" s="11">
        <v>46482</v>
      </c>
      <c r="K389" s="11">
        <v>47943</v>
      </c>
      <c r="L389" s="4" t="s">
        <v>1536</v>
      </c>
    </row>
    <row r="390" spans="1:12" ht="29" x14ac:dyDescent="0.35">
      <c r="A390" s="4" t="s">
        <v>1164</v>
      </c>
      <c r="B390" s="5" t="s">
        <v>1463</v>
      </c>
      <c r="C390" s="5" t="s">
        <v>1463</v>
      </c>
      <c r="D390" s="4" t="s">
        <v>903</v>
      </c>
      <c r="E390" s="6">
        <v>4878640</v>
      </c>
      <c r="F390" s="4" t="s">
        <v>147</v>
      </c>
      <c r="G390" s="5" t="s">
        <v>998</v>
      </c>
      <c r="H390" s="11">
        <v>46111</v>
      </c>
      <c r="I390" s="11">
        <v>46454</v>
      </c>
      <c r="J390" s="11">
        <v>46482</v>
      </c>
      <c r="K390" s="11">
        <v>47212</v>
      </c>
      <c r="L390" s="4" t="s">
        <v>1536</v>
      </c>
    </row>
    <row r="391" spans="1:12" x14ac:dyDescent="0.35">
      <c r="A391" s="4" t="s">
        <v>1165</v>
      </c>
      <c r="B391" s="5" t="s">
        <v>1166</v>
      </c>
      <c r="C391" s="5" t="s">
        <v>1167</v>
      </c>
      <c r="D391" s="4" t="s">
        <v>916</v>
      </c>
      <c r="E391" s="6"/>
      <c r="F391" s="4" t="s">
        <v>26</v>
      </c>
      <c r="G391" s="5" t="s">
        <v>938</v>
      </c>
      <c r="H391" s="11">
        <v>46111</v>
      </c>
      <c r="I391" s="11">
        <v>46325</v>
      </c>
      <c r="J391" s="11">
        <v>46336</v>
      </c>
      <c r="K391" s="11">
        <v>49251</v>
      </c>
      <c r="L391" s="4" t="s">
        <v>1536</v>
      </c>
    </row>
    <row r="392" spans="1:12" ht="72.5" x14ac:dyDescent="0.35">
      <c r="A392" s="4" t="s">
        <v>1168</v>
      </c>
      <c r="B392" s="5" t="s">
        <v>1169</v>
      </c>
      <c r="C392" s="5" t="s">
        <v>1170</v>
      </c>
      <c r="D392" s="4" t="s">
        <v>929</v>
      </c>
      <c r="E392" s="6">
        <v>10000000</v>
      </c>
      <c r="F392" s="4"/>
      <c r="G392" s="5" t="s">
        <v>1021</v>
      </c>
      <c r="H392" s="11">
        <v>46112</v>
      </c>
      <c r="I392" s="11">
        <v>46343</v>
      </c>
      <c r="J392" s="11">
        <v>46357</v>
      </c>
      <c r="K392" s="11">
        <v>48182</v>
      </c>
      <c r="L392" s="4" t="s">
        <v>1536</v>
      </c>
    </row>
    <row r="393" spans="1:12" ht="29" x14ac:dyDescent="0.35">
      <c r="A393" s="4" t="s">
        <v>1171</v>
      </c>
      <c r="B393" s="5" t="s">
        <v>1172</v>
      </c>
      <c r="C393" s="5" t="s">
        <v>1173</v>
      </c>
      <c r="D393" s="4" t="s">
        <v>975</v>
      </c>
      <c r="E393" s="6"/>
      <c r="F393" s="4" t="s">
        <v>26</v>
      </c>
      <c r="G393" s="5" t="s">
        <v>938</v>
      </c>
      <c r="H393" s="11">
        <v>46113</v>
      </c>
      <c r="I393" s="11">
        <v>46387</v>
      </c>
      <c r="J393" s="11">
        <v>46371</v>
      </c>
      <c r="K393" s="11">
        <v>48196</v>
      </c>
      <c r="L393" s="4" t="s">
        <v>1536</v>
      </c>
    </row>
    <row r="394" spans="1:12" x14ac:dyDescent="0.35">
      <c r="A394" s="4" t="s">
        <v>1174</v>
      </c>
      <c r="B394" s="5" t="s">
        <v>1175</v>
      </c>
      <c r="C394" s="5" t="s">
        <v>1453</v>
      </c>
      <c r="D394" s="4" t="s">
        <v>1139</v>
      </c>
      <c r="E394" s="6"/>
      <c r="F394" s="4" t="s">
        <v>26</v>
      </c>
      <c r="G394" s="5" t="s">
        <v>969</v>
      </c>
      <c r="H394" s="11">
        <v>46113</v>
      </c>
      <c r="I394" s="11">
        <v>46142</v>
      </c>
      <c r="J394" s="11">
        <v>46142</v>
      </c>
      <c r="K394" s="11">
        <v>46172</v>
      </c>
      <c r="L394" s="4" t="s">
        <v>1536</v>
      </c>
    </row>
    <row r="395" spans="1:12" ht="29" x14ac:dyDescent="0.35">
      <c r="A395" s="4" t="s">
        <v>1176</v>
      </c>
      <c r="B395" s="5" t="s">
        <v>1421</v>
      </c>
      <c r="C395" s="5" t="s">
        <v>1522</v>
      </c>
      <c r="D395" s="4" t="s">
        <v>1425</v>
      </c>
      <c r="E395" s="6">
        <v>3600000</v>
      </c>
      <c r="F395" s="4"/>
      <c r="G395" s="5" t="s">
        <v>998</v>
      </c>
      <c r="H395" s="11">
        <v>46121</v>
      </c>
      <c r="I395" s="11">
        <v>46219</v>
      </c>
      <c r="J395" s="11">
        <v>46233</v>
      </c>
      <c r="K395" s="11">
        <v>47328</v>
      </c>
      <c r="L395" s="4" t="s">
        <v>1536</v>
      </c>
    </row>
    <row r="396" spans="1:12" ht="29" x14ac:dyDescent="0.35">
      <c r="A396" s="4" t="s">
        <v>1177</v>
      </c>
      <c r="B396" s="5" t="s">
        <v>1178</v>
      </c>
      <c r="C396" s="5" t="s">
        <v>1523</v>
      </c>
      <c r="D396" s="4" t="s">
        <v>1425</v>
      </c>
      <c r="E396" s="6">
        <v>500000</v>
      </c>
      <c r="F396" s="4"/>
      <c r="G396" s="5" t="s">
        <v>1179</v>
      </c>
      <c r="H396" s="11">
        <v>46123</v>
      </c>
      <c r="I396" s="11">
        <v>46221</v>
      </c>
      <c r="J396" s="11">
        <v>46235</v>
      </c>
      <c r="K396" s="11">
        <v>46374</v>
      </c>
      <c r="L396" s="4" t="s">
        <v>1536</v>
      </c>
    </row>
    <row r="397" spans="1:12" x14ac:dyDescent="0.35">
      <c r="A397" s="4" t="s">
        <v>1180</v>
      </c>
      <c r="B397" s="5" t="s">
        <v>1181</v>
      </c>
      <c r="C397" s="5" t="s">
        <v>1524</v>
      </c>
      <c r="D397" s="4" t="s">
        <v>1425</v>
      </c>
      <c r="E397" s="6">
        <v>535000</v>
      </c>
      <c r="F397" s="4"/>
      <c r="G397" s="5" t="s">
        <v>1179</v>
      </c>
      <c r="H397" s="11">
        <v>46123</v>
      </c>
      <c r="I397" s="11">
        <v>46221</v>
      </c>
      <c r="J397" s="11">
        <v>46235</v>
      </c>
      <c r="K397" s="11">
        <v>46374</v>
      </c>
      <c r="L397" s="4" t="s">
        <v>1536</v>
      </c>
    </row>
    <row r="398" spans="1:12" ht="29" x14ac:dyDescent="0.35">
      <c r="A398" s="4" t="s">
        <v>1182</v>
      </c>
      <c r="B398" s="5" t="s">
        <v>1183</v>
      </c>
      <c r="C398" s="5" t="s">
        <v>1184</v>
      </c>
      <c r="D398" s="4" t="s">
        <v>1425</v>
      </c>
      <c r="E398" s="6">
        <v>717500</v>
      </c>
      <c r="F398" s="4"/>
      <c r="G398" s="5" t="s">
        <v>998</v>
      </c>
      <c r="H398" s="11">
        <v>46123</v>
      </c>
      <c r="I398" s="11">
        <v>46221</v>
      </c>
      <c r="J398" s="11">
        <v>46235</v>
      </c>
      <c r="K398" s="11">
        <v>46965</v>
      </c>
      <c r="L398" s="4" t="s">
        <v>1536</v>
      </c>
    </row>
    <row r="399" spans="1:12" ht="43.5" x14ac:dyDescent="0.35">
      <c r="A399" s="4" t="s">
        <v>1185</v>
      </c>
      <c r="B399" s="5" t="s">
        <v>1186</v>
      </c>
      <c r="C399" s="5" t="s">
        <v>1525</v>
      </c>
      <c r="D399" s="4" t="s">
        <v>1425</v>
      </c>
      <c r="E399" s="6">
        <v>30000000</v>
      </c>
      <c r="F399" s="4"/>
      <c r="G399" s="5" t="s">
        <v>1051</v>
      </c>
      <c r="H399" s="11">
        <v>46126</v>
      </c>
      <c r="I399" s="11">
        <v>46357</v>
      </c>
      <c r="J399" s="11">
        <v>46371</v>
      </c>
      <c r="K399" s="11">
        <v>48197</v>
      </c>
      <c r="L399" s="4" t="s">
        <v>1536</v>
      </c>
    </row>
    <row r="400" spans="1:12" ht="29" x14ac:dyDescent="0.35">
      <c r="A400" s="4" t="s">
        <v>1187</v>
      </c>
      <c r="B400" s="5" t="s">
        <v>1188</v>
      </c>
      <c r="C400" s="5" t="s">
        <v>1188</v>
      </c>
      <c r="D400" s="4" t="s">
        <v>929</v>
      </c>
      <c r="E400" s="28">
        <v>714000</v>
      </c>
      <c r="F400" s="4" t="s">
        <v>147</v>
      </c>
      <c r="G400" s="5" t="s">
        <v>998</v>
      </c>
      <c r="H400" s="11">
        <v>46137</v>
      </c>
      <c r="I400" s="11">
        <v>46480</v>
      </c>
      <c r="J400" s="11">
        <v>46508</v>
      </c>
      <c r="K400" s="11">
        <v>47603</v>
      </c>
      <c r="L400" s="4" t="s">
        <v>1536</v>
      </c>
    </row>
    <row r="401" spans="1:12" ht="29" x14ac:dyDescent="0.35">
      <c r="A401" s="4" t="s">
        <v>1189</v>
      </c>
      <c r="B401" s="5" t="s">
        <v>1190</v>
      </c>
      <c r="C401" s="5" t="s">
        <v>1191</v>
      </c>
      <c r="D401" s="4" t="s">
        <v>1425</v>
      </c>
      <c r="E401" s="6">
        <v>10000000</v>
      </c>
      <c r="F401" s="4"/>
      <c r="G401" s="5" t="s">
        <v>1179</v>
      </c>
      <c r="H401" s="11">
        <v>46146</v>
      </c>
      <c r="I401" s="11">
        <v>46377</v>
      </c>
      <c r="J401" s="11">
        <v>46391</v>
      </c>
      <c r="K401" s="11">
        <v>47092</v>
      </c>
      <c r="L401" s="4" t="s">
        <v>1536</v>
      </c>
    </row>
    <row r="402" spans="1:12" ht="29" x14ac:dyDescent="0.35">
      <c r="A402" s="4" t="s">
        <v>1192</v>
      </c>
      <c r="B402" s="5" t="s">
        <v>1464</v>
      </c>
      <c r="C402" s="5" t="s">
        <v>1464</v>
      </c>
      <c r="D402" s="4" t="s">
        <v>910</v>
      </c>
      <c r="E402" s="28">
        <v>427650</v>
      </c>
      <c r="F402" s="4" t="s">
        <v>147</v>
      </c>
      <c r="G402" s="5" t="s">
        <v>998</v>
      </c>
      <c r="H402" s="11">
        <v>46148</v>
      </c>
      <c r="I402" s="11">
        <v>46491</v>
      </c>
      <c r="J402" s="11">
        <v>46519</v>
      </c>
      <c r="K402" s="11">
        <v>47249</v>
      </c>
      <c r="L402" s="4" t="s">
        <v>1536</v>
      </c>
    </row>
    <row r="403" spans="1:12" ht="29" x14ac:dyDescent="0.35">
      <c r="A403" s="4" t="s">
        <v>1193</v>
      </c>
      <c r="B403" s="5" t="s">
        <v>1194</v>
      </c>
      <c r="C403" s="5" t="s">
        <v>1194</v>
      </c>
      <c r="D403" s="4" t="s">
        <v>987</v>
      </c>
      <c r="E403" s="28">
        <v>15498131.279999999</v>
      </c>
      <c r="F403" s="4" t="s">
        <v>26</v>
      </c>
      <c r="G403" s="5" t="s">
        <v>998</v>
      </c>
      <c r="H403" s="11">
        <v>46165</v>
      </c>
      <c r="I403" s="11">
        <v>46508</v>
      </c>
      <c r="J403" s="11">
        <v>46536</v>
      </c>
      <c r="K403" s="11">
        <v>47631</v>
      </c>
      <c r="L403" s="4" t="s">
        <v>1536</v>
      </c>
    </row>
    <row r="404" spans="1:12" ht="29" x14ac:dyDescent="0.35">
      <c r="A404" s="4" t="s">
        <v>1195</v>
      </c>
      <c r="B404" s="5" t="s">
        <v>1196</v>
      </c>
      <c r="C404" s="5" t="s">
        <v>1196</v>
      </c>
      <c r="D404" s="4" t="s">
        <v>1197</v>
      </c>
      <c r="E404" s="28">
        <v>4984211</v>
      </c>
      <c r="F404" s="4" t="s">
        <v>26</v>
      </c>
      <c r="G404" s="5" t="s">
        <v>685</v>
      </c>
      <c r="H404" s="11">
        <v>46168</v>
      </c>
      <c r="I404" s="11">
        <v>46511</v>
      </c>
      <c r="J404" s="11">
        <v>46539</v>
      </c>
      <c r="K404" s="11">
        <v>48365</v>
      </c>
      <c r="L404" s="4" t="s">
        <v>1536</v>
      </c>
    </row>
    <row r="405" spans="1:12" x14ac:dyDescent="0.35">
      <c r="A405" s="4" t="s">
        <v>1198</v>
      </c>
      <c r="B405" s="5" t="s">
        <v>1199</v>
      </c>
      <c r="C405" s="5" t="s">
        <v>1199</v>
      </c>
      <c r="D405" s="4" t="s">
        <v>1197</v>
      </c>
      <c r="E405" s="28">
        <v>4570000</v>
      </c>
      <c r="F405" s="4" t="s">
        <v>147</v>
      </c>
      <c r="G405" s="5" t="s">
        <v>1008</v>
      </c>
      <c r="H405" s="11">
        <v>46168</v>
      </c>
      <c r="I405" s="11">
        <v>46511</v>
      </c>
      <c r="J405" s="11">
        <v>46539</v>
      </c>
      <c r="K405" s="11">
        <v>47634</v>
      </c>
      <c r="L405" s="4" t="s">
        <v>1536</v>
      </c>
    </row>
    <row r="406" spans="1:12" ht="29" x14ac:dyDescent="0.35">
      <c r="A406" s="4" t="s">
        <v>1200</v>
      </c>
      <c r="B406" s="5" t="s">
        <v>1201</v>
      </c>
      <c r="C406" s="5" t="s">
        <v>1454</v>
      </c>
      <c r="D406" s="4" t="s">
        <v>929</v>
      </c>
      <c r="E406" s="6">
        <v>10000000</v>
      </c>
      <c r="F406" s="4"/>
      <c r="G406" s="5" t="s">
        <v>990</v>
      </c>
      <c r="H406" s="11">
        <v>46169</v>
      </c>
      <c r="I406" s="11">
        <v>46400</v>
      </c>
      <c r="J406" s="11">
        <v>46414</v>
      </c>
      <c r="K406" s="4"/>
      <c r="L406" s="4" t="s">
        <v>1536</v>
      </c>
    </row>
    <row r="407" spans="1:12" ht="29" x14ac:dyDescent="0.35">
      <c r="A407" s="4" t="s">
        <v>1202</v>
      </c>
      <c r="B407" s="5" t="s">
        <v>1203</v>
      </c>
      <c r="C407" s="5" t="s">
        <v>1203</v>
      </c>
      <c r="D407" s="4" t="s">
        <v>1204</v>
      </c>
      <c r="E407" s="28">
        <v>2399519.0499999998</v>
      </c>
      <c r="F407" s="4" t="s">
        <v>147</v>
      </c>
      <c r="G407" s="5" t="s">
        <v>1021</v>
      </c>
      <c r="H407" s="11">
        <v>46170</v>
      </c>
      <c r="I407" s="11">
        <v>46513</v>
      </c>
      <c r="J407" s="11">
        <v>46541</v>
      </c>
      <c r="K407" s="11">
        <v>47636</v>
      </c>
      <c r="L407" s="4" t="s">
        <v>1536</v>
      </c>
    </row>
    <row r="408" spans="1:12" ht="29" x14ac:dyDescent="0.35">
      <c r="A408" s="4" t="s">
        <v>1205</v>
      </c>
      <c r="B408" s="5" t="s">
        <v>1206</v>
      </c>
      <c r="C408" s="5" t="s">
        <v>1206</v>
      </c>
      <c r="D408" s="4" t="s">
        <v>1207</v>
      </c>
      <c r="E408" s="28">
        <v>1116200</v>
      </c>
      <c r="F408" s="4" t="s">
        <v>26</v>
      </c>
      <c r="G408" s="5" t="s">
        <v>998</v>
      </c>
      <c r="H408" s="11">
        <v>46173</v>
      </c>
      <c r="I408" s="11">
        <v>46516</v>
      </c>
      <c r="J408" s="11">
        <v>46544</v>
      </c>
      <c r="K408" s="11">
        <v>49283</v>
      </c>
      <c r="L408" s="4" t="s">
        <v>1536</v>
      </c>
    </row>
    <row r="409" spans="1:12" ht="29" x14ac:dyDescent="0.35">
      <c r="A409" s="4" t="s">
        <v>1208</v>
      </c>
      <c r="B409" s="5" t="s">
        <v>1209</v>
      </c>
      <c r="C409" s="5" t="s">
        <v>1209</v>
      </c>
      <c r="D409" s="4" t="s">
        <v>900</v>
      </c>
      <c r="E409" s="28">
        <v>3169225</v>
      </c>
      <c r="F409" s="4" t="s">
        <v>26</v>
      </c>
      <c r="G409" s="5" t="s">
        <v>685</v>
      </c>
      <c r="H409" s="11">
        <v>46183</v>
      </c>
      <c r="I409" s="11">
        <v>46526</v>
      </c>
      <c r="J409" s="11">
        <v>46554</v>
      </c>
      <c r="K409" s="11">
        <v>47649</v>
      </c>
      <c r="L409" s="4" t="s">
        <v>1536</v>
      </c>
    </row>
    <row r="410" spans="1:12" ht="29" x14ac:dyDescent="0.35">
      <c r="A410" s="4" t="s">
        <v>1210</v>
      </c>
      <c r="B410" s="5" t="s">
        <v>1211</v>
      </c>
      <c r="C410" s="5" t="s">
        <v>1211</v>
      </c>
      <c r="D410" s="4" t="s">
        <v>923</v>
      </c>
      <c r="E410" s="28">
        <v>443349.57</v>
      </c>
      <c r="F410" s="4" t="s">
        <v>147</v>
      </c>
      <c r="G410" s="5" t="s">
        <v>1051</v>
      </c>
      <c r="H410" s="11">
        <v>46184</v>
      </c>
      <c r="I410" s="11">
        <v>46527</v>
      </c>
      <c r="J410" s="11">
        <v>46555</v>
      </c>
      <c r="K410" s="11">
        <v>48381</v>
      </c>
      <c r="L410" s="4" t="s">
        <v>1536</v>
      </c>
    </row>
    <row r="411" spans="1:12" x14ac:dyDescent="0.35">
      <c r="A411" s="4" t="s">
        <v>1212</v>
      </c>
      <c r="B411" s="5" t="s">
        <v>1213</v>
      </c>
      <c r="C411" s="5" t="s">
        <v>1213</v>
      </c>
      <c r="D411" s="4" t="s">
        <v>1197</v>
      </c>
      <c r="E411" s="28">
        <v>1293920</v>
      </c>
      <c r="F411" s="4" t="s">
        <v>26</v>
      </c>
      <c r="G411" s="5" t="s">
        <v>685</v>
      </c>
      <c r="H411" s="11">
        <v>46207</v>
      </c>
      <c r="I411" s="11">
        <v>46550</v>
      </c>
      <c r="J411" s="11">
        <v>46578</v>
      </c>
      <c r="K411" s="11">
        <v>48609</v>
      </c>
      <c r="L411" s="4" t="s">
        <v>1536</v>
      </c>
    </row>
    <row r="412" spans="1:12" ht="29" x14ac:dyDescent="0.35">
      <c r="A412" s="4" t="s">
        <v>1214</v>
      </c>
      <c r="B412" s="5" t="s">
        <v>1215</v>
      </c>
      <c r="C412" s="5" t="s">
        <v>1215</v>
      </c>
      <c r="D412" s="4" t="s">
        <v>972</v>
      </c>
      <c r="E412" s="28">
        <v>36662274.539999999</v>
      </c>
      <c r="F412" s="4" t="s">
        <v>147</v>
      </c>
      <c r="G412" s="5" t="s">
        <v>1051</v>
      </c>
      <c r="H412" s="11">
        <v>46229</v>
      </c>
      <c r="I412" s="11">
        <v>46572</v>
      </c>
      <c r="J412" s="11">
        <v>46600</v>
      </c>
      <c r="K412" s="11">
        <v>48426</v>
      </c>
      <c r="L412" s="4" t="s">
        <v>1536</v>
      </c>
    </row>
    <row r="413" spans="1:12" ht="43.5" x14ac:dyDescent="0.35">
      <c r="A413" s="4" t="s">
        <v>1216</v>
      </c>
      <c r="B413" s="5" t="s">
        <v>1217</v>
      </c>
      <c r="C413" s="5" t="s">
        <v>1526</v>
      </c>
      <c r="D413" s="4" t="s">
        <v>1425</v>
      </c>
      <c r="E413" s="6">
        <v>14000000</v>
      </c>
      <c r="F413" s="4"/>
      <c r="G413" s="5" t="s">
        <v>1021</v>
      </c>
      <c r="H413" s="11">
        <v>46233</v>
      </c>
      <c r="I413" s="11">
        <v>46464</v>
      </c>
      <c r="J413" s="11">
        <v>46478</v>
      </c>
      <c r="K413" s="11">
        <v>47208</v>
      </c>
      <c r="L413" s="4" t="s">
        <v>1536</v>
      </c>
    </row>
    <row r="414" spans="1:12" ht="29" x14ac:dyDescent="0.35">
      <c r="A414" s="4" t="s">
        <v>1218</v>
      </c>
      <c r="B414" s="5" t="s">
        <v>1219</v>
      </c>
      <c r="C414" s="5" t="s">
        <v>1219</v>
      </c>
      <c r="D414" s="4" t="s">
        <v>1425</v>
      </c>
      <c r="E414" s="6">
        <v>500000</v>
      </c>
      <c r="F414" s="4"/>
      <c r="G414" s="5" t="s">
        <v>998</v>
      </c>
      <c r="H414" s="11">
        <v>46245</v>
      </c>
      <c r="I414" s="11">
        <v>46343</v>
      </c>
      <c r="J414" s="11">
        <v>46357</v>
      </c>
      <c r="K414" s="11">
        <v>47452</v>
      </c>
      <c r="L414" s="4" t="s">
        <v>1536</v>
      </c>
    </row>
    <row r="415" spans="1:12" x14ac:dyDescent="0.35">
      <c r="A415" s="4" t="s">
        <v>1220</v>
      </c>
      <c r="B415" s="5" t="s">
        <v>1221</v>
      </c>
      <c r="C415" s="5" t="s">
        <v>1221</v>
      </c>
      <c r="D415" s="4" t="s">
        <v>1197</v>
      </c>
      <c r="E415" s="28">
        <v>3220830</v>
      </c>
      <c r="F415" s="4" t="s">
        <v>26</v>
      </c>
      <c r="G415" s="5" t="s">
        <v>685</v>
      </c>
      <c r="H415" s="11">
        <v>46260</v>
      </c>
      <c r="I415" s="11">
        <v>46603</v>
      </c>
      <c r="J415" s="11">
        <v>46631</v>
      </c>
      <c r="K415" s="11">
        <v>48710</v>
      </c>
      <c r="L415" s="4" t="s">
        <v>1536</v>
      </c>
    </row>
    <row r="416" spans="1:12" x14ac:dyDescent="0.35">
      <c r="A416" s="4" t="s">
        <v>1222</v>
      </c>
      <c r="B416" s="5" t="s">
        <v>1223</v>
      </c>
      <c r="C416" s="5" t="s">
        <v>1223</v>
      </c>
      <c r="D416" s="4" t="s">
        <v>916</v>
      </c>
      <c r="E416" s="28">
        <v>425000.78</v>
      </c>
      <c r="F416" s="4" t="s">
        <v>147</v>
      </c>
      <c r="G416" s="5" t="s">
        <v>1008</v>
      </c>
      <c r="H416" s="11">
        <v>46260</v>
      </c>
      <c r="I416" s="11">
        <v>46603</v>
      </c>
      <c r="J416" s="11">
        <v>46631</v>
      </c>
      <c r="K416" s="11">
        <v>47726</v>
      </c>
      <c r="L416" s="4" t="s">
        <v>1536</v>
      </c>
    </row>
    <row r="417" spans="1:12" ht="29" x14ac:dyDescent="0.35">
      <c r="A417" s="4" t="s">
        <v>1224</v>
      </c>
      <c r="B417" s="5" t="s">
        <v>1225</v>
      </c>
      <c r="C417" s="5" t="s">
        <v>1225</v>
      </c>
      <c r="D417" s="4" t="s">
        <v>903</v>
      </c>
      <c r="E417" s="28">
        <v>5678148</v>
      </c>
      <c r="F417" s="4" t="s">
        <v>26</v>
      </c>
      <c r="G417" s="5" t="s">
        <v>1021</v>
      </c>
      <c r="H417" s="11">
        <v>46262</v>
      </c>
      <c r="I417" s="11">
        <v>46605</v>
      </c>
      <c r="J417" s="11">
        <v>46633</v>
      </c>
      <c r="K417" s="11">
        <v>47729</v>
      </c>
      <c r="L417" s="4" t="s">
        <v>1536</v>
      </c>
    </row>
    <row r="418" spans="1:12" ht="29" x14ac:dyDescent="0.35">
      <c r="A418" s="4" t="s">
        <v>1226</v>
      </c>
      <c r="B418" s="5" t="s">
        <v>1227</v>
      </c>
      <c r="C418" s="5" t="s">
        <v>1227</v>
      </c>
      <c r="D418" s="4" t="s">
        <v>972</v>
      </c>
      <c r="E418" s="28">
        <v>70700000</v>
      </c>
      <c r="F418" s="4" t="s">
        <v>147</v>
      </c>
      <c r="G418" s="5" t="s">
        <v>1051</v>
      </c>
      <c r="H418" s="11">
        <v>46263</v>
      </c>
      <c r="I418" s="11">
        <v>46606</v>
      </c>
      <c r="J418" s="11">
        <v>46634</v>
      </c>
      <c r="K418" s="11">
        <v>49193</v>
      </c>
      <c r="L418" s="4" t="s">
        <v>1536</v>
      </c>
    </row>
    <row r="419" spans="1:12" ht="29" x14ac:dyDescent="0.35">
      <c r="A419" s="4" t="s">
        <v>1228</v>
      </c>
      <c r="B419" s="5" t="s">
        <v>1229</v>
      </c>
      <c r="C419" s="5" t="s">
        <v>1230</v>
      </c>
      <c r="D419" s="4" t="s">
        <v>975</v>
      </c>
      <c r="E419" s="6"/>
      <c r="F419" s="4" t="s">
        <v>26</v>
      </c>
      <c r="G419" s="5" t="s">
        <v>938</v>
      </c>
      <c r="H419" s="11">
        <v>46264</v>
      </c>
      <c r="I419" s="11">
        <v>46461</v>
      </c>
      <c r="J419" s="11">
        <v>46477</v>
      </c>
      <c r="K419" s="11">
        <v>47937</v>
      </c>
      <c r="L419" s="4" t="s">
        <v>1536</v>
      </c>
    </row>
    <row r="420" spans="1:12" ht="29" x14ac:dyDescent="0.35">
      <c r="A420" s="4" t="s">
        <v>1231</v>
      </c>
      <c r="B420" s="5" t="s">
        <v>1232</v>
      </c>
      <c r="C420" s="5" t="s">
        <v>1233</v>
      </c>
      <c r="D420" s="4" t="s">
        <v>1425</v>
      </c>
      <c r="E420" s="6">
        <v>640000</v>
      </c>
      <c r="F420" s="4"/>
      <c r="G420" s="5" t="s">
        <v>1179</v>
      </c>
      <c r="H420" s="11">
        <v>46279</v>
      </c>
      <c r="I420" s="11">
        <v>46377</v>
      </c>
      <c r="J420" s="11">
        <v>46391</v>
      </c>
      <c r="K420" s="11">
        <v>46689</v>
      </c>
      <c r="L420" s="4" t="s">
        <v>1536</v>
      </c>
    </row>
    <row r="421" spans="1:12" ht="29" x14ac:dyDescent="0.35">
      <c r="A421" s="4" t="s">
        <v>1234</v>
      </c>
      <c r="B421" s="5" t="s">
        <v>1422</v>
      </c>
      <c r="C421" s="5" t="s">
        <v>1422</v>
      </c>
      <c r="D421" s="4" t="s">
        <v>1204</v>
      </c>
      <c r="E421" s="28">
        <v>360000</v>
      </c>
      <c r="F421" s="4" t="s">
        <v>147</v>
      </c>
      <c r="G421" s="5" t="s">
        <v>998</v>
      </c>
      <c r="H421" s="11">
        <v>46290</v>
      </c>
      <c r="I421" s="11">
        <v>46633</v>
      </c>
      <c r="J421" s="11">
        <v>46661</v>
      </c>
      <c r="K421" s="11">
        <v>47756</v>
      </c>
      <c r="L421" s="4" t="s">
        <v>1536</v>
      </c>
    </row>
    <row r="422" spans="1:12" ht="29" x14ac:dyDescent="0.35">
      <c r="A422" s="4" t="s">
        <v>1235</v>
      </c>
      <c r="B422" s="5" t="s">
        <v>1236</v>
      </c>
      <c r="C422" s="5" t="s">
        <v>1236</v>
      </c>
      <c r="D422" s="4" t="s">
        <v>987</v>
      </c>
      <c r="E422" s="28">
        <v>1894570</v>
      </c>
      <c r="F422" s="4" t="s">
        <v>26</v>
      </c>
      <c r="G422" s="5" t="s">
        <v>998</v>
      </c>
      <c r="H422" s="11">
        <v>46305</v>
      </c>
      <c r="I422" s="11">
        <v>46648</v>
      </c>
      <c r="J422" s="11">
        <v>46676</v>
      </c>
      <c r="K422" s="11">
        <v>48867</v>
      </c>
      <c r="L422" s="4" t="s">
        <v>1536</v>
      </c>
    </row>
    <row r="423" spans="1:12" ht="29" x14ac:dyDescent="0.35">
      <c r="A423" s="4" t="s">
        <v>1237</v>
      </c>
      <c r="B423" s="5" t="s">
        <v>1238</v>
      </c>
      <c r="C423" s="5" t="s">
        <v>1238</v>
      </c>
      <c r="D423" s="4" t="s">
        <v>916</v>
      </c>
      <c r="E423" s="28">
        <v>3180952</v>
      </c>
      <c r="F423" s="4" t="s">
        <v>147</v>
      </c>
      <c r="G423" s="5" t="s">
        <v>998</v>
      </c>
      <c r="H423" s="11">
        <v>46321</v>
      </c>
      <c r="I423" s="11">
        <v>46664</v>
      </c>
      <c r="J423" s="11">
        <v>46692</v>
      </c>
      <c r="K423" s="11">
        <v>47786</v>
      </c>
      <c r="L423" s="4" t="s">
        <v>1536</v>
      </c>
    </row>
    <row r="424" spans="1:12" ht="29" x14ac:dyDescent="0.35">
      <c r="A424" s="4" t="s">
        <v>1239</v>
      </c>
      <c r="B424" s="5" t="s">
        <v>1240</v>
      </c>
      <c r="C424" s="5" t="s">
        <v>1241</v>
      </c>
      <c r="D424" s="4" t="s">
        <v>1425</v>
      </c>
      <c r="E424" s="6">
        <v>900000</v>
      </c>
      <c r="F424" s="4"/>
      <c r="G424" s="5" t="s">
        <v>998</v>
      </c>
      <c r="H424" s="11">
        <v>46335</v>
      </c>
      <c r="I424" s="11">
        <v>46433</v>
      </c>
      <c r="J424" s="11">
        <v>46447</v>
      </c>
      <c r="K424" s="11">
        <v>47188</v>
      </c>
      <c r="L424" s="4" t="s">
        <v>1536</v>
      </c>
    </row>
    <row r="425" spans="1:12" ht="29" x14ac:dyDescent="0.35">
      <c r="A425" s="4" t="s">
        <v>1242</v>
      </c>
      <c r="B425" s="5" t="s">
        <v>1243</v>
      </c>
      <c r="C425" s="5" t="s">
        <v>1244</v>
      </c>
      <c r="D425" s="4" t="s">
        <v>1425</v>
      </c>
      <c r="E425" s="28">
        <v>130000000</v>
      </c>
      <c r="F425" s="4"/>
      <c r="G425" s="5" t="s">
        <v>1051</v>
      </c>
      <c r="H425" s="11">
        <v>46340</v>
      </c>
      <c r="I425" s="11">
        <v>46753</v>
      </c>
      <c r="J425" s="11">
        <v>46767</v>
      </c>
      <c r="K425" s="4"/>
      <c r="L425" s="4" t="s">
        <v>1536</v>
      </c>
    </row>
    <row r="426" spans="1:12" x14ac:dyDescent="0.35">
      <c r="A426" s="4" t="s">
        <v>1245</v>
      </c>
      <c r="B426" s="5" t="s">
        <v>1246</v>
      </c>
      <c r="C426" s="5" t="s">
        <v>1246</v>
      </c>
      <c r="D426" s="4" t="s">
        <v>929</v>
      </c>
      <c r="E426" s="28">
        <v>2800000</v>
      </c>
      <c r="F426" s="4" t="s">
        <v>26</v>
      </c>
      <c r="G426" s="5"/>
      <c r="H426" s="11">
        <v>46352</v>
      </c>
      <c r="I426" s="11">
        <v>46695</v>
      </c>
      <c r="J426" s="11">
        <v>46723</v>
      </c>
      <c r="K426" s="11">
        <v>47453</v>
      </c>
      <c r="L426" s="4" t="s">
        <v>1536</v>
      </c>
    </row>
    <row r="427" spans="1:12" ht="29" x14ac:dyDescent="0.35">
      <c r="A427" s="4" t="s">
        <v>1247</v>
      </c>
      <c r="B427" s="5" t="s">
        <v>1248</v>
      </c>
      <c r="C427" s="5" t="s">
        <v>1248</v>
      </c>
      <c r="D427" s="4" t="s">
        <v>916</v>
      </c>
      <c r="E427" s="28">
        <v>250000</v>
      </c>
      <c r="F427" s="4" t="s">
        <v>26</v>
      </c>
      <c r="G427" s="5" t="s">
        <v>998</v>
      </c>
      <c r="H427" s="11">
        <v>46363</v>
      </c>
      <c r="I427" s="11">
        <v>46706</v>
      </c>
      <c r="J427" s="11">
        <v>46734</v>
      </c>
      <c r="K427" s="11">
        <v>47828</v>
      </c>
      <c r="L427" s="4" t="s">
        <v>1536</v>
      </c>
    </row>
    <row r="428" spans="1:12" ht="29" x14ac:dyDescent="0.35">
      <c r="A428" s="4" t="s">
        <v>1249</v>
      </c>
      <c r="B428" s="5" t="s">
        <v>1250</v>
      </c>
      <c r="C428" s="5" t="s">
        <v>1527</v>
      </c>
      <c r="D428" s="4" t="s">
        <v>1425</v>
      </c>
      <c r="E428" s="6">
        <v>400000</v>
      </c>
      <c r="F428" s="4"/>
      <c r="G428" s="5" t="s">
        <v>998</v>
      </c>
      <c r="H428" s="11">
        <v>46365</v>
      </c>
      <c r="I428" s="11">
        <v>46463</v>
      </c>
      <c r="J428" s="11">
        <v>46477</v>
      </c>
      <c r="K428" s="11">
        <v>47208</v>
      </c>
      <c r="L428" s="4" t="s">
        <v>1536</v>
      </c>
    </row>
    <row r="429" spans="1:12" x14ac:dyDescent="0.35">
      <c r="A429" s="4" t="s">
        <v>1251</v>
      </c>
      <c r="B429" s="5" t="s">
        <v>1252</v>
      </c>
      <c r="C429" s="5" t="s">
        <v>1252</v>
      </c>
      <c r="D429" s="4" t="s">
        <v>989</v>
      </c>
      <c r="E429" s="28">
        <v>698544</v>
      </c>
      <c r="F429" s="4" t="s">
        <v>26</v>
      </c>
      <c r="G429" s="5" t="s">
        <v>685</v>
      </c>
      <c r="H429" s="11">
        <v>46382</v>
      </c>
      <c r="I429" s="11">
        <v>46725</v>
      </c>
      <c r="J429" s="11">
        <v>46753</v>
      </c>
      <c r="K429" s="11">
        <v>48579</v>
      </c>
      <c r="L429" s="4" t="s">
        <v>1536</v>
      </c>
    </row>
    <row r="430" spans="1:12" ht="29" x14ac:dyDescent="0.35">
      <c r="A430" s="4" t="s">
        <v>1253</v>
      </c>
      <c r="B430" s="5" t="s">
        <v>1254</v>
      </c>
      <c r="C430" s="5" t="s">
        <v>1254</v>
      </c>
      <c r="D430" s="4" t="s">
        <v>987</v>
      </c>
      <c r="E430" s="28">
        <v>9977969.5199999996</v>
      </c>
      <c r="F430" s="4" t="s">
        <v>147</v>
      </c>
      <c r="G430" s="5" t="s">
        <v>998</v>
      </c>
      <c r="H430" s="11">
        <v>46382</v>
      </c>
      <c r="I430" s="11">
        <v>46725</v>
      </c>
      <c r="J430" s="11">
        <v>46753</v>
      </c>
      <c r="K430" s="11">
        <v>47847</v>
      </c>
      <c r="L430" s="4" t="s">
        <v>1536</v>
      </c>
    </row>
    <row r="431" spans="1:12" x14ac:dyDescent="0.35">
      <c r="A431" s="4" t="s">
        <v>1255</v>
      </c>
      <c r="B431" s="5" t="s">
        <v>1256</v>
      </c>
      <c r="C431" s="5" t="s">
        <v>1256</v>
      </c>
      <c r="D431" s="4" t="s">
        <v>929</v>
      </c>
      <c r="E431" s="28">
        <v>328109.99</v>
      </c>
      <c r="F431" s="4" t="s">
        <v>26</v>
      </c>
      <c r="G431" s="5"/>
      <c r="H431" s="11">
        <v>46382</v>
      </c>
      <c r="I431" s="11">
        <v>46725</v>
      </c>
      <c r="J431" s="11">
        <v>46753</v>
      </c>
      <c r="K431" s="11">
        <v>47847</v>
      </c>
      <c r="L431" s="4" t="s">
        <v>1536</v>
      </c>
    </row>
    <row r="432" spans="1:12" ht="29" x14ac:dyDescent="0.35">
      <c r="A432" s="4" t="s">
        <v>1257</v>
      </c>
      <c r="B432" s="5" t="s">
        <v>1258</v>
      </c>
      <c r="C432" s="5" t="s">
        <v>1258</v>
      </c>
      <c r="D432" s="4" t="s">
        <v>910</v>
      </c>
      <c r="E432" s="28">
        <v>383293</v>
      </c>
      <c r="F432" s="4" t="s">
        <v>147</v>
      </c>
      <c r="G432" s="5" t="s">
        <v>998</v>
      </c>
      <c r="H432" s="11">
        <v>46382</v>
      </c>
      <c r="I432" s="11">
        <v>46725</v>
      </c>
      <c r="J432" s="11">
        <v>46753</v>
      </c>
      <c r="K432" s="11">
        <v>47482</v>
      </c>
      <c r="L432" s="4" t="s">
        <v>1536</v>
      </c>
    </row>
    <row r="433" spans="1:12" x14ac:dyDescent="0.35">
      <c r="A433" s="4" t="s">
        <v>1259</v>
      </c>
      <c r="B433" s="5" t="s">
        <v>1260</v>
      </c>
      <c r="C433" s="5" t="s">
        <v>1260</v>
      </c>
      <c r="D433" s="4" t="s">
        <v>916</v>
      </c>
      <c r="E433" s="28">
        <v>460616.52</v>
      </c>
      <c r="F433" s="4" t="s">
        <v>26</v>
      </c>
      <c r="G433" s="5"/>
      <c r="H433" s="11">
        <v>46382</v>
      </c>
      <c r="I433" s="11">
        <v>46725</v>
      </c>
      <c r="J433" s="11">
        <v>46753</v>
      </c>
      <c r="K433" s="11">
        <v>47866</v>
      </c>
      <c r="L433" s="4" t="s">
        <v>1536</v>
      </c>
    </row>
    <row r="434" spans="1:12" ht="29" x14ac:dyDescent="0.35">
      <c r="A434" s="4" t="s">
        <v>1261</v>
      </c>
      <c r="B434" s="5" t="s">
        <v>1262</v>
      </c>
      <c r="C434" s="5" t="s">
        <v>1263</v>
      </c>
      <c r="D434" s="4" t="s">
        <v>923</v>
      </c>
      <c r="E434" s="28">
        <v>630345</v>
      </c>
      <c r="F434" s="4" t="s">
        <v>147</v>
      </c>
      <c r="G434" s="5" t="s">
        <v>1051</v>
      </c>
      <c r="H434" s="11">
        <v>46395</v>
      </c>
      <c r="I434" s="11">
        <v>46738</v>
      </c>
      <c r="J434" s="11">
        <v>46766</v>
      </c>
      <c r="K434" s="11">
        <v>47861</v>
      </c>
      <c r="L434" s="4" t="s">
        <v>1536</v>
      </c>
    </row>
    <row r="435" spans="1:12" ht="29" x14ac:dyDescent="0.35">
      <c r="A435" s="4" t="s">
        <v>1264</v>
      </c>
      <c r="B435" s="5" t="s">
        <v>1265</v>
      </c>
      <c r="C435" s="5" t="s">
        <v>1266</v>
      </c>
      <c r="D435" s="4" t="s">
        <v>910</v>
      </c>
      <c r="E435" s="28">
        <v>6910312</v>
      </c>
      <c r="F435" s="4" t="s">
        <v>26</v>
      </c>
      <c r="G435" s="5" t="s">
        <v>998</v>
      </c>
      <c r="H435" s="11">
        <v>46397</v>
      </c>
      <c r="I435" s="11">
        <v>46740</v>
      </c>
      <c r="J435" s="11">
        <v>46768</v>
      </c>
      <c r="K435" s="11">
        <v>48593</v>
      </c>
      <c r="L435" s="4" t="s">
        <v>1536</v>
      </c>
    </row>
    <row r="436" spans="1:12" ht="29" x14ac:dyDescent="0.35">
      <c r="A436" s="4" t="s">
        <v>1267</v>
      </c>
      <c r="B436" s="5" t="s">
        <v>1268</v>
      </c>
      <c r="C436" s="5" t="s">
        <v>1269</v>
      </c>
      <c r="D436" s="4" t="s">
        <v>1425</v>
      </c>
      <c r="E436" s="28">
        <v>50000000</v>
      </c>
      <c r="F436" s="4"/>
      <c r="G436" s="5" t="s">
        <v>1051</v>
      </c>
      <c r="H436" s="11">
        <v>46400</v>
      </c>
      <c r="I436" s="11">
        <v>46813</v>
      </c>
      <c r="J436" s="11">
        <v>46827</v>
      </c>
      <c r="K436" s="11">
        <v>50479</v>
      </c>
      <c r="L436" s="4" t="s">
        <v>1536</v>
      </c>
    </row>
    <row r="437" spans="1:12" x14ac:dyDescent="0.35">
      <c r="A437" s="4" t="s">
        <v>1270</v>
      </c>
      <c r="B437" s="5" t="s">
        <v>1271</v>
      </c>
      <c r="C437" s="5" t="s">
        <v>1271</v>
      </c>
      <c r="D437" s="4" t="s">
        <v>1139</v>
      </c>
      <c r="E437" s="28">
        <v>444000</v>
      </c>
      <c r="F437" s="4" t="s">
        <v>26</v>
      </c>
      <c r="G437" s="5" t="s">
        <v>685</v>
      </c>
      <c r="H437" s="11">
        <v>46413</v>
      </c>
      <c r="I437" s="11">
        <v>46756</v>
      </c>
      <c r="J437" s="11">
        <v>46784</v>
      </c>
      <c r="K437" s="11">
        <v>47878</v>
      </c>
      <c r="L437" s="4" t="s">
        <v>1536</v>
      </c>
    </row>
    <row r="438" spans="1:12" ht="29" x14ac:dyDescent="0.35">
      <c r="A438" s="4" t="s">
        <v>1272</v>
      </c>
      <c r="B438" s="5" t="s">
        <v>1273</v>
      </c>
      <c r="C438" s="5" t="s">
        <v>1274</v>
      </c>
      <c r="D438" s="4" t="s">
        <v>1425</v>
      </c>
      <c r="E438" s="28">
        <v>1000000</v>
      </c>
      <c r="F438" s="4"/>
      <c r="G438" s="5" t="s">
        <v>1021</v>
      </c>
      <c r="H438" s="11">
        <v>46440</v>
      </c>
      <c r="I438" s="11">
        <v>46538</v>
      </c>
      <c r="J438" s="11">
        <v>46552</v>
      </c>
      <c r="K438" s="11">
        <v>46918</v>
      </c>
      <c r="L438" s="4" t="s">
        <v>1536</v>
      </c>
    </row>
    <row r="439" spans="1:12" ht="29" x14ac:dyDescent="0.35">
      <c r="A439" s="4" t="s">
        <v>1275</v>
      </c>
      <c r="B439" s="5" t="s">
        <v>1209</v>
      </c>
      <c r="C439" s="5" t="s">
        <v>1209</v>
      </c>
      <c r="D439" s="4" t="s">
        <v>1425</v>
      </c>
      <c r="E439" s="28">
        <v>3500000</v>
      </c>
      <c r="F439" s="4"/>
      <c r="G439" s="5" t="s">
        <v>998</v>
      </c>
      <c r="H439" s="11">
        <v>46441</v>
      </c>
      <c r="I439" s="11">
        <v>46539</v>
      </c>
      <c r="J439" s="11">
        <v>46553</v>
      </c>
      <c r="K439" s="11">
        <v>47649</v>
      </c>
      <c r="L439" s="4" t="s">
        <v>1536</v>
      </c>
    </row>
    <row r="440" spans="1:12" x14ac:dyDescent="0.35">
      <c r="A440" s="4" t="s">
        <v>1276</v>
      </c>
      <c r="B440" s="5" t="s">
        <v>1277</v>
      </c>
      <c r="C440" s="5" t="s">
        <v>1277</v>
      </c>
      <c r="D440" s="4" t="s">
        <v>1095</v>
      </c>
      <c r="E440" s="28">
        <v>282400</v>
      </c>
      <c r="F440" s="4" t="s">
        <v>26</v>
      </c>
      <c r="G440" s="5"/>
      <c r="H440" s="11">
        <v>46443</v>
      </c>
      <c r="I440" s="11">
        <v>46786</v>
      </c>
      <c r="J440" s="11">
        <v>46814</v>
      </c>
      <c r="K440" s="11">
        <v>47545</v>
      </c>
      <c r="L440" s="4" t="s">
        <v>1536</v>
      </c>
    </row>
    <row r="441" spans="1:12" x14ac:dyDescent="0.35">
      <c r="A441" s="4" t="s">
        <v>1278</v>
      </c>
      <c r="B441" s="5" t="s">
        <v>1279</v>
      </c>
      <c r="C441" s="5" t="s">
        <v>1279</v>
      </c>
      <c r="D441" s="4" t="s">
        <v>960</v>
      </c>
      <c r="E441" s="28">
        <v>9600000</v>
      </c>
      <c r="F441" s="4" t="s">
        <v>26</v>
      </c>
      <c r="G441" s="5"/>
      <c r="H441" s="11">
        <v>46458</v>
      </c>
      <c r="I441" s="11">
        <v>46801</v>
      </c>
      <c r="J441" s="11">
        <v>46829</v>
      </c>
      <c r="K441" s="11">
        <v>47924</v>
      </c>
      <c r="L441" s="4" t="s">
        <v>1536</v>
      </c>
    </row>
    <row r="442" spans="1:12" ht="29" x14ac:dyDescent="0.35">
      <c r="A442" s="4" t="s">
        <v>1280</v>
      </c>
      <c r="B442" s="5" t="s">
        <v>1281</v>
      </c>
      <c r="C442" s="5" t="s">
        <v>1281</v>
      </c>
      <c r="D442" s="4" t="s">
        <v>989</v>
      </c>
      <c r="E442" s="28">
        <v>285728</v>
      </c>
      <c r="F442" s="4" t="s">
        <v>147</v>
      </c>
      <c r="G442" s="5" t="s">
        <v>998</v>
      </c>
      <c r="H442" s="11">
        <v>46471</v>
      </c>
      <c r="I442" s="11">
        <v>46814</v>
      </c>
      <c r="J442" s="11">
        <v>46842</v>
      </c>
      <c r="K442" s="11">
        <v>47937</v>
      </c>
      <c r="L442" s="4" t="s">
        <v>1536</v>
      </c>
    </row>
    <row r="443" spans="1:12" x14ac:dyDescent="0.35">
      <c r="A443" s="4" t="s">
        <v>1282</v>
      </c>
      <c r="B443" s="5" t="s">
        <v>1283</v>
      </c>
      <c r="C443" s="5" t="s">
        <v>1283</v>
      </c>
      <c r="D443" s="4" t="s">
        <v>1197</v>
      </c>
      <c r="E443" s="28">
        <v>1089556.1000000001</v>
      </c>
      <c r="F443" s="4" t="s">
        <v>26</v>
      </c>
      <c r="G443" s="5" t="s">
        <v>685</v>
      </c>
      <c r="H443" s="11">
        <v>46473</v>
      </c>
      <c r="I443" s="11">
        <v>46816</v>
      </c>
      <c r="J443" s="11">
        <v>46844</v>
      </c>
      <c r="K443" s="11">
        <v>48875</v>
      </c>
      <c r="L443" s="4" t="s">
        <v>1536</v>
      </c>
    </row>
    <row r="444" spans="1:12" ht="29" x14ac:dyDescent="0.35">
      <c r="A444" s="4" t="s">
        <v>1284</v>
      </c>
      <c r="B444" s="5" t="s">
        <v>1285</v>
      </c>
      <c r="C444" s="5" t="s">
        <v>1285</v>
      </c>
      <c r="D444" s="4" t="s">
        <v>923</v>
      </c>
      <c r="E444" s="28">
        <v>486000</v>
      </c>
      <c r="F444" s="4" t="s">
        <v>147</v>
      </c>
      <c r="G444" s="5" t="s">
        <v>1051</v>
      </c>
      <c r="H444" s="11">
        <v>46473</v>
      </c>
      <c r="I444" s="11">
        <v>46816</v>
      </c>
      <c r="J444" s="11">
        <v>46844</v>
      </c>
      <c r="K444" s="11">
        <v>50862</v>
      </c>
      <c r="L444" s="4" t="s">
        <v>1536</v>
      </c>
    </row>
    <row r="445" spans="1:12" ht="29" x14ac:dyDescent="0.35">
      <c r="A445" s="4" t="s">
        <v>1286</v>
      </c>
      <c r="B445" s="5" t="s">
        <v>1287</v>
      </c>
      <c r="C445" s="5" t="s">
        <v>1288</v>
      </c>
      <c r="D445" s="4" t="s">
        <v>910</v>
      </c>
      <c r="E445" s="28">
        <v>561900</v>
      </c>
      <c r="F445" s="4" t="s">
        <v>26</v>
      </c>
      <c r="G445" s="5" t="s">
        <v>998</v>
      </c>
      <c r="H445" s="11">
        <v>46473</v>
      </c>
      <c r="I445" s="11">
        <v>46816</v>
      </c>
      <c r="J445" s="11">
        <v>46844</v>
      </c>
      <c r="K445" s="11">
        <v>47940</v>
      </c>
      <c r="L445" s="4" t="s">
        <v>1536</v>
      </c>
    </row>
    <row r="446" spans="1:12" ht="29" x14ac:dyDescent="0.35">
      <c r="A446" s="4" t="s">
        <v>1289</v>
      </c>
      <c r="B446" s="5" t="s">
        <v>1290</v>
      </c>
      <c r="C446" s="5" t="s">
        <v>1290</v>
      </c>
      <c r="D446" s="4" t="s">
        <v>910</v>
      </c>
      <c r="E446" s="28">
        <v>999918.56</v>
      </c>
      <c r="F446" s="4" t="s">
        <v>147</v>
      </c>
      <c r="G446" s="5" t="s">
        <v>998</v>
      </c>
      <c r="H446" s="11">
        <v>46473</v>
      </c>
      <c r="I446" s="11">
        <v>46816</v>
      </c>
      <c r="J446" s="11">
        <v>46844</v>
      </c>
      <c r="K446" s="11">
        <v>47767</v>
      </c>
      <c r="L446" s="4" t="s">
        <v>1536</v>
      </c>
    </row>
    <row r="447" spans="1:12" x14ac:dyDescent="0.35">
      <c r="A447" s="4" t="s">
        <v>1291</v>
      </c>
      <c r="B447" s="5" t="s">
        <v>1292</v>
      </c>
      <c r="C447" s="5" t="s">
        <v>1292</v>
      </c>
      <c r="D447" s="4" t="s">
        <v>1204</v>
      </c>
      <c r="E447" s="28">
        <v>2303478</v>
      </c>
      <c r="F447" s="4" t="s">
        <v>26</v>
      </c>
      <c r="G447" s="5"/>
      <c r="H447" s="11">
        <v>46474</v>
      </c>
      <c r="I447" s="11">
        <v>46817</v>
      </c>
      <c r="J447" s="11">
        <v>46845</v>
      </c>
      <c r="K447" s="11">
        <v>48718</v>
      </c>
      <c r="L447" s="4" t="s">
        <v>1536</v>
      </c>
    </row>
    <row r="448" spans="1:12" ht="29" x14ac:dyDescent="0.35">
      <c r="A448" s="4" t="s">
        <v>1293</v>
      </c>
      <c r="B448" s="5" t="s">
        <v>1294</v>
      </c>
      <c r="C448" s="5" t="s">
        <v>1294</v>
      </c>
      <c r="D448" s="4" t="s">
        <v>989</v>
      </c>
      <c r="E448" s="28">
        <v>1149049</v>
      </c>
      <c r="F448" s="4" t="s">
        <v>147</v>
      </c>
      <c r="G448" s="5" t="s">
        <v>998</v>
      </c>
      <c r="H448" s="11">
        <v>46478</v>
      </c>
      <c r="I448" s="11">
        <v>46821</v>
      </c>
      <c r="J448" s="11">
        <v>46849</v>
      </c>
      <c r="K448" s="11">
        <v>47945</v>
      </c>
      <c r="L448" s="4" t="s">
        <v>1536</v>
      </c>
    </row>
    <row r="449" spans="1:12" ht="29" x14ac:dyDescent="0.35">
      <c r="A449" s="4" t="s">
        <v>1295</v>
      </c>
      <c r="B449" s="5" t="s">
        <v>1296</v>
      </c>
      <c r="C449" s="5" t="s">
        <v>1297</v>
      </c>
      <c r="D449" s="4" t="s">
        <v>1425</v>
      </c>
      <c r="E449" s="28">
        <v>250000</v>
      </c>
      <c r="F449" s="4"/>
      <c r="G449" s="5"/>
      <c r="H449" s="11">
        <v>46486</v>
      </c>
      <c r="I449" s="11">
        <v>46584</v>
      </c>
      <c r="J449" s="11">
        <v>46598</v>
      </c>
      <c r="K449" s="4"/>
      <c r="L449" s="4" t="s">
        <v>1536</v>
      </c>
    </row>
    <row r="450" spans="1:12" x14ac:dyDescent="0.35">
      <c r="A450" s="4" t="s">
        <v>1298</v>
      </c>
      <c r="B450" s="5" t="s">
        <v>1299</v>
      </c>
      <c r="C450" s="5" t="s">
        <v>1299</v>
      </c>
      <c r="D450" s="4" t="s">
        <v>910</v>
      </c>
      <c r="E450" s="28">
        <v>2500000</v>
      </c>
      <c r="F450" s="4" t="s">
        <v>26</v>
      </c>
      <c r="G450" s="5" t="s">
        <v>685</v>
      </c>
      <c r="H450" s="11">
        <v>46492</v>
      </c>
      <c r="I450" s="11">
        <v>46835</v>
      </c>
      <c r="J450" s="11">
        <v>46863</v>
      </c>
      <c r="K450" s="11">
        <v>48690</v>
      </c>
      <c r="L450" s="4" t="s">
        <v>1536</v>
      </c>
    </row>
    <row r="451" spans="1:12" ht="29" x14ac:dyDescent="0.35">
      <c r="A451" s="4" t="s">
        <v>1300</v>
      </c>
      <c r="B451" s="5" t="s">
        <v>1301</v>
      </c>
      <c r="C451" s="5" t="s">
        <v>1301</v>
      </c>
      <c r="D451" s="4" t="s">
        <v>900</v>
      </c>
      <c r="E451" s="28">
        <v>8404791</v>
      </c>
      <c r="F451" s="4" t="s">
        <v>147</v>
      </c>
      <c r="G451" s="5" t="s">
        <v>1021</v>
      </c>
      <c r="H451" s="11">
        <v>46494</v>
      </c>
      <c r="I451" s="11">
        <v>46837</v>
      </c>
      <c r="J451" s="11">
        <v>46865</v>
      </c>
      <c r="K451" s="11">
        <v>47960</v>
      </c>
      <c r="L451" s="4" t="s">
        <v>1536</v>
      </c>
    </row>
    <row r="452" spans="1:12" ht="29" x14ac:dyDescent="0.35">
      <c r="A452" s="4" t="s">
        <v>1302</v>
      </c>
      <c r="B452" s="5" t="s">
        <v>1303</v>
      </c>
      <c r="C452" s="5" t="s">
        <v>1304</v>
      </c>
      <c r="D452" s="4" t="s">
        <v>923</v>
      </c>
      <c r="E452" s="28">
        <v>765556.7</v>
      </c>
      <c r="F452" s="4" t="s">
        <v>26</v>
      </c>
      <c r="G452" s="5" t="s">
        <v>998</v>
      </c>
      <c r="H452" s="11">
        <v>46495</v>
      </c>
      <c r="I452" s="11">
        <v>46838</v>
      </c>
      <c r="J452" s="11">
        <v>46866</v>
      </c>
      <c r="K452" s="11">
        <v>48021</v>
      </c>
      <c r="L452" s="4" t="s">
        <v>1536</v>
      </c>
    </row>
    <row r="453" spans="1:12" ht="29" x14ac:dyDescent="0.35">
      <c r="A453" s="4" t="s">
        <v>1305</v>
      </c>
      <c r="B453" s="5" t="s">
        <v>1306</v>
      </c>
      <c r="C453" s="5" t="s">
        <v>1306</v>
      </c>
      <c r="D453" s="4" t="s">
        <v>910</v>
      </c>
      <c r="E453" s="28">
        <v>333251</v>
      </c>
      <c r="F453" s="4" t="s">
        <v>147</v>
      </c>
      <c r="G453" s="5" t="s">
        <v>998</v>
      </c>
      <c r="H453" s="11">
        <v>46521</v>
      </c>
      <c r="I453" s="11">
        <v>46864</v>
      </c>
      <c r="J453" s="11">
        <v>46892</v>
      </c>
      <c r="K453" s="11">
        <v>47988</v>
      </c>
      <c r="L453" s="4" t="s">
        <v>1536</v>
      </c>
    </row>
    <row r="454" spans="1:12" ht="29" x14ac:dyDescent="0.35">
      <c r="A454" s="4" t="s">
        <v>1307</v>
      </c>
      <c r="B454" s="5" t="s">
        <v>1308</v>
      </c>
      <c r="C454" s="5" t="s">
        <v>1308</v>
      </c>
      <c r="D454" s="4" t="s">
        <v>989</v>
      </c>
      <c r="E454" s="28">
        <v>265757</v>
      </c>
      <c r="F454" s="4" t="s">
        <v>147</v>
      </c>
      <c r="G454" s="5" t="s">
        <v>998</v>
      </c>
      <c r="H454" s="11">
        <v>46532</v>
      </c>
      <c r="I454" s="11">
        <v>46875</v>
      </c>
      <c r="J454" s="11">
        <v>46903</v>
      </c>
      <c r="K454" s="11">
        <v>47999</v>
      </c>
      <c r="L454" s="4" t="s">
        <v>1536</v>
      </c>
    </row>
    <row r="455" spans="1:12" ht="29" x14ac:dyDescent="0.35">
      <c r="A455" s="4" t="s">
        <v>1309</v>
      </c>
      <c r="B455" s="5" t="s">
        <v>1310</v>
      </c>
      <c r="C455" s="5" t="s">
        <v>1310</v>
      </c>
      <c r="D455" s="4" t="s">
        <v>916</v>
      </c>
      <c r="E455" s="28">
        <v>992638</v>
      </c>
      <c r="F455" s="4" t="s">
        <v>26</v>
      </c>
      <c r="G455" s="5"/>
      <c r="H455" s="11">
        <v>46534</v>
      </c>
      <c r="I455" s="11">
        <v>46877</v>
      </c>
      <c r="J455" s="11">
        <v>46905</v>
      </c>
      <c r="K455" s="11">
        <v>48003</v>
      </c>
      <c r="L455" s="4" t="s">
        <v>1536</v>
      </c>
    </row>
    <row r="456" spans="1:12" ht="29" x14ac:dyDescent="0.35">
      <c r="A456" s="4" t="s">
        <v>1311</v>
      </c>
      <c r="B456" s="5" t="s">
        <v>1312</v>
      </c>
      <c r="C456" s="5" t="s">
        <v>1312</v>
      </c>
      <c r="D456" s="4" t="s">
        <v>910</v>
      </c>
      <c r="E456" s="28">
        <v>3429574.28</v>
      </c>
      <c r="F456" s="4" t="s">
        <v>147</v>
      </c>
      <c r="G456" s="5" t="s">
        <v>1021</v>
      </c>
      <c r="H456" s="11">
        <v>46572</v>
      </c>
      <c r="I456" s="11">
        <v>46915</v>
      </c>
      <c r="J456" s="11">
        <v>46943</v>
      </c>
      <c r="K456" s="11">
        <v>48039</v>
      </c>
      <c r="L456" s="4" t="s">
        <v>1536</v>
      </c>
    </row>
    <row r="457" spans="1:12" ht="29" x14ac:dyDescent="0.35">
      <c r="A457" s="4" t="s">
        <v>1313</v>
      </c>
      <c r="B457" s="5" t="s">
        <v>1314</v>
      </c>
      <c r="C457" s="5" t="s">
        <v>1314</v>
      </c>
      <c r="D457" s="4" t="s">
        <v>989</v>
      </c>
      <c r="E457" s="28">
        <v>272160</v>
      </c>
      <c r="F457" s="4" t="s">
        <v>26</v>
      </c>
      <c r="G457" s="5" t="s">
        <v>1021</v>
      </c>
      <c r="H457" s="11">
        <v>46594</v>
      </c>
      <c r="I457" s="11">
        <v>46937</v>
      </c>
      <c r="J457" s="11">
        <v>46965</v>
      </c>
      <c r="K457" s="11">
        <v>48061</v>
      </c>
      <c r="L457" s="4" t="s">
        <v>1536</v>
      </c>
    </row>
    <row r="458" spans="1:12" x14ac:dyDescent="0.35">
      <c r="A458" s="4" t="s">
        <v>1315</v>
      </c>
      <c r="B458" s="5" t="s">
        <v>1316</v>
      </c>
      <c r="C458" s="5" t="s">
        <v>1316</v>
      </c>
      <c r="D458" s="4" t="s">
        <v>960</v>
      </c>
      <c r="E458" s="28">
        <v>816415</v>
      </c>
      <c r="F458" s="4" t="s">
        <v>26</v>
      </c>
      <c r="G458" s="5"/>
      <c r="H458" s="11">
        <v>46595</v>
      </c>
      <c r="I458" s="11">
        <v>46938</v>
      </c>
      <c r="J458" s="11">
        <v>46966</v>
      </c>
      <c r="K458" s="11">
        <v>48062</v>
      </c>
      <c r="L458" s="4" t="s">
        <v>1536</v>
      </c>
    </row>
    <row r="459" spans="1:12" ht="29" x14ac:dyDescent="0.35">
      <c r="A459" s="4" t="s">
        <v>1317</v>
      </c>
      <c r="B459" s="5" t="s">
        <v>1318</v>
      </c>
      <c r="C459" s="5" t="s">
        <v>1318</v>
      </c>
      <c r="D459" s="4" t="s">
        <v>987</v>
      </c>
      <c r="E459" s="28">
        <v>12953561.310000001</v>
      </c>
      <c r="F459" s="4" t="s">
        <v>26</v>
      </c>
      <c r="G459" s="5" t="s">
        <v>1021</v>
      </c>
      <c r="H459" s="11">
        <v>46630</v>
      </c>
      <c r="I459" s="11">
        <v>46973</v>
      </c>
      <c r="J459" s="11">
        <v>47001</v>
      </c>
      <c r="K459" s="11">
        <v>48646</v>
      </c>
      <c r="L459" s="4" t="s">
        <v>1536</v>
      </c>
    </row>
    <row r="460" spans="1:12" ht="29" x14ac:dyDescent="0.35">
      <c r="A460" s="4" t="s">
        <v>1319</v>
      </c>
      <c r="B460" s="5" t="s">
        <v>1320</v>
      </c>
      <c r="C460" s="5" t="s">
        <v>1320</v>
      </c>
      <c r="D460" s="4" t="s">
        <v>903</v>
      </c>
      <c r="E460" s="28">
        <v>899225</v>
      </c>
      <c r="F460" s="4" t="s">
        <v>147</v>
      </c>
      <c r="G460" s="5" t="s">
        <v>1021</v>
      </c>
      <c r="H460" s="11">
        <v>46650</v>
      </c>
      <c r="I460" s="11">
        <v>46993</v>
      </c>
      <c r="J460" s="11">
        <v>47021</v>
      </c>
      <c r="K460" s="11">
        <v>48118</v>
      </c>
      <c r="L460" s="4" t="s">
        <v>1536</v>
      </c>
    </row>
    <row r="461" spans="1:12" ht="29" x14ac:dyDescent="0.35">
      <c r="A461" s="4" t="s">
        <v>1321</v>
      </c>
      <c r="B461" s="5" t="s">
        <v>1322</v>
      </c>
      <c r="C461" s="5" t="s">
        <v>1322</v>
      </c>
      <c r="D461" s="4" t="s">
        <v>910</v>
      </c>
      <c r="E461" s="28">
        <v>292500</v>
      </c>
      <c r="F461" s="4" t="s">
        <v>147</v>
      </c>
      <c r="G461" s="5" t="s">
        <v>998</v>
      </c>
      <c r="H461" s="11">
        <v>46656</v>
      </c>
      <c r="I461" s="11">
        <v>46999</v>
      </c>
      <c r="J461" s="11">
        <v>47027</v>
      </c>
      <c r="K461" s="11">
        <v>48123</v>
      </c>
      <c r="L461" s="4" t="s">
        <v>1536</v>
      </c>
    </row>
    <row r="462" spans="1:12" x14ac:dyDescent="0.35">
      <c r="A462" s="4" t="s">
        <v>1323</v>
      </c>
      <c r="B462" s="5" t="s">
        <v>1324</v>
      </c>
      <c r="C462" s="5" t="s">
        <v>1324</v>
      </c>
      <c r="D462" s="4" t="s">
        <v>900</v>
      </c>
      <c r="E462" s="28">
        <v>642333.32999999996</v>
      </c>
      <c r="F462" s="4" t="s">
        <v>26</v>
      </c>
      <c r="G462" s="5"/>
      <c r="H462" s="11">
        <v>46682</v>
      </c>
      <c r="I462" s="11">
        <v>47025</v>
      </c>
      <c r="J462" s="11">
        <v>47053</v>
      </c>
      <c r="K462" s="11">
        <v>48148</v>
      </c>
      <c r="L462" s="4" t="s">
        <v>1536</v>
      </c>
    </row>
    <row r="463" spans="1:12" ht="29" x14ac:dyDescent="0.35">
      <c r="A463" s="4" t="s">
        <v>1325</v>
      </c>
      <c r="B463" s="5" t="s">
        <v>1326</v>
      </c>
      <c r="C463" s="5" t="s">
        <v>1326</v>
      </c>
      <c r="D463" s="4" t="s">
        <v>1095</v>
      </c>
      <c r="E463" s="28">
        <v>12500000</v>
      </c>
      <c r="F463" s="4" t="s">
        <v>147</v>
      </c>
      <c r="G463" s="5" t="s">
        <v>1051</v>
      </c>
      <c r="H463" s="11">
        <v>46687</v>
      </c>
      <c r="I463" s="11">
        <v>47030</v>
      </c>
      <c r="J463" s="11">
        <v>47058</v>
      </c>
      <c r="K463" s="11">
        <v>48882</v>
      </c>
      <c r="L463" s="4" t="s">
        <v>1536</v>
      </c>
    </row>
    <row r="464" spans="1:12" ht="29" x14ac:dyDescent="0.35">
      <c r="A464" s="4" t="s">
        <v>1327</v>
      </c>
      <c r="B464" s="5" t="s">
        <v>1328</v>
      </c>
      <c r="C464" s="5" t="s">
        <v>1423</v>
      </c>
      <c r="D464" s="4" t="s">
        <v>960</v>
      </c>
      <c r="E464" s="28">
        <v>124725911</v>
      </c>
      <c r="F464" s="4" t="s">
        <v>147</v>
      </c>
      <c r="G464" s="5" t="s">
        <v>998</v>
      </c>
      <c r="H464" s="11">
        <v>46687</v>
      </c>
      <c r="I464" s="11">
        <v>47030</v>
      </c>
      <c r="J464" s="11">
        <v>47058</v>
      </c>
      <c r="K464" s="11">
        <v>48153</v>
      </c>
      <c r="L464" s="4" t="s">
        <v>1536</v>
      </c>
    </row>
    <row r="465" spans="1:12" x14ac:dyDescent="0.35">
      <c r="A465" s="4" t="s">
        <v>1329</v>
      </c>
      <c r="B465" s="5" t="s">
        <v>1330</v>
      </c>
      <c r="C465" s="5" t="s">
        <v>1330</v>
      </c>
      <c r="D465" s="4" t="s">
        <v>910</v>
      </c>
      <c r="E465" s="28">
        <v>6269003</v>
      </c>
      <c r="F465" s="4" t="s">
        <v>26</v>
      </c>
      <c r="G465" s="5"/>
      <c r="H465" s="11">
        <v>46687</v>
      </c>
      <c r="I465" s="11">
        <v>47030</v>
      </c>
      <c r="J465" s="11">
        <v>47058</v>
      </c>
      <c r="K465" s="11">
        <v>50920</v>
      </c>
      <c r="L465" s="4" t="s">
        <v>1536</v>
      </c>
    </row>
    <row r="466" spans="1:12" x14ac:dyDescent="0.35">
      <c r="A466" s="4" t="s">
        <v>1331</v>
      </c>
      <c r="B466" s="5" t="s">
        <v>1332</v>
      </c>
      <c r="C466" s="5" t="s">
        <v>1332</v>
      </c>
      <c r="D466" s="4" t="s">
        <v>916</v>
      </c>
      <c r="E466" s="28">
        <v>1419967.5</v>
      </c>
      <c r="F466" s="4" t="s">
        <v>26</v>
      </c>
      <c r="G466" s="5"/>
      <c r="H466" s="11">
        <v>46687</v>
      </c>
      <c r="I466" s="11">
        <v>47030</v>
      </c>
      <c r="J466" s="11">
        <v>47058</v>
      </c>
      <c r="K466" s="11">
        <v>48395</v>
      </c>
      <c r="L466" s="4" t="s">
        <v>1536</v>
      </c>
    </row>
    <row r="467" spans="1:12" ht="29" x14ac:dyDescent="0.35">
      <c r="A467" s="4" t="s">
        <v>1333</v>
      </c>
      <c r="B467" s="5" t="s">
        <v>1334</v>
      </c>
      <c r="C467" s="5" t="s">
        <v>1335</v>
      </c>
      <c r="D467" s="4" t="s">
        <v>1425</v>
      </c>
      <c r="E467" s="28">
        <v>100000000</v>
      </c>
      <c r="F467" s="4"/>
      <c r="G467" s="5" t="s">
        <v>1051</v>
      </c>
      <c r="H467" s="11">
        <v>46691</v>
      </c>
      <c r="I467" s="11">
        <v>47104</v>
      </c>
      <c r="J467" s="11">
        <v>47118</v>
      </c>
      <c r="K467" s="11">
        <v>50754</v>
      </c>
      <c r="L467" s="4" t="s">
        <v>1536</v>
      </c>
    </row>
    <row r="468" spans="1:12" ht="29" x14ac:dyDescent="0.35">
      <c r="A468" s="4" t="s">
        <v>1336</v>
      </c>
      <c r="B468" s="5" t="s">
        <v>1337</v>
      </c>
      <c r="C468" s="5" t="s">
        <v>1337</v>
      </c>
      <c r="D468" s="4" t="s">
        <v>1425</v>
      </c>
      <c r="E468" s="28">
        <v>3500000</v>
      </c>
      <c r="F468" s="4"/>
      <c r="G468" s="5" t="s">
        <v>998</v>
      </c>
      <c r="H468" s="11">
        <v>46701</v>
      </c>
      <c r="I468" s="11">
        <v>46799</v>
      </c>
      <c r="J468" s="11">
        <v>46813</v>
      </c>
      <c r="K468" s="11">
        <v>48638</v>
      </c>
      <c r="L468" s="4" t="s">
        <v>1536</v>
      </c>
    </row>
    <row r="469" spans="1:12" x14ac:dyDescent="0.35">
      <c r="A469" s="4" t="s">
        <v>1338</v>
      </c>
      <c r="B469" s="5" t="s">
        <v>1339</v>
      </c>
      <c r="C469" s="5" t="s">
        <v>1339</v>
      </c>
      <c r="D469" s="4" t="s">
        <v>1028</v>
      </c>
      <c r="E469" s="28">
        <v>716518</v>
      </c>
      <c r="F469" s="4" t="s">
        <v>147</v>
      </c>
      <c r="G469" s="5" t="s">
        <v>1008</v>
      </c>
      <c r="H469" s="11">
        <v>46710</v>
      </c>
      <c r="I469" s="11">
        <v>47053</v>
      </c>
      <c r="J469" s="11">
        <v>47081</v>
      </c>
      <c r="K469" s="11">
        <v>48176</v>
      </c>
      <c r="L469" s="4" t="s">
        <v>1536</v>
      </c>
    </row>
    <row r="470" spans="1:12" ht="29" x14ac:dyDescent="0.35">
      <c r="A470" s="4" t="s">
        <v>1340</v>
      </c>
      <c r="B470" s="5" t="s">
        <v>1341</v>
      </c>
      <c r="C470" s="5" t="s">
        <v>1341</v>
      </c>
      <c r="D470" s="4" t="s">
        <v>923</v>
      </c>
      <c r="E470" s="28">
        <v>739953.67</v>
      </c>
      <c r="F470" s="4" t="s">
        <v>26</v>
      </c>
      <c r="G470" s="5" t="s">
        <v>1051</v>
      </c>
      <c r="H470" s="11">
        <v>46744</v>
      </c>
      <c r="I470" s="11">
        <v>47087</v>
      </c>
      <c r="J470" s="11">
        <v>47115</v>
      </c>
      <c r="K470" s="11">
        <v>48210</v>
      </c>
      <c r="L470" s="4" t="s">
        <v>1536</v>
      </c>
    </row>
    <row r="471" spans="1:12" ht="29" x14ac:dyDescent="0.35">
      <c r="A471" s="4" t="s">
        <v>1342</v>
      </c>
      <c r="B471" s="5" t="s">
        <v>1343</v>
      </c>
      <c r="C471" s="5" t="s">
        <v>1343</v>
      </c>
      <c r="D471" s="4" t="s">
        <v>1425</v>
      </c>
      <c r="E471" s="28">
        <v>25000000</v>
      </c>
      <c r="F471" s="4"/>
      <c r="G471" s="5" t="s">
        <v>1021</v>
      </c>
      <c r="H471" s="11">
        <v>46752</v>
      </c>
      <c r="I471" s="11">
        <v>46983</v>
      </c>
      <c r="J471" s="11">
        <v>46997</v>
      </c>
      <c r="K471" s="4"/>
      <c r="L471" s="4" t="s">
        <v>1536</v>
      </c>
    </row>
    <row r="472" spans="1:12" x14ac:dyDescent="0.35">
      <c r="A472" s="4" t="s">
        <v>1344</v>
      </c>
      <c r="B472" s="5" t="s">
        <v>1345</v>
      </c>
      <c r="C472" s="5" t="s">
        <v>1345</v>
      </c>
      <c r="D472" s="4" t="s">
        <v>900</v>
      </c>
      <c r="E472" s="28">
        <v>537200.16</v>
      </c>
      <c r="F472" s="4" t="s">
        <v>26</v>
      </c>
      <c r="G472" s="5" t="s">
        <v>685</v>
      </c>
      <c r="H472" s="11">
        <v>46778</v>
      </c>
      <c r="I472" s="11">
        <v>47121</v>
      </c>
      <c r="J472" s="11">
        <v>47149</v>
      </c>
      <c r="K472" s="11">
        <v>48976</v>
      </c>
      <c r="L472" s="4" t="s">
        <v>1536</v>
      </c>
    </row>
    <row r="473" spans="1:12" x14ac:dyDescent="0.35">
      <c r="A473" s="4" t="s">
        <v>1346</v>
      </c>
      <c r="B473" s="5" t="s">
        <v>1347</v>
      </c>
      <c r="C473" s="5" t="s">
        <v>1347</v>
      </c>
      <c r="D473" s="4" t="s">
        <v>956</v>
      </c>
      <c r="E473" s="28">
        <v>4079000</v>
      </c>
      <c r="F473" s="4" t="s">
        <v>26</v>
      </c>
      <c r="G473" s="5"/>
      <c r="H473" s="11">
        <v>46780</v>
      </c>
      <c r="I473" s="11">
        <v>47123</v>
      </c>
      <c r="J473" s="11">
        <v>47151</v>
      </c>
      <c r="K473" s="11">
        <v>48246</v>
      </c>
      <c r="L473" s="4" t="s">
        <v>1536</v>
      </c>
    </row>
    <row r="474" spans="1:12" ht="29" x14ac:dyDescent="0.35">
      <c r="A474" s="4" t="s">
        <v>1348</v>
      </c>
      <c r="B474" s="5" t="s">
        <v>1349</v>
      </c>
      <c r="C474" s="5" t="s">
        <v>1528</v>
      </c>
      <c r="D474" s="4" t="s">
        <v>1425</v>
      </c>
      <c r="E474" s="28">
        <v>5000000</v>
      </c>
      <c r="F474" s="4" t="s">
        <v>26</v>
      </c>
      <c r="G474" s="5" t="s">
        <v>998</v>
      </c>
      <c r="H474" s="11">
        <v>46784</v>
      </c>
      <c r="I474" s="11">
        <v>47127</v>
      </c>
      <c r="J474" s="11">
        <v>47155</v>
      </c>
      <c r="K474" s="11">
        <v>48980</v>
      </c>
      <c r="L474" s="4" t="s">
        <v>1536</v>
      </c>
    </row>
    <row r="475" spans="1:12" x14ac:dyDescent="0.35">
      <c r="A475" s="4" t="s">
        <v>1350</v>
      </c>
      <c r="B475" s="5" t="s">
        <v>1351</v>
      </c>
      <c r="C475" s="5" t="s">
        <v>1351</v>
      </c>
      <c r="D475" s="4" t="s">
        <v>903</v>
      </c>
      <c r="E475" s="28">
        <v>2956509.4</v>
      </c>
      <c r="F475" s="4" t="s">
        <v>26</v>
      </c>
      <c r="G475" s="5" t="s">
        <v>685</v>
      </c>
      <c r="H475" s="11">
        <v>46808</v>
      </c>
      <c r="I475" s="11">
        <v>47151</v>
      </c>
      <c r="J475" s="11">
        <v>47179</v>
      </c>
      <c r="K475" s="11">
        <v>48638</v>
      </c>
      <c r="L475" s="4" t="s">
        <v>1536</v>
      </c>
    </row>
    <row r="476" spans="1:12" x14ac:dyDescent="0.35">
      <c r="A476" s="4" t="s">
        <v>1352</v>
      </c>
      <c r="B476" s="5" t="s">
        <v>1353</v>
      </c>
      <c r="C476" s="5" t="s">
        <v>1353</v>
      </c>
      <c r="D476" s="4" t="s">
        <v>987</v>
      </c>
      <c r="E476" s="28">
        <v>26812420</v>
      </c>
      <c r="F476" s="4" t="s">
        <v>26</v>
      </c>
      <c r="G476" s="5" t="s">
        <v>685</v>
      </c>
      <c r="H476" s="11">
        <v>46838</v>
      </c>
      <c r="I476" s="11">
        <v>47181</v>
      </c>
      <c r="J476" s="11">
        <v>47209</v>
      </c>
      <c r="K476" s="11">
        <v>52777</v>
      </c>
      <c r="L476" s="4" t="s">
        <v>1536</v>
      </c>
    </row>
    <row r="477" spans="1:12" ht="29" x14ac:dyDescent="0.35">
      <c r="A477" s="4" t="s">
        <v>1354</v>
      </c>
      <c r="B477" s="5" t="s">
        <v>1355</v>
      </c>
      <c r="C477" s="5" t="s">
        <v>1355</v>
      </c>
      <c r="D477" s="4" t="s">
        <v>1015</v>
      </c>
      <c r="E477" s="28">
        <v>5000000</v>
      </c>
      <c r="F477" s="4" t="s">
        <v>26</v>
      </c>
      <c r="G477" s="5" t="s">
        <v>1021</v>
      </c>
      <c r="H477" s="11">
        <v>46838</v>
      </c>
      <c r="I477" s="11">
        <v>47181</v>
      </c>
      <c r="J477" s="11">
        <v>47209</v>
      </c>
      <c r="K477" s="11">
        <v>48670</v>
      </c>
      <c r="L477" s="4" t="s">
        <v>1536</v>
      </c>
    </row>
    <row r="478" spans="1:12" ht="43.5" x14ac:dyDescent="0.35">
      <c r="A478" s="4" t="s">
        <v>1356</v>
      </c>
      <c r="B478" s="5" t="s">
        <v>1357</v>
      </c>
      <c r="C478" s="5" t="s">
        <v>1358</v>
      </c>
      <c r="D478" s="4" t="s">
        <v>923</v>
      </c>
      <c r="E478" s="28">
        <v>22064474.370000001</v>
      </c>
      <c r="F478" s="4" t="s">
        <v>147</v>
      </c>
      <c r="G478" s="5" t="s">
        <v>998</v>
      </c>
      <c r="H478" s="11">
        <v>46838</v>
      </c>
      <c r="I478" s="11">
        <v>47181</v>
      </c>
      <c r="J478" s="11">
        <v>47209</v>
      </c>
      <c r="K478" s="11">
        <v>49125</v>
      </c>
      <c r="L478" s="4" t="s">
        <v>1536</v>
      </c>
    </row>
    <row r="479" spans="1:12" x14ac:dyDescent="0.35">
      <c r="A479" s="4" t="s">
        <v>1359</v>
      </c>
      <c r="B479" s="5" t="s">
        <v>1424</v>
      </c>
      <c r="C479" s="5" t="s">
        <v>1424</v>
      </c>
      <c r="D479" s="4" t="s">
        <v>960</v>
      </c>
      <c r="E479" s="28">
        <v>5685834</v>
      </c>
      <c r="F479" s="4" t="s">
        <v>26</v>
      </c>
      <c r="G479" s="5"/>
      <c r="H479" s="11">
        <v>46838</v>
      </c>
      <c r="I479" s="11">
        <v>47181</v>
      </c>
      <c r="J479" s="11">
        <v>47209</v>
      </c>
      <c r="K479" s="11">
        <v>49035</v>
      </c>
      <c r="L479" s="4" t="s">
        <v>1536</v>
      </c>
    </row>
    <row r="480" spans="1:12" x14ac:dyDescent="0.35">
      <c r="A480" s="4" t="s">
        <v>1360</v>
      </c>
      <c r="B480" s="5" t="s">
        <v>1361</v>
      </c>
      <c r="C480" s="5" t="s">
        <v>1361</v>
      </c>
      <c r="D480" s="4" t="s">
        <v>1204</v>
      </c>
      <c r="E480" s="28">
        <v>7739375</v>
      </c>
      <c r="F480" s="4" t="s">
        <v>26</v>
      </c>
      <c r="G480" s="5" t="s">
        <v>685</v>
      </c>
      <c r="H480" s="11">
        <v>46838</v>
      </c>
      <c r="I480" s="11">
        <v>47181</v>
      </c>
      <c r="J480" s="11">
        <v>47209</v>
      </c>
      <c r="K480" s="11">
        <v>49035</v>
      </c>
      <c r="L480" s="4" t="s">
        <v>1536</v>
      </c>
    </row>
    <row r="481" spans="1:12" ht="29" x14ac:dyDescent="0.35">
      <c r="A481" s="4" t="s">
        <v>1362</v>
      </c>
      <c r="B481" s="5" t="s">
        <v>1363</v>
      </c>
      <c r="C481" s="5" t="s">
        <v>1363</v>
      </c>
      <c r="D481" s="4" t="s">
        <v>1197</v>
      </c>
      <c r="E481" s="28">
        <v>39824651</v>
      </c>
      <c r="F481" s="4" t="s">
        <v>26</v>
      </c>
      <c r="G481" s="5" t="s">
        <v>998</v>
      </c>
      <c r="H481" s="11">
        <v>46838</v>
      </c>
      <c r="I481" s="11">
        <v>47181</v>
      </c>
      <c r="J481" s="11">
        <v>47209</v>
      </c>
      <c r="K481" s="11">
        <v>49035</v>
      </c>
      <c r="L481" s="4" t="s">
        <v>1536</v>
      </c>
    </row>
    <row r="482" spans="1:12" ht="29" x14ac:dyDescent="0.35">
      <c r="A482" s="4" t="s">
        <v>1364</v>
      </c>
      <c r="B482" s="5" t="s">
        <v>1365</v>
      </c>
      <c r="C482" s="5" t="s">
        <v>1366</v>
      </c>
      <c r="D482" s="4" t="s">
        <v>923</v>
      </c>
      <c r="E482" s="28">
        <v>250000</v>
      </c>
      <c r="F482" s="4" t="s">
        <v>147</v>
      </c>
      <c r="G482" s="5" t="s">
        <v>1008</v>
      </c>
      <c r="H482" s="11">
        <v>46838</v>
      </c>
      <c r="I482" s="11">
        <v>47181</v>
      </c>
      <c r="J482" s="11">
        <v>47209</v>
      </c>
      <c r="K482" s="11">
        <v>49035</v>
      </c>
      <c r="L482" s="4" t="s">
        <v>1536</v>
      </c>
    </row>
    <row r="483" spans="1:12" x14ac:dyDescent="0.35">
      <c r="A483" s="4" t="s">
        <v>1367</v>
      </c>
      <c r="B483" s="5" t="s">
        <v>1368</v>
      </c>
      <c r="C483" s="5" t="s">
        <v>1368</v>
      </c>
      <c r="D483" s="4" t="s">
        <v>1369</v>
      </c>
      <c r="E483" s="28">
        <v>1510538</v>
      </c>
      <c r="F483" s="4" t="s">
        <v>26</v>
      </c>
      <c r="G483" s="5"/>
      <c r="H483" s="11">
        <v>46838</v>
      </c>
      <c r="I483" s="11">
        <v>47181</v>
      </c>
      <c r="J483" s="11">
        <v>47209</v>
      </c>
      <c r="K483" s="11">
        <v>48670</v>
      </c>
      <c r="L483" s="4" t="s">
        <v>1536</v>
      </c>
    </row>
    <row r="484" spans="1:12" x14ac:dyDescent="0.35">
      <c r="A484" s="4" t="s">
        <v>1370</v>
      </c>
      <c r="B484" s="5" t="s">
        <v>1371</v>
      </c>
      <c r="C484" s="5" t="s">
        <v>1371</v>
      </c>
      <c r="D484" s="4" t="s">
        <v>987</v>
      </c>
      <c r="E484" s="28">
        <v>250000</v>
      </c>
      <c r="F484" s="4" t="s">
        <v>26</v>
      </c>
      <c r="G484" s="5" t="s">
        <v>685</v>
      </c>
      <c r="H484" s="11">
        <v>46839</v>
      </c>
      <c r="I484" s="11">
        <v>47182</v>
      </c>
      <c r="J484" s="11">
        <v>47210</v>
      </c>
      <c r="K484" s="11">
        <v>48761</v>
      </c>
      <c r="L484" s="4" t="s">
        <v>1536</v>
      </c>
    </row>
    <row r="485" spans="1:12" x14ac:dyDescent="0.35">
      <c r="A485" s="4" t="s">
        <v>1372</v>
      </c>
      <c r="B485" s="5" t="s">
        <v>1373</v>
      </c>
      <c r="C485" s="5" t="s">
        <v>1373</v>
      </c>
      <c r="D485" s="4" t="s">
        <v>987</v>
      </c>
      <c r="E485" s="28">
        <v>2300450</v>
      </c>
      <c r="F485" s="4" t="s">
        <v>26</v>
      </c>
      <c r="G485" s="5" t="s">
        <v>685</v>
      </c>
      <c r="H485" s="11">
        <v>46895</v>
      </c>
      <c r="I485" s="11">
        <v>47238</v>
      </c>
      <c r="J485" s="11">
        <v>47266</v>
      </c>
      <c r="K485" s="11">
        <v>50553</v>
      </c>
      <c r="L485" s="4" t="s">
        <v>1536</v>
      </c>
    </row>
    <row r="486" spans="1:12" x14ac:dyDescent="0.35">
      <c r="A486" s="4" t="s">
        <v>1374</v>
      </c>
      <c r="B486" s="5" t="s">
        <v>1375</v>
      </c>
      <c r="C486" s="5" t="s">
        <v>1375</v>
      </c>
      <c r="D486" s="4" t="s">
        <v>929</v>
      </c>
      <c r="E486" s="28">
        <v>270013.56</v>
      </c>
      <c r="F486" s="4" t="s">
        <v>26</v>
      </c>
      <c r="G486" s="5" t="s">
        <v>685</v>
      </c>
      <c r="H486" s="11">
        <v>46899</v>
      </c>
      <c r="I486" s="11">
        <v>47242</v>
      </c>
      <c r="J486" s="11">
        <v>47270</v>
      </c>
      <c r="K486" s="11">
        <v>49093</v>
      </c>
      <c r="L486" s="4" t="s">
        <v>1536</v>
      </c>
    </row>
    <row r="487" spans="1:12" x14ac:dyDescent="0.35">
      <c r="A487" s="4" t="s">
        <v>1376</v>
      </c>
      <c r="B487" s="5" t="s">
        <v>1377</v>
      </c>
      <c r="C487" s="5" t="s">
        <v>1377</v>
      </c>
      <c r="D487" s="4" t="s">
        <v>960</v>
      </c>
      <c r="E487" s="28">
        <v>5590479</v>
      </c>
      <c r="F487" s="4" t="s">
        <v>26</v>
      </c>
      <c r="G487" s="5" t="s">
        <v>685</v>
      </c>
      <c r="H487" s="11">
        <v>46929</v>
      </c>
      <c r="I487" s="11">
        <v>47272</v>
      </c>
      <c r="J487" s="11">
        <v>47300</v>
      </c>
      <c r="K487" s="11">
        <v>49126</v>
      </c>
      <c r="L487" s="4" t="s">
        <v>1536</v>
      </c>
    </row>
    <row r="488" spans="1:12" ht="29" x14ac:dyDescent="0.35">
      <c r="A488" s="4" t="s">
        <v>1378</v>
      </c>
      <c r="B488" s="5" t="s">
        <v>1379</v>
      </c>
      <c r="C488" s="5" t="s">
        <v>1379</v>
      </c>
      <c r="D488" s="4" t="s">
        <v>987</v>
      </c>
      <c r="E488" s="28">
        <v>29764595.850000001</v>
      </c>
      <c r="F488" s="4" t="s">
        <v>26</v>
      </c>
      <c r="G488" s="5"/>
      <c r="H488" s="11">
        <v>46955</v>
      </c>
      <c r="I488" s="11">
        <v>47298</v>
      </c>
      <c r="J488" s="11">
        <v>47326</v>
      </c>
      <c r="K488" s="11">
        <v>49152</v>
      </c>
      <c r="L488" s="4" t="s">
        <v>1536</v>
      </c>
    </row>
    <row r="489" spans="1:12" x14ac:dyDescent="0.35">
      <c r="A489" s="4" t="s">
        <v>1380</v>
      </c>
      <c r="B489" s="5" t="s">
        <v>1381</v>
      </c>
      <c r="C489" s="5" t="s">
        <v>1381</v>
      </c>
      <c r="D489" s="4" t="s">
        <v>903</v>
      </c>
      <c r="E489" s="28">
        <v>490500</v>
      </c>
      <c r="F489" s="4" t="s">
        <v>26</v>
      </c>
      <c r="G489" s="5" t="s">
        <v>685</v>
      </c>
      <c r="H489" s="11">
        <v>46965</v>
      </c>
      <c r="I489" s="11">
        <v>47308</v>
      </c>
      <c r="J489" s="11">
        <v>47336</v>
      </c>
      <c r="K489" s="11">
        <v>49163</v>
      </c>
      <c r="L489" s="4" t="s">
        <v>1536</v>
      </c>
    </row>
    <row r="490" spans="1:12" ht="43.5" x14ac:dyDescent="0.35">
      <c r="A490" s="4" t="s">
        <v>1382</v>
      </c>
      <c r="B490" s="5" t="s">
        <v>1383</v>
      </c>
      <c r="C490" s="5" t="s">
        <v>1383</v>
      </c>
      <c r="D490" s="4" t="s">
        <v>916</v>
      </c>
      <c r="E490" s="28">
        <v>5000000</v>
      </c>
      <c r="F490" s="4" t="s">
        <v>26</v>
      </c>
      <c r="G490" s="5"/>
      <c r="H490" s="11">
        <v>46991</v>
      </c>
      <c r="I490" s="11">
        <v>47334</v>
      </c>
      <c r="J490" s="11">
        <v>47362</v>
      </c>
      <c r="K490" s="11">
        <v>48851</v>
      </c>
      <c r="L490" s="4" t="s">
        <v>1536</v>
      </c>
    </row>
    <row r="491" spans="1:12" ht="29" x14ac:dyDescent="0.35">
      <c r="A491" s="4" t="s">
        <v>1384</v>
      </c>
      <c r="B491" s="5" t="s">
        <v>1373</v>
      </c>
      <c r="C491" s="5" t="s">
        <v>1529</v>
      </c>
      <c r="D491" s="4" t="s">
        <v>1425</v>
      </c>
      <c r="E491" s="28">
        <v>15000000</v>
      </c>
      <c r="F491" s="4"/>
      <c r="G491" s="5" t="s">
        <v>998</v>
      </c>
      <c r="H491" s="11">
        <v>47021</v>
      </c>
      <c r="I491" s="11">
        <v>47252</v>
      </c>
      <c r="J491" s="11">
        <v>47266</v>
      </c>
      <c r="K491" s="11">
        <v>414333</v>
      </c>
      <c r="L491" s="4" t="s">
        <v>1536</v>
      </c>
    </row>
    <row r="492" spans="1:12" ht="29" x14ac:dyDescent="0.35">
      <c r="A492" s="4" t="s">
        <v>1385</v>
      </c>
      <c r="B492" s="5" t="s">
        <v>1386</v>
      </c>
      <c r="C492" s="5" t="s">
        <v>1386</v>
      </c>
      <c r="D492" s="4" t="s">
        <v>923</v>
      </c>
      <c r="E492" s="28">
        <v>4868888.3099999996</v>
      </c>
      <c r="F492" s="4" t="s">
        <v>26</v>
      </c>
      <c r="G492" s="5" t="s">
        <v>1051</v>
      </c>
      <c r="H492" s="11">
        <v>47052</v>
      </c>
      <c r="I492" s="11">
        <v>47395</v>
      </c>
      <c r="J492" s="11">
        <v>47423</v>
      </c>
      <c r="K492" s="11">
        <v>49248</v>
      </c>
      <c r="L492" s="4" t="s">
        <v>1536</v>
      </c>
    </row>
    <row r="493" spans="1:12" ht="29" x14ac:dyDescent="0.35">
      <c r="A493" s="4" t="s">
        <v>1387</v>
      </c>
      <c r="B493" s="5" t="s">
        <v>1388</v>
      </c>
      <c r="C493" s="5" t="s">
        <v>1389</v>
      </c>
      <c r="D493" s="4" t="s">
        <v>1425</v>
      </c>
      <c r="E493" s="28">
        <v>4000000</v>
      </c>
      <c r="F493" s="4"/>
      <c r="G493" s="5" t="s">
        <v>1021</v>
      </c>
      <c r="H493" s="11">
        <v>47097</v>
      </c>
      <c r="I493" s="11">
        <v>47195</v>
      </c>
      <c r="J493" s="11">
        <v>47209</v>
      </c>
      <c r="K493" s="11">
        <v>49034</v>
      </c>
      <c r="L493" s="4" t="s">
        <v>1536</v>
      </c>
    </row>
    <row r="494" spans="1:12" ht="29" x14ac:dyDescent="0.35">
      <c r="A494" s="4" t="s">
        <v>1390</v>
      </c>
      <c r="B494" s="5" t="s">
        <v>1391</v>
      </c>
      <c r="C494" s="5" t="s">
        <v>1391</v>
      </c>
      <c r="D494" s="4" t="s">
        <v>916</v>
      </c>
      <c r="E494" s="28">
        <v>1500000</v>
      </c>
      <c r="F494" s="4" t="s">
        <v>26</v>
      </c>
      <c r="G494" s="5"/>
      <c r="H494" s="11">
        <v>47113</v>
      </c>
      <c r="I494" s="11">
        <v>47456</v>
      </c>
      <c r="J494" s="11">
        <v>47484</v>
      </c>
      <c r="K494" s="11">
        <v>49038</v>
      </c>
      <c r="L494" s="4" t="s">
        <v>1536</v>
      </c>
    </row>
    <row r="495" spans="1:12" ht="29" x14ac:dyDescent="0.35">
      <c r="A495" s="4" t="s">
        <v>1392</v>
      </c>
      <c r="B495" s="5" t="s">
        <v>1393</v>
      </c>
      <c r="C495" s="5" t="s">
        <v>1555</v>
      </c>
      <c r="D495" s="4" t="s">
        <v>903</v>
      </c>
      <c r="E495" s="28">
        <v>20000000</v>
      </c>
      <c r="F495" s="4"/>
      <c r="G495" s="5" t="s">
        <v>1021</v>
      </c>
      <c r="H495" s="11">
        <v>47116</v>
      </c>
      <c r="I495" s="11">
        <v>47347</v>
      </c>
      <c r="J495" s="11">
        <v>47361</v>
      </c>
      <c r="K495" s="11">
        <v>49186</v>
      </c>
      <c r="L495" s="4" t="s">
        <v>1536</v>
      </c>
    </row>
    <row r="496" spans="1:12" ht="29" x14ac:dyDescent="0.35">
      <c r="A496" s="4" t="s">
        <v>1394</v>
      </c>
      <c r="B496" s="5" t="s">
        <v>1395</v>
      </c>
      <c r="C496" s="5" t="s">
        <v>1530</v>
      </c>
      <c r="D496" s="4" t="s">
        <v>923</v>
      </c>
      <c r="E496" s="28">
        <v>9107396</v>
      </c>
      <c r="F496" s="4" t="s">
        <v>147</v>
      </c>
      <c r="G496" s="5" t="s">
        <v>1051</v>
      </c>
      <c r="H496" s="11">
        <v>47386</v>
      </c>
      <c r="I496" s="11">
        <v>47729</v>
      </c>
      <c r="J496" s="11">
        <v>47757</v>
      </c>
      <c r="K496" s="11">
        <v>51045</v>
      </c>
      <c r="L496" s="4" t="s">
        <v>1536</v>
      </c>
    </row>
    <row r="497" spans="1:12" ht="29" x14ac:dyDescent="0.35">
      <c r="A497" s="4" t="s">
        <v>1396</v>
      </c>
      <c r="B497" s="5" t="s">
        <v>1397</v>
      </c>
      <c r="C497" s="5" t="s">
        <v>1398</v>
      </c>
      <c r="D497" s="4" t="s">
        <v>923</v>
      </c>
      <c r="E497" s="28">
        <v>19503315.289999999</v>
      </c>
      <c r="F497" s="4" t="s">
        <v>26</v>
      </c>
      <c r="G497" s="5" t="s">
        <v>998</v>
      </c>
      <c r="H497" s="11">
        <v>47433</v>
      </c>
      <c r="I497" s="11">
        <v>47776</v>
      </c>
      <c r="J497" s="11">
        <v>47804</v>
      </c>
      <c r="K497" s="11">
        <v>49994</v>
      </c>
      <c r="L497" s="4" t="s">
        <v>1536</v>
      </c>
    </row>
    <row r="498" spans="1:12" x14ac:dyDescent="0.35">
      <c r="A498" s="4" t="s">
        <v>1399</v>
      </c>
      <c r="B498" s="5" t="s">
        <v>1400</v>
      </c>
      <c r="C498" s="5" t="s">
        <v>1430</v>
      </c>
      <c r="D498" s="4" t="s">
        <v>905</v>
      </c>
      <c r="E498" s="28">
        <v>1344938</v>
      </c>
      <c r="F498" s="4" t="s">
        <v>26</v>
      </c>
      <c r="G498" s="5"/>
      <c r="H498" s="11">
        <v>47447</v>
      </c>
      <c r="I498" s="11">
        <v>47790</v>
      </c>
      <c r="J498" s="11">
        <v>47818</v>
      </c>
      <c r="K498" s="11">
        <v>49643</v>
      </c>
      <c r="L498" s="4" t="s">
        <v>1536</v>
      </c>
    </row>
    <row r="499" spans="1:12" ht="29" x14ac:dyDescent="0.35">
      <c r="A499" s="4" t="s">
        <v>1401</v>
      </c>
      <c r="B499" s="5" t="s">
        <v>1431</v>
      </c>
      <c r="C499" s="5" t="s">
        <v>1431</v>
      </c>
      <c r="D499" s="4" t="s">
        <v>960</v>
      </c>
      <c r="E499" s="28">
        <v>19999999.329999998</v>
      </c>
      <c r="F499" s="4" t="s">
        <v>26</v>
      </c>
      <c r="G499" s="5" t="s">
        <v>685</v>
      </c>
      <c r="H499" s="11">
        <v>47509</v>
      </c>
      <c r="I499" s="11">
        <v>47852</v>
      </c>
      <c r="J499" s="11">
        <v>47880</v>
      </c>
      <c r="K499" s="11">
        <v>50436</v>
      </c>
      <c r="L499" s="4" t="s">
        <v>1536</v>
      </c>
    </row>
    <row r="500" spans="1:12" x14ac:dyDescent="0.35">
      <c r="A500" s="4" t="s">
        <v>1402</v>
      </c>
      <c r="B500" s="5" t="s">
        <v>1403</v>
      </c>
      <c r="C500" s="5" t="s">
        <v>1403</v>
      </c>
      <c r="D500" s="4" t="s">
        <v>903</v>
      </c>
      <c r="E500" s="28">
        <v>6825000</v>
      </c>
      <c r="F500" s="4" t="s">
        <v>26</v>
      </c>
      <c r="G500" s="5"/>
      <c r="H500" s="11">
        <v>47514</v>
      </c>
      <c r="I500" s="11">
        <v>47857</v>
      </c>
      <c r="J500" s="11">
        <v>47885</v>
      </c>
      <c r="K500" s="11">
        <v>49712</v>
      </c>
      <c r="L500" s="4" t="s">
        <v>1536</v>
      </c>
    </row>
    <row r="501" spans="1:12" x14ac:dyDescent="0.35">
      <c r="A501" s="4" t="s">
        <v>1404</v>
      </c>
      <c r="B501" s="5" t="s">
        <v>1405</v>
      </c>
      <c r="C501" s="5" t="s">
        <v>1405</v>
      </c>
      <c r="D501" s="4" t="s">
        <v>972</v>
      </c>
      <c r="E501" s="28">
        <v>877284</v>
      </c>
      <c r="F501" s="4" t="s">
        <v>26</v>
      </c>
      <c r="G501" s="5" t="s">
        <v>685</v>
      </c>
      <c r="H501" s="11">
        <v>47568</v>
      </c>
      <c r="I501" s="11">
        <v>47911</v>
      </c>
      <c r="J501" s="11">
        <v>47939</v>
      </c>
      <c r="K501" s="11">
        <v>51591</v>
      </c>
      <c r="L501" s="4" t="s">
        <v>1536</v>
      </c>
    </row>
    <row r="502" spans="1:12" x14ac:dyDescent="0.35">
      <c r="A502" s="4" t="s">
        <v>1406</v>
      </c>
      <c r="B502" s="5" t="s">
        <v>1407</v>
      </c>
      <c r="C502" s="5" t="s">
        <v>1407</v>
      </c>
      <c r="D502" s="4" t="s">
        <v>987</v>
      </c>
      <c r="E502" s="28">
        <v>7926493</v>
      </c>
      <c r="F502" s="4" t="s">
        <v>26</v>
      </c>
      <c r="G502" s="5" t="s">
        <v>685</v>
      </c>
      <c r="H502" s="11">
        <v>47568</v>
      </c>
      <c r="I502" s="11">
        <v>47911</v>
      </c>
      <c r="J502" s="11">
        <v>47939</v>
      </c>
      <c r="K502" s="11">
        <v>50130</v>
      </c>
      <c r="L502" s="4" t="s">
        <v>1536</v>
      </c>
    </row>
    <row r="503" spans="1:12" x14ac:dyDescent="0.35">
      <c r="A503" s="4" t="s">
        <v>1408</v>
      </c>
      <c r="B503" s="5" t="s">
        <v>1409</v>
      </c>
      <c r="C503" s="5" t="s">
        <v>1409</v>
      </c>
      <c r="D503" s="4" t="s">
        <v>989</v>
      </c>
      <c r="E503" s="28">
        <v>1018773.64</v>
      </c>
      <c r="F503" s="4" t="s">
        <v>26</v>
      </c>
      <c r="G503" s="5" t="s">
        <v>685</v>
      </c>
      <c r="H503" s="11">
        <v>47690</v>
      </c>
      <c r="I503" s="11">
        <v>48033</v>
      </c>
      <c r="J503" s="11">
        <v>48061</v>
      </c>
      <c r="K503" s="11">
        <v>49889</v>
      </c>
      <c r="L503" s="4" t="s">
        <v>1536</v>
      </c>
    </row>
    <row r="504" spans="1:12" x14ac:dyDescent="0.35">
      <c r="A504" s="4" t="s">
        <v>1410</v>
      </c>
      <c r="B504" s="5" t="s">
        <v>1411</v>
      </c>
      <c r="C504" s="5" t="s">
        <v>1411</v>
      </c>
      <c r="D504" s="4" t="s">
        <v>1197</v>
      </c>
      <c r="E504" s="28">
        <v>2164903.65</v>
      </c>
      <c r="F504" s="4" t="s">
        <v>26</v>
      </c>
      <c r="G504" s="5" t="s">
        <v>685</v>
      </c>
      <c r="H504" s="11">
        <v>47843</v>
      </c>
      <c r="I504" s="11">
        <v>48186</v>
      </c>
      <c r="J504" s="11">
        <v>48214</v>
      </c>
      <c r="K504" s="11">
        <v>52230</v>
      </c>
      <c r="L504" s="4" t="s">
        <v>1536</v>
      </c>
    </row>
  </sheetData>
  <sheetProtection sheet="1" autoFilter="0"/>
  <autoFilter ref="A1:L504" xr:uid="{3901B5E6-E309-4D65-A11F-51804243C049}"/>
  <conditionalFormatting sqref="B131:B133">
    <cfRule type="duplicateValues" dxfId="0" priority="1"/>
  </conditionalFormatting>
  <dataValidations count="1">
    <dataValidation type="list" allowBlank="1" showInputMessage="1" showErrorMessage="1" sqref="F10:F15 F37" xr:uid="{2CE3BAB1-A99A-47BF-89F7-94D6EB53DAEA}">
      <formula1>"Competitive Tender, Competitive Tender- RISQS, Competitive Tender- Below Threshold, Direct Award, Direct Award- Below Threshold, Single Tender Action, Call Off Under a Framework, Under 250k"</formula1>
    </dataValidation>
  </dataValidations>
  <hyperlinks>
    <hyperlink ref="D19" r:id="rId1" xr:uid="{3E9F1CD7-6A98-4A10-A2A2-81E2C392BFB8}"/>
    <hyperlink ref="D18" r:id="rId2" display="Susan.Bulfield@networkrail.co.uk" xr:uid="{125B9C6D-F5A9-417E-A017-0BE975C4F0AA}"/>
    <hyperlink ref="D24" r:id="rId3" display="Susan.Bulfield@networkrail.co.uk" xr:uid="{49B265D2-0066-4CFC-97F6-761898F20AA1}"/>
    <hyperlink ref="D25" r:id="rId4" display="Susan.Bulfield@networkrail.co.uk" xr:uid="{E7875FAC-D931-4E8A-9584-AFB46115FEBD}"/>
    <hyperlink ref="D26" r:id="rId5" display="Susan.Bulfield@networkrail.co.uk" xr:uid="{4BE9AAB4-0A2D-4792-9A12-4E328E7846C9}"/>
    <hyperlink ref="D27" r:id="rId6" display="Susan.Bulfield@networkrail.co.uk" xr:uid="{89211006-904F-4F14-8EC7-87285E751896}"/>
    <hyperlink ref="D28" r:id="rId7" xr:uid="{67671D7A-64ED-4683-A671-3C4DC0D2C7F2}"/>
    <hyperlink ref="D30" r:id="rId8" xr:uid="{5C75EA38-3049-47C1-ABB3-EFE1EDF6F5B1}"/>
    <hyperlink ref="D31" r:id="rId9" xr:uid="{89622A24-DF12-49B2-A390-8DA6FD28466E}"/>
    <hyperlink ref="D34" r:id="rId10" xr:uid="{6C014B2E-9532-4527-9DBB-242F32D623FF}"/>
    <hyperlink ref="D32" r:id="rId11" xr:uid="{DF32D841-72AC-497E-8BEE-566ACF58E450}"/>
    <hyperlink ref="D33" r:id="rId12" xr:uid="{59D2429E-F15A-4792-81D1-AC97996725EA}"/>
    <hyperlink ref="D35" r:id="rId13" xr:uid="{B90DEE18-C352-422C-B6C2-DE7E6DF5FC13}"/>
    <hyperlink ref="D36" r:id="rId14" xr:uid="{F7CFF792-BE40-49E0-8561-C311F024C548}"/>
    <hyperlink ref="D38" r:id="rId15" xr:uid="{33E9764C-7A3B-41C4-8556-5CF2B9A06E58}"/>
    <hyperlink ref="D41" r:id="rId16" xr:uid="{29879520-F101-4A73-913C-98CB667C375D}"/>
    <hyperlink ref="D42" r:id="rId17" xr:uid="{C240178C-8495-4D51-A862-443FF199CFD1}"/>
    <hyperlink ref="D43" r:id="rId18" xr:uid="{695739BD-9482-4E81-9AD2-736E24FC2E71}"/>
    <hyperlink ref="D51" r:id="rId19" xr:uid="{BE090518-4A47-4E0B-8C27-5F385BA3CEAC}"/>
    <hyperlink ref="D52" r:id="rId20" xr:uid="{35621030-63BA-4DC3-B341-48DB311416AB}"/>
    <hyperlink ref="D54" r:id="rId21" xr:uid="{3310B05F-E4C2-429F-8C45-641B027DA67D}"/>
    <hyperlink ref="D55" r:id="rId22" xr:uid="{A4508023-9E65-40FF-B931-7CF8C2525679}"/>
    <hyperlink ref="D59" r:id="rId23" xr:uid="{83F10D96-7174-4B69-928A-35DFA65A7848}"/>
    <hyperlink ref="D62" r:id="rId24" xr:uid="{54D35F1C-0418-48FB-B5A0-7A6F9E12C9B8}"/>
    <hyperlink ref="D78" r:id="rId25" xr:uid="{33F55DDB-DFF6-465E-A174-4DEBFB201585}"/>
    <hyperlink ref="D79" r:id="rId26" xr:uid="{7E825D80-AFB7-466C-9C68-5E1FAB66B119}"/>
    <hyperlink ref="D76" r:id="rId27" xr:uid="{2F3BBF84-FA1E-405F-B55A-9E88C1DFC61A}"/>
    <hyperlink ref="D139" r:id="rId28" xr:uid="{E5791939-1611-4561-B9D7-0DE35F309D12}"/>
    <hyperlink ref="D140" r:id="rId29" xr:uid="{46B6EB55-309F-4C67-B992-4D32746022D7}"/>
    <hyperlink ref="D141" r:id="rId30" xr:uid="{3B37945A-A789-4C23-8ACE-40CAD8DE3DEA}"/>
    <hyperlink ref="D142" r:id="rId31" xr:uid="{67E15DDE-7C76-4A36-A0A8-2B9275F46AD7}"/>
    <hyperlink ref="D144" r:id="rId32" xr:uid="{E186804B-0695-4EA9-9B33-690F6E532424}"/>
    <hyperlink ref="D145" r:id="rId33" xr:uid="{D554511D-AF2E-4900-8037-DFFAC812C065}"/>
    <hyperlink ref="D149" r:id="rId34" display="mark.evans2@networkrail.co.uk" xr:uid="{792E938F-F704-46C5-B7FF-F25ECC62F73E}"/>
    <hyperlink ref="D147" r:id="rId35" xr:uid="{38E77CCF-30C1-4C99-AFF3-25E417A188D6}"/>
    <hyperlink ref="D146" r:id="rId36" xr:uid="{E08DD113-20E4-4A18-81A5-61A3AD11BB7C}"/>
    <hyperlink ref="D151" r:id="rId37" xr:uid="{00A20B81-10FF-4D9F-86CC-C271CF09CD28}"/>
    <hyperlink ref="D152" r:id="rId38" xr:uid="{A2DB7105-D50E-492B-B81C-D2A7321F3D4A}"/>
    <hyperlink ref="D153" r:id="rId39" xr:uid="{3EDA5A9F-EEEC-4EE4-88B2-45048169884B}"/>
    <hyperlink ref="D163" r:id="rId40" xr:uid="{30CE35B0-CC34-4F30-A020-A525DFF74216}"/>
    <hyperlink ref="D165" r:id="rId41" xr:uid="{A74B7C23-3476-425F-B661-69BD2BA36020}"/>
    <hyperlink ref="D164" r:id="rId42" xr:uid="{FD75003F-3AAE-4A46-B0ED-59CABE814C90}"/>
    <hyperlink ref="D172" r:id="rId43" xr:uid="{5C6DE141-0ECC-49D6-8DD0-26C15E635D73}"/>
    <hyperlink ref="D175" r:id="rId44" xr:uid="{B2971ACC-FCDC-45F9-908C-5815B80CDBE1}"/>
    <hyperlink ref="D180" r:id="rId45" xr:uid="{E5C7E22E-8B70-434C-88D5-BCF5EDB4FDBE}"/>
    <hyperlink ref="D188" r:id="rId46" xr:uid="{E7518898-9042-4B9C-BB8C-ACC482DD85CF}"/>
    <hyperlink ref="D216" r:id="rId47" xr:uid="{C558D451-6532-4B1F-9F67-D15CC9FF78AB}"/>
    <hyperlink ref="D217:D218" r:id="rId48" display="marcus.pendlebury@networkrail.co.uk" xr:uid="{682A5280-F9F3-4EE3-B4AE-6D405A4A533B}"/>
    <hyperlink ref="D219" r:id="rId49" xr:uid="{E2385B24-2E99-4C86-97D2-7B5857DB59DA}"/>
    <hyperlink ref="D189" r:id="rId50" xr:uid="{440936EA-613B-4077-B21B-12E3A9C8C700}"/>
    <hyperlink ref="D206" r:id="rId51" xr:uid="{3C16FC18-04CD-42A5-8FE7-CAA6CA981985}"/>
    <hyperlink ref="D200" r:id="rId52" xr:uid="{95BBCC5D-C1C8-432C-AE19-E4B7C6280F59}"/>
    <hyperlink ref="D190" r:id="rId53" xr:uid="{DDB72627-24BF-4AC7-B744-84B9F9FF3BC3}"/>
    <hyperlink ref="D214" r:id="rId54" xr:uid="{3EE8B059-A79A-4E2F-BA0E-F70516016D16}"/>
  </hyperlinks>
  <pageMargins left="0.7" right="0.7" top="0.75" bottom="0.75" header="0.3" footer="0.3"/>
  <headerFooter>
    <oddHeader>&amp;C&amp;"Aptos"&amp;10&amp;K000000 OFFICIAL&amp;1#_x000D_</oddHeader>
  </headerFooter>
  <legacyDrawing r:id="rId5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FD120-BFC2-47E6-93F1-F151FA1F96AC}">
  <dimension ref="A1:B12"/>
  <sheetViews>
    <sheetView workbookViewId="0">
      <selection sqref="A1:XFD1"/>
    </sheetView>
  </sheetViews>
  <sheetFormatPr defaultColWidth="26.1796875" defaultRowHeight="14.5" x14ac:dyDescent="0.35"/>
  <cols>
    <col min="2" max="2" width="51.7265625" customWidth="1"/>
  </cols>
  <sheetData>
    <row r="1" spans="1:2" x14ac:dyDescent="0.35">
      <c r="A1" s="9" t="s">
        <v>1434</v>
      </c>
      <c r="B1" s="9" t="s">
        <v>1435</v>
      </c>
    </row>
    <row r="2" spans="1:2" ht="58" x14ac:dyDescent="0.35">
      <c r="A2" s="10" t="s">
        <v>0</v>
      </c>
      <c r="B2" s="10" t="s">
        <v>1436</v>
      </c>
    </row>
    <row r="3" spans="1:2" x14ac:dyDescent="0.35">
      <c r="A3" s="10" t="s">
        <v>1</v>
      </c>
      <c r="B3" s="10" t="s">
        <v>1437</v>
      </c>
    </row>
    <row r="4" spans="1:2" x14ac:dyDescent="0.35">
      <c r="A4" s="10" t="s">
        <v>1438</v>
      </c>
      <c r="B4" s="10" t="s">
        <v>1439</v>
      </c>
    </row>
    <row r="5" spans="1:2" ht="29" x14ac:dyDescent="0.35">
      <c r="A5" s="10" t="s">
        <v>3</v>
      </c>
      <c r="B5" s="10" t="s">
        <v>1440</v>
      </c>
    </row>
    <row r="6" spans="1:2" ht="43.5" x14ac:dyDescent="0.35">
      <c r="A6" s="10" t="s">
        <v>4</v>
      </c>
      <c r="B6" s="10" t="s">
        <v>1441</v>
      </c>
    </row>
    <row r="7" spans="1:2" ht="29" x14ac:dyDescent="0.35">
      <c r="A7" s="10" t="s">
        <v>1442</v>
      </c>
      <c r="B7" s="10" t="s">
        <v>1443</v>
      </c>
    </row>
    <row r="8" spans="1:2" ht="29" x14ac:dyDescent="0.35">
      <c r="A8" s="10" t="s">
        <v>6</v>
      </c>
      <c r="B8" s="10" t="s">
        <v>1444</v>
      </c>
    </row>
    <row r="9" spans="1:2" ht="72.5" x14ac:dyDescent="0.35">
      <c r="A9" s="10" t="s">
        <v>7</v>
      </c>
      <c r="B9" s="10" t="s">
        <v>1445</v>
      </c>
    </row>
    <row r="10" spans="1:2" ht="43.5" x14ac:dyDescent="0.35">
      <c r="A10" s="10" t="s">
        <v>8</v>
      </c>
      <c r="B10" s="10" t="s">
        <v>1446</v>
      </c>
    </row>
    <row r="11" spans="1:2" x14ac:dyDescent="0.35">
      <c r="A11" s="10" t="s">
        <v>9</v>
      </c>
      <c r="B11" s="10" t="s">
        <v>1447</v>
      </c>
    </row>
    <row r="12" spans="1:2" x14ac:dyDescent="0.35">
      <c r="A12" s="10" t="s">
        <v>1448</v>
      </c>
      <c r="B12" s="10" t="s">
        <v>1449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Welcome</vt:lpstr>
      <vt:lpstr>National</vt:lpstr>
      <vt:lpstr>Key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Abednego Mingle</dc:creator>
  <cp:lastModifiedBy>Sean Brierley</cp:lastModifiedBy>
  <dcterms:created xsi:type="dcterms:W3CDTF">2026-04-14T08:37:56Z</dcterms:created>
  <dcterms:modified xsi:type="dcterms:W3CDTF">2026-05-11T13:38:47Z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577031b-11bc-4db9-b655-7d79027ad570_Enabled">
    <vt:lpwstr>true</vt:lpwstr>
  </property>
  <property fmtid="{D5CDD505-2E9C-101B-9397-08002B2CF9AE}" pid="3" name="MSIP_Label_8577031b-11bc-4db9-b655-7d79027ad570_SetDate">
    <vt:lpwstr>2026-04-14T08:57:33Z</vt:lpwstr>
  </property>
  <property fmtid="{D5CDD505-2E9C-101B-9397-08002B2CF9AE}" pid="4" name="MSIP_Label_8577031b-11bc-4db9-b655-7d79027ad570_Method">
    <vt:lpwstr>Standard</vt:lpwstr>
  </property>
  <property fmtid="{D5CDD505-2E9C-101B-9397-08002B2CF9AE}" pid="5" name="MSIP_Label_8577031b-11bc-4db9-b655-7d79027ad570_Name">
    <vt:lpwstr>8577031b-11bc-4db9-b655-7d79027ad570</vt:lpwstr>
  </property>
  <property fmtid="{D5CDD505-2E9C-101B-9397-08002B2CF9AE}" pid="6" name="MSIP_Label_8577031b-11bc-4db9-b655-7d79027ad570_SiteId">
    <vt:lpwstr>c22cc3e1-5d7f-4f4d-be03-d5a158cc9409</vt:lpwstr>
  </property>
  <property fmtid="{D5CDD505-2E9C-101B-9397-08002B2CF9AE}" pid="7" name="MSIP_Label_8577031b-11bc-4db9-b655-7d79027ad570_ActionId">
    <vt:lpwstr>4b95db07-f778-4daa-a027-a805de672849</vt:lpwstr>
  </property>
  <property fmtid="{D5CDD505-2E9C-101B-9397-08002B2CF9AE}" pid="8" name="MSIP_Label_8577031b-11bc-4db9-b655-7d79027ad570_ContentBits">
    <vt:lpwstr>1</vt:lpwstr>
  </property>
  <property fmtid="{D5CDD505-2E9C-101B-9397-08002B2CF9AE}" pid="9" name="MSIP_Label_8577031b-11bc-4db9-b655-7d79027ad570_Tag">
    <vt:lpwstr>10, 3, 0, 1</vt:lpwstr>
  </property>
</Properties>
</file>