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9"/>
  <workbookPr filterPrivacy="1"/>
  <xr:revisionPtr revIDLastSave="0" documentId="8_{B176374B-0282-42FC-A4C6-5B338E100246}" xr6:coauthVersionLast="47" xr6:coauthVersionMax="47" xr10:uidLastSave="{00000000-0000-0000-0000-000000000000}"/>
  <bookViews>
    <workbookView xWindow="-120" yWindow="-120" windowWidth="29040" windowHeight="15720" firstSheet="3" activeTab="3" xr2:uid="{00000000-000D-0000-FFFF-FFFF00000000}"/>
  </bookViews>
  <sheets>
    <sheet name="Cover" sheetId="24" r:id="rId1"/>
    <sheet name="ANH interconnectors" sheetId="23" r:id="rId2"/>
    <sheet name="NES Howdon STW" sheetId="20" r:id="rId3"/>
    <sheet name="WSX Avonmouth" sheetId="21" r:id="rId4"/>
    <sheet name="WSH Water network improvement" sheetId="29" r:id="rId5"/>
    <sheet name="YKY Length of river improved" sheetId="30" r:id="rId6"/>
    <sheet name="SWB Alderney WTW" sheetId="31" r:id="rId7"/>
    <sheet name="SEW Strategic Main" sheetId="32" r:id="rId8"/>
  </sheets>
  <definedNames>
    <definedName name="____net1" hidden="1">{"NET",#N/A,FALSE,"401C11"}</definedName>
    <definedName name="__123Graph_A" hidden="1">#REF!</definedName>
    <definedName name="__123Graph_AHSIZE" hidden="1">#REF!</definedName>
    <definedName name="__123Graph_AVALUEA" hidden="1">#REF!</definedName>
    <definedName name="__123Graph_AVALUEB" hidden="1">#REF!</definedName>
    <definedName name="__123Graph_AVALUEC"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123Graph_XVALUEA" hidden="1">#REF!</definedName>
    <definedName name="__123Graph_XVALUEB" hidden="1">#REF!</definedName>
    <definedName name="__123Graph_XVALUEC" hidden="1">#REF!</definedName>
    <definedName name="__IntlFixup" hidden="1">TRUE</definedName>
    <definedName name="__net1" hidden="1">{"NET",#N/A,FALSE,"401C11"}</definedName>
    <definedName name="_1_____123Graph_ACHART_1" hidden="1">#REF!</definedName>
    <definedName name="_1__123Graph_AALK_CO2\PH" hidden="1">#REF!</definedName>
    <definedName name="_1_0__123Grap" hidden="1">#REF!</definedName>
    <definedName name="_1_123Grap" hidden="1">#REF!</definedName>
    <definedName name="_12__123Graph_ACHART_6" hidden="1">#REF!</definedName>
    <definedName name="_123Graph_F" hidden="1">#REF!</definedName>
    <definedName name="_13___123Graph_ACHART_1" hidden="1">#REF!</definedName>
    <definedName name="_14___123Graph_ACHART_2" hidden="1">#REF!</definedName>
    <definedName name="_15___123Graph_ACHART_6" hidden="1">#REF!</definedName>
    <definedName name="_16___123Graph_BCHART_1" hidden="1">#REF!</definedName>
    <definedName name="_16__123Graph_BCHART_1" hidden="1">#REF!</definedName>
    <definedName name="_17___123Graph_BCHART_2" hidden="1">#REF!</definedName>
    <definedName name="_18___123Graph_BCHART_6" hidden="1">#REF!</definedName>
    <definedName name="_2_____123Graph_ACHART_2" hidden="1">#REF!</definedName>
    <definedName name="_2__123Graph_XALK_CO2\PH" hidden="1">#REF!</definedName>
    <definedName name="_2_0__123Grap" hidden="1">#REF!</definedName>
    <definedName name="_2_123Grap" hidden="1">#REF!</definedName>
    <definedName name="_20__123Graph_BCHART_2" hidden="1">#REF!</definedName>
    <definedName name="_24__123Graph_BCHART_6" hidden="1">#REF!</definedName>
    <definedName name="_3_____123Graph_ACHART_6" hidden="1">#REF!</definedName>
    <definedName name="_3_0_S" hidden="1">#REF!</definedName>
    <definedName name="_3_123Grap" hidden="1">#REF!</definedName>
    <definedName name="_34_123Grap" hidden="1">#REF!</definedName>
    <definedName name="_4_____123Graph_BCHART_1" hidden="1">#REF!</definedName>
    <definedName name="_4__123Graph_ACHART_1" hidden="1">#REF!</definedName>
    <definedName name="_42S" hidden="1">#REF!</definedName>
    <definedName name="_4S" hidden="1">#REF!</definedName>
    <definedName name="_5_____123Graph_BCHART_2" hidden="1">#REF!</definedName>
    <definedName name="_5_0__123Grap" hidden="1">#REF!</definedName>
    <definedName name="_6_____123Graph_BCHART_6" hidden="1">#REF!</definedName>
    <definedName name="_6_0_S" hidden="1">#REF!</definedName>
    <definedName name="_6_123Grap" hidden="1">#REF!</definedName>
    <definedName name="_8__123Graph_ACHART_2"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Key1" hidden="1">#REF!</definedName>
    <definedName name="_Key2" hidden="1">#REF!</definedName>
    <definedName name="_net1" hidden="1">{"NET",#N/A,FALSE,"401C11"}</definedName>
    <definedName name="_Order1" hidden="1">255</definedName>
    <definedName name="_Order2" hidden="1">255</definedName>
    <definedName name="_Sort" hidden="1">#REF!</definedName>
    <definedName name="a" hidden="1">{"CHARGE",#N/A,FALSE,"401C11"}</definedName>
    <definedName name="aa" hidden="1">{"CHARGE",#N/A,FALSE,"401C11"}</definedName>
    <definedName name="aaa" hidden="1">{"CHARGE",#N/A,FALSE,"401C11"}</definedName>
    <definedName name="aaaa" hidden="1">{"CHARGE",#N/A,FALSE,"401C11"}</definedName>
    <definedName name="aaaaaa" hidden="1">{"mass bal",#N/A,FALSE,"Standard_mass_bal_template";"ied sheet",#N/A,FALSE,"Standard_mass_bal_template"}</definedName>
    <definedName name="aawd" hidden="1">{"mass bal",#N/A,FALSE,"Standard_mass_bal_template";"ied sheet",#N/A,FALSE,"Standard_mass_bal_template"}</definedName>
    <definedName name="abc" hidden="1">{"NET",#N/A,FALSE,"401C11"}</definedName>
    <definedName name="AccessDatabase" hidden="1">"C:\Budgets\2003\NM and VS BP forecast 2003 NM37 VS197 311002 v1.mdb"</definedName>
    <definedName name="adbr" hidden="1">{"CHARGE",#N/A,FALSE,"401C11"}</definedName>
    <definedName name="ADFGDSFG" hidden="1">{"mass bal",#N/A,FALSE,"Standard_mass_bal_template";"ied sheet",#N/A,FALSE,"Standard_mass_bal_template"}</definedName>
    <definedName name="ADFGDSFG1" hidden="1">{"mass bal",#N/A,FALSE,"Standard_mass_bal_template";"ied sheet",#N/A,FALSE,"Standard_mass_bal_template"}</definedName>
    <definedName name="adqwdewf" hidden="1">{"mass bal",#N/A,FALSE,"Standard_mass_bal_template";"ied sheet",#N/A,FALSE,"Standard_mass_bal_template"}</definedName>
    <definedName name="anscount" hidden="1">1</definedName>
    <definedName name="as" hidden="1">{"mass bal",#N/A,FALSE,"Standard_mass_bal_template";"ied sheet",#N/A,FALSE,"Standard_mass_bal_template"}</definedName>
    <definedName name="AS2DocOpenMode" hidden="1">"AS2DocumentEdit"</definedName>
    <definedName name="asd" hidden="1">{"mass bal",#N/A,FALSE,"Standard_mass_bal_template";"ied sheet",#N/A,FALSE,"Standard_mass_bal_template"}</definedName>
    <definedName name="asdasd" hidden="1">{"mass bal",#N/A,FALSE,"Standard_mass_bal_template";"ied sheet",#N/A,FALSE,"Standard_mass_bal_template"}</definedName>
    <definedName name="asdasdadfe" hidden="1">{"mass bal",#N/A,FALSE,"Standard_mass_bal_template";"ied sheet",#N/A,FALSE,"Standard_mass_bal_template"}</definedName>
    <definedName name="ASdddd" hidden="1">{"mass bal",#N/A,FALSE,"Standard_mass_bal_template";"ied sheet",#N/A,FALSE,"Standard_mass_bal_template"}</definedName>
    <definedName name="b" hidden="1">{"CHARGE",#N/A,FALSE,"401C11"}</definedName>
    <definedName name="bcefcref" hidden="1">{"mass bal",#N/A,FALSE,"Standard_mass_bal_template";"ied sheet",#N/A,FALSE,"Standard_mass_bal_template"}</definedName>
    <definedName name="BMGHIndex" hidden="1">"O"</definedName>
    <definedName name="bnmbmbm" hidden="1">{"mass bal",#N/A,FALSE,"Standard_mass_bal_template";"ied sheet",#N/A,FALSE,"Standard_mass_bal_template"}</definedName>
    <definedName name="bobohe" hidden="1">{"mass bal",#N/A,FALSE,"Standard_mass_bal_template";"ied sheet",#N/A,FALSE,"Standard_mass_bal_template"}</definedName>
    <definedName name="calcs" hidden="1">{"mass bal",#N/A,FALSE,"Standard_mass_bal_template";"ied sheet",#N/A,FALSE,"Standard_mass_bal_template"}</definedName>
    <definedName name="change1" hidden="1">{"CHARGE",#N/A,FALSE,"401C11"}</definedName>
    <definedName name="charge" hidden="1">{"CHARGE",#N/A,FALSE,"401C11"}</definedName>
    <definedName name="CIQWBGuid" hidden="1">"0f0259b9-6046-41aa-ac9c-7befc2576c88"</definedName>
    <definedName name="da" hidden="1">#REF!</definedName>
    <definedName name="dddzv" hidden="1">{#N/A,#N/A,FALSE,"Summary";#N/A,#N/A,FALSE,"Admin";#N/A,#N/A,FALSE,"Medical";#N/A,#N/A,FALSE,"Pharmaco";#N/A,#N/A,FALSE,"Regulatory";#N/A,#N/A,FALSE,"Biometrics";#N/A,#N/A,FALSE,"Med Info";#N/A,#N/A,FALSE,"Proj Man";#N/A,#N/A,FALSE,"Pharm Dev";#N/A,#N/A,FALSE,"QA";#N/A,#N/A,FALSE,"Preclinical"}</definedName>
    <definedName name="df" hidden="1">{"mass bal",#N/A,FALSE,"Standard_mass_bal_template";"ied sheet",#N/A,FALSE,"Standard_mass_bal_template"}</definedName>
    <definedName name="dfgdfgd" hidden="1">{"mass bal",#N/A,FALSE,"Standard_mass_bal_template";"ied sheet",#N/A,FALSE,"Standard_mass_bal_template"}</definedName>
    <definedName name="dfgdfgdg" hidden="1">{"mass bal",#N/A,FALSE,"Standard_mass_bal_template";"ied sheet",#N/A,FALSE,"Standard_mass_bal_template"}</definedName>
    <definedName name="dfgdfgdgd" hidden="1">{"mass bal",#N/A,FALSE,"Standard_mass_bal_template";"ied sheet",#N/A,FALSE,"Standard_mass_bal_template"}</definedName>
    <definedName name="dfgdg" hidden="1">{"mass bal",#N/A,FALSE,"Standard_mass_bal_template";"ied sheet",#N/A,FALSE,"Standard_mass_bal_template"}</definedName>
    <definedName name="dfgdgdfd" hidden="1">{"mass bal",#N/A,FALSE,"Standard_mass_bal_template";"ied sheet",#N/A,FALSE,"Standard_mass_bal_template"}</definedName>
    <definedName name="dfgdgdfgdfg" hidden="1">{"mass bal",#N/A,FALSE,"Standard_mass_bal_template";"ied sheet",#N/A,FALSE,"Standard_mass_bal_template"}</definedName>
    <definedName name="dfgdgdfgdg" hidden="1">{"mass bal",#N/A,FALSE,"Standard_mass_bal_template";"ied sheet",#N/A,FALSE,"Standard_mass_bal_template"}</definedName>
    <definedName name="dfgdgdgdfg" hidden="1">{"mass bal",#N/A,FALSE,"Standard_mass_bal_template";"ied sheet",#N/A,FALSE,"Standard_mass_bal_template"}</definedName>
    <definedName name="dgdgddg" hidden="1">{"mass bal",#N/A,FALSE,"Standard_mass_bal_template";"ied sheet",#N/A,FALSE,"Standard_mass_bal_template"}</definedName>
    <definedName name="dgdgdfgdfgdgdg" hidden="1">{"mass bal",#N/A,FALSE,"Standard_mass_bal_template";"ied sheet",#N/A,FALSE,"Standard_mass_bal_template"}</definedName>
    <definedName name="dog" hidden="1">{"NET",#N/A,FALSE,"401C11"}</definedName>
    <definedName name="dsad" hidden="1">{"mass bal",#N/A,FALSE,"Standard_mass_bal_template";"ied sheet",#N/A,FALSE,"Standard_mass_bal_template"}</definedName>
    <definedName name="dsfds" hidden="1">{"mass bal",#N/A,FALSE,"Standard_mass_bal_template";"ied sheet",#N/A,FALSE,"Standard_mass_bal_template"}</definedName>
    <definedName name="er" hidden="1">{"mass bal",#N/A,FALSE,"Standard_mass_bal_template";"ied sheet",#N/A,FALSE,"Standard_mass_bal_template"}</definedName>
    <definedName name="ERTERT" hidden="1">{"mass bal",#N/A,FALSE,"Standard_mass_bal_template";"ied sheet",#N/A,FALSE,"Standard_mass_bal_template"}</definedName>
    <definedName name="ERTERTERT" hidden="1">{"mass bal",#N/A,FALSE,"Standard_mass_bal_template";"ied sheet",#N/A,FALSE,"Standard_mass_bal_template"}</definedName>
    <definedName name="EV__LASTREFTIME__" hidden="1">40339.4799074074</definedName>
    <definedName name="Expired" hidden="1">FALSE</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fgdgdfgfdgfdg" hidden="1">{"mass bal",#N/A,FALSE,"Standard_mass_bal_template";"ied sheet",#N/A,FALSE,"Standard_mass_bal_template"}</definedName>
    <definedName name="fh" hidden="1">{"mass bal",#N/A,FALSE,"Standard_mass_bal_template";"ied sheet",#N/A,FALSE,"Standard_mass_bal_template"}</definedName>
    <definedName name="Foutput" hidden="1">#REF!</definedName>
    <definedName name="fsdfffd" hidden="1">#REF!</definedName>
    <definedName name="fsdfsd" hidden="1">#REF!</definedName>
    <definedName name="fsfds" hidden="1">#REF!</definedName>
    <definedName name="fsfsd" hidden="1">#REF!</definedName>
    <definedName name="gegefgef" hidden="1">{"mass bal",#N/A,FALSE,"Standard_mass_bal_template";"ied sheet",#N/A,FALSE,"Standard_mass_bal_template"}</definedName>
    <definedName name="gegefgeh" hidden="1">{"mass bal",#N/A,FALSE,"Standard_mass_bal_template";"ied sheet",#N/A,FALSE,"Standard_mass_bal_template"}</definedName>
    <definedName name="gfff" hidden="1">{"CHARGE",#N/A,FALSE,"401C11"}</definedName>
    <definedName name="gg" hidden="1">{"mass bal",#N/A,FALSE,"Standard_mass_bal_template";"ied sheet",#N/A,FALSE,"Standard_mass_bal_template"}</definedName>
    <definedName name="gh" hidden="1">{"mass bal",#N/A,FALSE,"Standard_mass_bal_template";"ied sheet",#N/A,FALSE,"Standard_mass_bal_template"}</definedName>
    <definedName name="gkgkjg" hidden="1">{"mass bal",#N/A,FALSE,"Standard_mass_bal_template";"ied sheet",#N/A,FALSE,"Standard_mass_bal_template"}</definedName>
    <definedName name="gross" hidden="1">{"GROSS",#N/A,FALSE,"401C11"}</definedName>
    <definedName name="gross1" hidden="1">{"GROSS",#N/A,FALSE,"401C11"}</definedName>
    <definedName name="grtg" hidden="1">{"mass bal",#N/A,FALSE,"Standard_mass_bal_template";"ied sheet",#N/A,FALSE,"Standard_mass_bal_template"}</definedName>
    <definedName name="h" hidden="1">{"mass bal",#N/A,FALSE,"Standard_mass_bal_template";"ied sheet",#N/A,FALSE,"Standard_mass_bal_template"}</definedName>
    <definedName name="hahaha" hidden="1">{"mass bal",#N/A,FALSE,"Standard_mass_bal_template";"ied sheet",#N/A,FALSE,"Standard_mass_bal_template"}</definedName>
    <definedName name="hasdfjklhklj" hidden="1">{"NET",#N/A,FALSE,"401C11"}</definedName>
    <definedName name="help" hidden="1">{"CHARGE",#N/A,FALSE,"401C11"}</definedName>
    <definedName name="hfhfghfg" hidden="1">{"mass bal",#N/A,FALSE,"Standard_mass_bal_template";"ied sheet",#N/A,FALSE,"Standard_mass_bal_template"}</definedName>
    <definedName name="hghghhj" hidden="1">{"CHARGE",#N/A,FALSE,"401C11"}</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i" hidden="1">{"mass bal",#N/A,FALSE,"Standard_mass_bal_template";"ied sheet",#N/A,FALSE,"Standard_mass_bal_template"}</definedName>
    <definedName name="io" hidden="1">{"mass bal",#N/A,FALSE,"Standard_mass_bal_template";"ied sheet",#N/A,FALSE,"Standard_mass_bal_template"}</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UOU" hidden="1">{"mass bal",#N/A,FALSE,"Standard_mass_bal_template";"ied sheet",#N/A,FALSE,"Standard_mass_bal_template"}</definedName>
    <definedName name="JFELL" hidden="1">#REF!</definedName>
    <definedName name="jgfj" hidden="1">{"mass bal",#N/A,FALSE,"Standard_mass_bal_template";"ied sheet",#N/A,FALSE,"Standard_mass_bal_template"}</definedName>
    <definedName name="jj" hidden="1">{"mass bal",#N/A,FALSE,"Standard_mass_bal_template";"ied sheet",#N/A,FALSE,"Standard_mass_bal_template"}</definedName>
    <definedName name="kj" hidden="1">{"mass bal",#N/A,FALSE,"Standard_mass_bal_template";"ied sheet",#N/A,FALSE,"Standard_mass_bal_template"}</definedName>
    <definedName name="kk" hidden="1">{"mass bal",#N/A,FALSE,"Standard_mass_bal_template";"ied sheet",#N/A,FALSE,"Standard_mass_bal_template"}</definedName>
    <definedName name="limcount" hidden="1">1</definedName>
    <definedName name="ListOffset" hidden="1">1</definedName>
    <definedName name="Mass._b_ful." hidden="1">{"mass bal",#N/A,FALSE,"Standard_mass_bal_template";"ied sheet",#N/A,FALSE,"Standard_mass_bal_template"}</definedName>
    <definedName name="name2" hidden="1">{"mass bal",#N/A,FALSE,"Standard_mass_bal_template";"ied sheet",#N/A,FALSE,"Standard_mass_bal_template"}</definedName>
    <definedName name="namechange" hidden="1">{"mass bal",#N/A,FALSE,"Standard_mass_bal_template";"ied sheet",#N/A,FALSE,"Standard_mass_bal_template"}</definedName>
    <definedName name="New" hidden="1">#REF!</definedName>
    <definedName name="nmbm" hidden="1">{"mass bal",#N/A,FALSE,"Standard_mass_bal_template";"ied sheet",#N/A,FALSE,"Standard_mass_bal_template"}</definedName>
    <definedName name="OISIII" hidden="1">#REF!</definedName>
    <definedName name="oo" hidden="1">{"mass bal",#N/A,FALSE,"Standard_mass_bal_template";"ied sheet",#N/A,FALSE,"Standard_mass_bal_template"}</definedName>
    <definedName name="po" hidden="1">{"mass bal",#N/A,FALSE,"Standard_mass_bal_template";"ied sheet",#N/A,FALSE,"Standard_mass_bal_template"}</definedName>
    <definedName name="pp" hidden="1">{"mass bal",#N/A,FALSE,"Standard_mass_bal_template";"ied sheet",#N/A,FALSE,"Standard_mass_bal_template"}</definedName>
    <definedName name="qfx" hidden="1">{"NET",#N/A,FALSE,"401C11"}</definedName>
    <definedName name="qq" hidden="1">{"mass bal",#N/A,FALSE,"Standard_mass_bal_template";"ied sheet",#N/A,FALSE,"Standard_mass_bal_template"}</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wefqefa" hidden="1">#REF!</definedName>
    <definedName name="qxqx" hidden="1">{"mass bal",#N/A,FALSE,"Standard_mass_bal_template";"ied sheet",#N/A,FALSE,"Standard_mass_bal_template"}</definedName>
    <definedName name="real" hidden="1">#REF!</definedName>
    <definedName name="regre" hidden="1">{"mass bal",#N/A,FALSE,"Standard_mass_bal_template";"ied sheet",#N/A,FALSE,"Standard_mass_bal_template"}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{"mass bal",#N/A,FALSE,"Standard_mass_bal_template";"ied sheet",#N/A,FALSE,"Standard_mass_bal_template"}</definedName>
    <definedName name="rt" hidden="1">{"mass bal",#N/A,FALSE,"Standard_mass_bal_template";"ied sheet",#N/A,FALSE,"Standard_mass_bal_template"}</definedName>
    <definedName name="rtretert" hidden="1">{"mass bal",#N/A,FALSE,"Standard_mass_bal_template";"ied sheet",#N/A,FALSE,"Standard_mass_bal_template"}</definedName>
    <definedName name="rytry" hidden="1">{"NET",#N/A,FALSE,"401C11"}</definedName>
    <definedName name="sada" hidden="1">{"mass bal",#N/A,FALSE,"Standard_mass_bal_template";"ied sheet",#N/A,FALSE,"Standard_mass_bal_template"}</definedName>
    <definedName name="SAPBEXhrIndnt" hidden="1">"Wide"</definedName>
    <definedName name="SAPBEXrevision" hidden="1">1</definedName>
    <definedName name="SAPBEXsysID" hidden="1">"BWB"</definedName>
    <definedName name="SAPBEXwbID" hidden="1">"49ZLUKBQR0WG29D9LLI3IBIIT"</definedName>
    <definedName name="SAPsysID" hidden="1">"708C5W7SBKP804JT78WJ0JNKI"</definedName>
    <definedName name="SAPwbID" hidden="1">"ARS"</definedName>
    <definedName name="sdf" hidden="1">{"mass bal",#N/A,FALSE,"Standard_mass_bal_template";"ied sheet",#N/A,FALSE,"Standard_mass_bal_template"}</definedName>
    <definedName name="sencount" hidden="1">1</definedName>
    <definedName name="sfd" hidden="1">{"mass bal",#N/A,FALSE,"Standard_mass_bal_template";"ied sheet",#N/A,FALSE,"Standard_mass_bal_template"}</definedName>
    <definedName name="sort" hidden="1">#REF!</definedName>
    <definedName name="ss" hidden="1">{"mass bal",#N/A,FALSE,"Standard_mass_bal_template";"ied sheet",#N/A,FALSE,"Standard_mass_bal_template"}</definedName>
    <definedName name="sss" hidden="1">{"mass bal",#N/A,FALSE,"Standard_mass_bal_template";"ied sheet",#N/A,FALSE,"Standard_mass_bal_template"}</definedName>
    <definedName name="ssss" hidden="1">{"mass bal",#N/A,FALSE,"Standard_mass_bal_template";"ied sheet",#N/A,FALSE,"Standard_mass_bal_template"}</definedName>
    <definedName name="ssssss" hidden="1">{"mass bal",#N/A,FALSE,"Standard_mass_bal_template";"ied sheet",#N/A,FALSE,"Standard_mass_bal_template"}</definedName>
    <definedName name="Table3.4" hidden="1">{"CHARGE",#N/A,FALSE,"401C11"}</definedName>
    <definedName name="tertret" hidden="1">{"mass bal",#N/A,FALSE,"Standard_mass_bal_template";"ied sheet",#N/A,FALSE,"Standard_mass_bal_template"}</definedName>
    <definedName name="Test23" hidden="1">{"NET",#N/A,FALSE,"401C11"}</definedName>
    <definedName name="tokpi" hidden="1">{"mass bal",#N/A,FALSE,"Standard_mass_bal_template";"ied sheet",#N/A,FALSE,"Standard_mass_bal_template"}</definedName>
    <definedName name="tpff" hidden="1">{"mass bal",#N/A,FALSE,"Standard_mass_bal_template";"ied sheet",#N/A,FALSE,"Standard_mass_bal_template"}</definedName>
    <definedName name="trdhtr" hidden="1">#REF!</definedName>
    <definedName name="tt" hidden="1">{"mass bal",#N/A,FALSE,"Standard_mass_bal_template";"ied sheet",#N/A,FALSE,"Standard_mass_bal_template"}</definedName>
    <definedName name="tty" hidden="1">{"mass bal",#N/A,FALSE,"Standard_mass_bal_template";"ied sheet",#N/A,FALSE,"Standard_mass_bal_template"}</definedName>
    <definedName name="UIOUIO" hidden="1">{"mass bal",#N/A,FALSE,"Standard_mass_bal_template";"ied sheet",#N/A,FALSE,"Standard_mass_bal_template"}</definedName>
    <definedName name="UIOUIOUIOUIOU" hidden="1">{"mass bal",#N/A,FALSE,"Standard_mass_bal_template";"ied sheet",#N/A,FALSE,"Standard_mass_bal_template"}</definedName>
    <definedName name="UIOUIOUOIUIO" hidden="1">{"mass bal",#N/A,FALSE,"Standard_mass_bal_template";"ied sheet",#N/A,FALSE,"Standard_mass_bal_template"}</definedName>
    <definedName name="UIOUIOUOIUOUOU" hidden="1">{"mass bal",#N/A,FALSE,"Standard_mass_bal_template";"ied sheet",#N/A,FALSE,"Standard_mass_bal_template"}</definedName>
    <definedName name="UIOUIOUOUIO" hidden="1">{"mass bal",#N/A,FALSE,"Standard_mass_bal_template";"ied sheet",#N/A,FALSE,"Standard_mass_bal_template"}</definedName>
    <definedName name="UIOUO" hidden="1">{"mass bal",#N/A,FALSE,"Standard_mass_bal_template";"ied sheet",#N/A,FALSE,"Standard_mass_bal_template"}</definedName>
    <definedName name="UIOUOIUOUIOUIO" hidden="1">{"mass bal",#N/A,FALSE,"Standard_mass_bal_template";"ied sheet",#N/A,FALSE,"Standard_mass_bal_template"}</definedName>
    <definedName name="UIOUOOUI" hidden="1">{"mass bal",#N/A,FALSE,"Standard_mass_bal_template";"ied sheet",#N/A,FALSE,"Standard_mass_bal_template"}</definedName>
    <definedName name="UIOUOUOUI" hidden="1">{"mass bal",#N/A,FALSE,"Standard_mass_bal_template";"ied sheet",#N/A,FALSE,"Standard_mass_bal_template"}</definedName>
    <definedName name="UOIUIOUIO" hidden="1">{"mass bal",#N/A,FALSE,"Standard_mass_bal_template";"ied sheet",#N/A,FALSE,"Standard_mass_bal_template"}</definedName>
    <definedName name="uu" hidden="1">{"mass bal",#N/A,FALSE,"Standard_mass_bal_template";"ied sheet",#N/A,FALSE,"Standard_mass_bal_template"}</definedName>
    <definedName name="vbc" hidden="1">{"mass bal",#N/A,FALSE,"Standard_mass_bal_template";"ied sheet",#N/A,FALSE,"Standard_mass_bal_template"}</definedName>
    <definedName name="VFSD" hidden="1">{"mass bal",#N/A,FALSE,"Standard_mass_bal_template";"ied sheet",#N/A,FALSE,"Standard_mass_bal_template"}</definedName>
    <definedName name="vqm.lxss_.bal._.ful." hidden="1">{"mass bal",#N/A,FALSE,"Standard_mass_bal_template";"ied sheet",#N/A,FALSE,"Standard_mass_bal_template"}</definedName>
    <definedName name="VVFSD" hidden="1">{"mass bal",#N/A,FALSE,"Standard_mass_bal_template";"ied sheet",#N/A,FALSE,"Standard_mass_bal_template"}</definedName>
    <definedName name="wdwqd" hidden="1">{"mass bal",#N/A,FALSE,"Standard_mass_bal_template";"ied sheet",#N/A,FALSE,"Standard_mass_bal_template"}</definedName>
    <definedName name="wert" hidden="1">{"GROSS",#N/A,FALSE,"401C11"}</definedName>
    <definedName name="werwer" hidden="1">{"mass bal",#N/A,FALSE,"Standard_mass_bal_template";"ied sheet",#N/A,FALSE,"Standard_mass_bal_template"}</definedName>
    <definedName name="wgte" hidden="1">{"mass bal",#N/A,FALSE,"Standard_mass_bal_template";"ied sheet",#N/A,FALSE,"Standard_mass_bal_template"}</definedName>
    <definedName name="wombat" hidden="1">#REF!</definedName>
    <definedName name="wotsthis" hidden="1">{"P&amp;L phased",#N/A,FALSE,"P and L";"Interest phased",#N/A,FALSE,"Interest";"Cshf phased",#N/A,FALSE,"Cashflow";"BSheet phased",#N/A,FALSE,"B Sheet";"Capex phased",#N/A,FALSE,"Capex"}</definedName>
    <definedName name="wrn.A." hidden="1">{#N/A,#N/A,FALSE,"QTR RATIOS - Margin"}</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HARGE." hidden="1">{"CHARGE",#N/A,FALSE,"401C11"}</definedName>
    <definedName name="wrn.GROSS." hidden="1">{"GROSS",#N/A,FALSE,"401C11"}</definedName>
    <definedName name="wrn.mass._.bal._.ful." hidden="1">{"mass bal",#N/A,FALSE,"Standard_mass_bal_template";"ied sheet",#N/A,FALSE,"Standard_mass_bal_template"}</definedName>
    <definedName name="wrn.Monthly._.Reports." hidden="1">{#N/A,#N/A,FALSE,"Summary";#N/A,#N/A,FALSE,"Admin";#N/A,#N/A,FALSE,"Medical";#N/A,#N/A,FALSE,"Pharmaco";#N/A,#N/A,FALSE,"Regulatory";#N/A,#N/A,FALSE,"Biometrics";#N/A,#N/A,FALSE,"Med Info";#N/A,#N/A,FALSE,"Proj Man";#N/A,#N/A,FALSE,"Pharm Dev";#N/A,#N/A,FALSE,"QA";#N/A,#N/A,FALSE,"Preclinical"}</definedName>
    <definedName name="wrn.NET." hidden="1">{"NET",#N/A,FALSE,"401C11"}</definedName>
    <definedName name="wrn.papersdraft" hidden="1">{"bal",#N/A,FALSE,"working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hidden="1">{"P&amp;L phased",#N/A,FALSE,"P and L";"Interest phased",#N/A,FALSE,"Interest";"Cshf phased",#N/A,FALSE,"Cashflow";"BSheet phased",#N/A,FALSE,"B Sheet";"Capex phased",#N/A,FALSE,"Capex"}</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wpapers." hidden="1">{"bal",#N/A,FALSE,"working papers";"income",#N/A,FALSE,"working papers"}</definedName>
    <definedName name="ww" hidden="1">{"mass bal",#N/A,FALSE,"Standard_mass_bal_template";"ied sheet",#N/A,FALSE,"Standard_mass_bal_template"}</definedName>
    <definedName name="www" hidden="1">{"mass bal",#N/A,FALSE,"Standard_mass_bal_template";"ied sheet",#N/A,FALSE,"Standard_mass_bal_template"}</definedName>
    <definedName name="wwww" hidden="1">{"mass bal",#N/A,FALSE,"Standard_mass_bal_template";"ied sheet",#N/A,FALSE,"Standard_mass_bal_template"}</definedName>
    <definedName name="wwwwwww" hidden="1">{"mass bal",#N/A,FALSE,"Standard_mass_bal_template";"ied sheet",#N/A,FALSE,"Standard_mass_bal_template"}</definedName>
    <definedName name="xc" hidden="1">{"mass bal",#N/A,FALSE,"Standard_mass_bal_template";"ied sheet",#N/A,FALSE,"Standard_mass_bal_template"}</definedName>
    <definedName name="xv" hidden="1">{"mass bal",#N/A,FALSE,"Standard_mass_bal_template";"ied sheet",#N/A,FALSE,"Standard_mass_bal_template"}</definedName>
    <definedName name="xxx" hidden="1">{"CHARGE",#N/A,FALSE,"401C11"}</definedName>
    <definedName name="xyzzyz" hidden="1">{"mass bal",#N/A,FALSE,"Standard_mass_bal_template";"ied sheet",#N/A,FALSE,"Standard_mass_bal_template"}</definedName>
    <definedName name="yui" hidden="1">{"mass bal",#N/A,FALSE,"Standard_mass_bal_template";"ied sheet",#N/A,FALSE,"Standard_mass_bal_template"}</definedName>
    <definedName name="yyy" hidden="1">{"GROSS",#N/A,FALSE,"401C11"}</definedName>
    <definedName name="zdf" hidden="1">{"mass bal",#N/A,FALSE,"Standard_mass_bal_template";"ied sheet",#N/A,FALSE,"Standard_mass_bal_template"}</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9" l="1"/>
  <c r="D17" i="29"/>
  <c r="D16" i="29"/>
  <c r="D16" i="30"/>
  <c r="D17" i="23" l="1"/>
  <c r="D21" i="21"/>
  <c r="D21" i="20" l="1"/>
</calcChain>
</file>

<file path=xl/sharedStrings.xml><?xml version="1.0" encoding="utf-8"?>
<sst xmlns="http://schemas.openxmlformats.org/spreadsheetml/2006/main" count="317" uniqueCount="144">
  <si>
    <t>Cover</t>
  </si>
  <si>
    <t>PR19 ODI PCDs</t>
  </si>
  <si>
    <t>Version number:</t>
  </si>
  <si>
    <t>File name:</t>
  </si>
  <si>
    <t>PR24PCD119 PR19 ODI PCDs.xlsx</t>
  </si>
  <si>
    <t>Date:</t>
  </si>
  <si>
    <t>For enquiries please contact:</t>
  </si>
  <si>
    <t>PR24@ofwat.gov.uk</t>
  </si>
  <si>
    <t>Contents:</t>
  </si>
  <si>
    <t>Tab name</t>
  </si>
  <si>
    <t>Description</t>
  </si>
  <si>
    <t>ANH Interconnectors</t>
  </si>
  <si>
    <t>PR19 ODI PCD for Anglian Water</t>
  </si>
  <si>
    <t>NES Howdon STW</t>
  </si>
  <si>
    <t>PR19 ODI PCD for Northumbrian Water</t>
  </si>
  <si>
    <t>WSX Avonmouth</t>
  </si>
  <si>
    <t>PR19 ODI PCD for Wessex Water</t>
  </si>
  <si>
    <t>WSH Water Network Improvement</t>
  </si>
  <si>
    <t>PR19 ODI PCD for Dŵr  Cymru</t>
  </si>
  <si>
    <t>YKY Length of river improved</t>
  </si>
  <si>
    <t>PR19 ODI PCD for Yorkshire Water</t>
  </si>
  <si>
    <t>SWB Alderney WTW</t>
  </si>
  <si>
    <t>PR19 ODI PCD for South West Water</t>
  </si>
  <si>
    <t>SEW Strategic Main</t>
  </si>
  <si>
    <t>PR19 ODI PCD for South East Water</t>
  </si>
  <si>
    <t xml:space="preserve">Change log - subsequent to this model being developed we identified the following corrections that we will make: </t>
  </si>
  <si>
    <t>Company</t>
  </si>
  <si>
    <t xml:space="preserve">Description of change to be made </t>
  </si>
  <si>
    <t>Sheet(s) in current model</t>
  </si>
  <si>
    <t>Anglian Water</t>
  </si>
  <si>
    <t>Cell C20 - Replace "£m per Ml/d delivered after 31 March 2025" with "£m per Ml/d delivered after 31 December 2028". This correction has been made in this version of the model.</t>
  </si>
  <si>
    <t>ANH interconnectors</t>
  </si>
  <si>
    <t>PR19 Outcome Delivery Incentive (legacy) PCD: Anglian Water</t>
  </si>
  <si>
    <t>Enhancement area</t>
  </si>
  <si>
    <t>PR19 ODI (legacy)</t>
  </si>
  <si>
    <t>PCD No.</t>
  </si>
  <si>
    <t>PR19PCD-4</t>
  </si>
  <si>
    <t xml:space="preserve">PCD Name </t>
  </si>
  <si>
    <t>Internal interconnection delivery</t>
  </si>
  <si>
    <t>Deliverable</t>
  </si>
  <si>
    <r>
      <rPr>
        <sz val="10"/>
        <color rgb="FF000000"/>
        <rFont val="Calibri"/>
        <family val="2"/>
      </rPr>
      <t xml:space="preserve">This price control deliverable (PCD) is intended to incentivise delivery of the capacity Anglian Water is expecting to deliver late against the PR19 PC Internal interconnection delivery (PR19ANH_39) that was in place for 2020-25 to ensure that customers in the region have sufficient water in the future. It aims to deliver a cumulative increase in megalitres per day (Ml/d) capacity delivered through the internal interconnection programme commenced on 1 April 2020. The identified schemes provide either additional treatment or transfer capacity.  For intra-zonal transfer capacity this is the increased capacity to move water within a water resources zone (WRZ) to address issues for an individual planning zone (PZ). An increase will be recorded once schemes are delivered and assurance is provided that they are able to operate to the capacity benefit as defined in the list below. The price control deliverable will focus on capacity delivery, rather than the delivery of water.  The capacity benefit is defined as the minimum the scheme can deliver on average over a year (note that the maximum capacity may be greater to achieve this annual average). 
The expected internal interconnection capacity is 469.4 Ml/d which is expected to be delivered by 31 December 2028. This capacity delivered (Ml/d) output represents the total of the stated average capacity capacites for the individual schemes, both transfer and treatment, identified by the company within the business plan and additional information submitted in its PR24 draft determination representation.
</t>
    </r>
    <r>
      <rPr>
        <sz val="10"/>
        <color rgb="FFFF0000"/>
        <rFont val="Calibri"/>
        <family val="2"/>
      </rPr>
      <t xml:space="preserve">
</t>
    </r>
    <r>
      <rPr>
        <sz val="10"/>
        <color rgb="FF000000"/>
        <rFont val="Calibri"/>
        <family val="2"/>
      </rPr>
      <t>The following schemes are expected to be delivered:
• North Fenland WRZ to Ely WRZ (25 Ml/d);
• Central Lincolnshire WRZ to South Lincolnshire WRZ (55 Ml/d);
• South Lincolnshire WRZ to North Ruthamford WRZ (55 Ml/d);
• North Ruthamford WRZ to South Fenland WRZ (40 Ml/d);
• Ruthamford South WRZ to Ruthamford Central WRZ (7 Ml/d);
• Ely WRZ to Newmarket WRZ (25 Ml/d);
• Newmarket WRZ to Cheveley WRZ (3 Ml/d);
• Newmarket WRZ to Bury Haverhill WRZ (25 Ml/d);
• Bury Haverhill WRZ to East Suffolk WRZ (20 Ml/d);
• East Suffolk WRZ to South Essex WRZ (15 Ml/d);
• Norwich &amp; the Broads WRZ to Happisburgh WRZ (1.5 Ml/d);
• Hall WTW (8Ml/d);
• South Fenland WRZ to North Fenland WRZ (20 Ml/d);
• Norwich &amp; the Broads WRZ to Happisburgh WRZ (5 Ml/d);
• Bury Haverhill WRZ to Ixworth WRZ (3 Ml/d); 
• Ixworth WRZ to Thetford WRZ (1.8 Ml/d);
• Norwich &amp; the Broads WRZ to Norfolk Rural North WRZ (5 Ml/d);
• CLN16 - New Elsham WTW to new North Lincoln SR (55 Ml/d);
• Ruthamford South WRZ – Meppershall PZ (5 Ml/d);
• Ruthamford South WRZ – Woburn PZ (5 Ml/d);
• Bury Haverhill – Haverhill PZ (8 Ml/d);
• North Norfolk Rural WRZ – Diddlington PZ (0.4 Ml/d);
• North Fenland WRZ to Ely WRZ treatment (25 Ml/d);
• Ruthamford South WRZ – Meppershall PZ treatment (5 Ml/d); and
•  CLN15 - treatment for ELN transfer (55 Ml/d).
These are 25 of the original 27 named schemes in the PR19ANH_39 performance commitment. We have removed the two schemes that are not being delivered (South Humber Bank WRZ – Transfer from Pyewipe to non-potable network and South Humber Bank WRZ – Pyewipe water reuse treatment). We have replaced Central Lincolnshire WRZ to Nottinghamshire WRZ with Hall WTW, with an increased capacity of 8.0 Ml/d. We have reflected the reduced capacity of three schemes (Central Lincolnshire WRZ to South Lincolnshire WRZ, South Lincolnshire WRZ to North Ruthamford WRZ, and CLN16 - New Elsham WTW to new North Lincoln SR).</t>
    </r>
    <r>
      <rPr>
        <sz val="10"/>
        <color rgb="FFFF0000"/>
        <rFont val="Calibri"/>
        <family val="2"/>
      </rPr>
      <t xml:space="preserve">  </t>
    </r>
    <r>
      <rPr>
        <sz val="10"/>
        <color rgb="FF000000"/>
        <rFont val="Calibri"/>
        <family val="2"/>
      </rPr>
      <t>We have also reflected the forecast increase in capacity (North Fenland WRZ to Ely WRZ, Ely WRZ to Newmarket WRZ, Newmarket WRZ to Cheveley WRZ, Newmarket WRZ to Bury Haverhill WRZ, North Norfolk Rural WRZ – Diddlington PZ, North Fenland WRZ to Ely WRZ treatment, and CLN15- treatment for ELN transfer). This takes the total forecast of the original 27 named schemes to 472.7 Ml/d, which is above the required 469.4 Ml/d.</t>
    </r>
    <r>
      <rPr>
        <sz val="10"/>
        <color rgb="FFFF0000"/>
        <rFont val="Calibri"/>
        <family val="2"/>
      </rPr>
      <t xml:space="preserve"> </t>
    </r>
    <r>
      <rPr>
        <sz val="10"/>
        <color rgb="FF000000"/>
        <rFont val="Calibri"/>
        <family val="2"/>
      </rPr>
      <t>In line with the PR19 performance commitment, underperformance payments will only apply if the company delivers less than 469.4 Ml/d and no outperformance payments will apply if the company delivers more than 469.4 Ml/d.</t>
    </r>
    <r>
      <rPr>
        <strike/>
        <sz val="10"/>
        <color rgb="FF000000"/>
        <rFont val="Calibri"/>
        <family val="2"/>
      </rPr>
      <t xml:space="preserve"> </t>
    </r>
  </si>
  <si>
    <t>Link to PR19 performance commitment</t>
  </si>
  <si>
    <t>Consolidated_PR19_final_determinations_Outcomes_performance_commitment_Anglian_Water.pdf</t>
  </si>
  <si>
    <t>Output measurement and reporting</t>
  </si>
  <si>
    <t>The company will report annually, in its annual performance report, the cumulative increase in megalitres per day (Ml/d) to one decimal place.
For the monthly time incentive PCD rate we use allowed funding per unit of £1.006m (£472.4m in 2022-23 prices (£400.100m x 1.1806)/469.4Ml/d)) x WACC of 3.97%/12 = £0.0033m per Ml/d delivered after 31 December 2028.
For the non-delivery PCD payment we use the PR19 performance commitment underperformance payment ODI rate, in 2022-23 price base.</t>
  </si>
  <si>
    <t>Conditions on scheme</t>
  </si>
  <si>
    <t xml:space="preserve">As the capacity of 469.4 Ml/d is due to be delivered by 31 December 2028, time incentive PCD payments will apply for each Ml/d of the 469.4 Ml/d capacity delivered after 31 December 2028. These time incentive PCD payment will start to accrue from January 2029. These late delivery underperformance payments will be applied in 2029-30 as part of the PR29 price review, based on the company forecast of delivery.
Non-delivery PCD payments will apply at PR29 for any schemes which the company forecasts not to be able to deliver. 
Schemes must address issues for an individual planning zone and align with the WRMP.
</t>
  </si>
  <si>
    <t>Assurance</t>
  </si>
  <si>
    <t>The company will provide external assurance by a third party in accordance with section 1.1 of PR24 final determinations: Expenditure allowances – Assurance requirements for delivery of enhancement schemes, at PR29 to confirm:
• the schemes delivered have been selected on delivering best value to customers;
• the transfer meets the criteria of either linking up two water resource zones, provides additional capacity within a zone, or provides additional water treatment capacity;
• the treatment or transfer scheme can provide the capacity benefit on an annual average basis;
• the treatment or transfer schemes selected to be delivered or not delivered are not skewed by solution costs; and
• the increases are as a result of physical enhancements to the company asset base and not the result of changes in assumptions.
Where the company wishes to include any alternative schemes or additional capacity at existing schemes as counting towards delivery of this price control deliverable, it must provide external assurance by a third party that these meet the all of the requirements stated above and are in customers' interests.</t>
  </si>
  <si>
    <t>Non-delivery PCD payment</t>
  </si>
  <si>
    <t>Unit</t>
  </si>
  <si>
    <t>Payment rate</t>
  </si>
  <si>
    <t>Capacity</t>
  </si>
  <si>
    <t>£m per Ml/d not delivered</t>
  </si>
  <si>
    <t>Time incentives PCD rate</t>
  </si>
  <si>
    <t>Under-performance</t>
  </si>
  <si>
    <t>Late delivery</t>
  </si>
  <si>
    <t>£m per Ml/d delivered after 31 December 2028</t>
  </si>
  <si>
    <t>PCD outputs (cumulative)</t>
  </si>
  <si>
    <t>2023-24</t>
  </si>
  <si>
    <t>2024-25</t>
  </si>
  <si>
    <t>2025-26</t>
  </si>
  <si>
    <t>2026-27</t>
  </si>
  <si>
    <t>2027-28</t>
  </si>
  <si>
    <t>2028-29</t>
  </si>
  <si>
    <t>2029-30</t>
  </si>
  <si>
    <t>Capacity delivered</t>
  </si>
  <si>
    <t>Ml/d</t>
  </si>
  <si>
    <t>PR19 Outcome Delivery Incentive (legacy) PCD: Northumbrian Water</t>
  </si>
  <si>
    <t>Northumbrian Water</t>
  </si>
  <si>
    <t>PCDPR19-1</t>
  </si>
  <si>
    <t>PCD Name</t>
  </si>
  <si>
    <t>Delivery of Howdon STW enhancement</t>
  </si>
  <si>
    <t xml:space="preserve">This price control deliverable (PCD) tracks the delivery progress of the company’s legacy Howdon STW expansion scheme, as outlined in the PR19 performance commitment 'Delivery of Howdon STW Enhancement' (PR19NES_BES29). It covers both resilience and growth elements of the scheme, incentivising the company to complete it within the 2025-30 period. Delivery progress will be measured in terms of months delayed beyond the 31 March 2025 completion deadline.
For full details of the PR19 performance commitment, including scope and milestones, refer to pages 150-151 of "Consolidated PR19 Final Determinations Outcomes Performance Commitment Northumbrian Water". We note that the PR19 performance commitment includes one resilience element—the Sludge Pumping Systems, ie the Return Activated; Sludge (RAS) and Surplus Activated Sludge (SAS) — in error. We do not include this element in the price control deliverable.
</t>
  </si>
  <si>
    <t>Consolidated_PR19_final_determinations_Outcomes_performance_commitment_Northumbrian_Water</t>
  </si>
  <si>
    <t>Each process unit milestone will be considered delivered once the asset is functionally completed and successfully commissioned. Proof of commissioning will serve as evidence of completion.
Independent technical assurance will be sought during the 2025-30 period to review progress against the project delivery plan. Milestones, as defined in the PR19 performance commitment, will be used to ensure all elements are on track for completion and commissioning by the agreed date.
For the time incentive PCD rate, the underperformance ODI rate from the PR19 performance commitment (in 2022-23 price base) will apply.</t>
  </si>
  <si>
    <t xml:space="preserve">For this price control deliverable, the scope remains unchanged from the PR19 performance commitment scope with the following exception - this price control deliverable excludes the Sludge Pumping Systems, ie the Return Activated; Sludge (RAS) and Surplus Activated Sludge (SAS) resilience element which was incorrectly included in the PR19 performance commitment.  The price control deliverable includes the completion of all other resilience enhancements and growth elements as scoped at PR19, with no substitutions allowed.
All milestones in the PR19 performance commitment were due to be delivered by 31 March 2025. Time incentive PCD payments will apply for any milestones delivered late, subject to a 60-month cap. These payments will be applied in 2029-30 as part of the PR29 price review.
</t>
  </si>
  <si>
    <t>An independent report will be provided with the PR29 business plan or upon completion of all project milestones (whichever occurs first), confirming the date on which all milestones were functionally complete and successfully commissioned. This report must be in accordance with section 1.1 of PR24 final determinations: Expenditure allowances – Assurance requirements for delivery of enhancement schemes.</t>
  </si>
  <si>
    <t>[Output 1]</t>
  </si>
  <si>
    <t>n/a</t>
  </si>
  <si>
    <t>[Output 2]</t>
  </si>
  <si>
    <t>[Output 3]</t>
  </si>
  <si>
    <t>£m per month delay after 31 March 2025</t>
  </si>
  <si>
    <t>Performance commitment level</t>
  </si>
  <si>
    <t>Number of months delay</t>
  </si>
  <si>
    <t>PR19 Outcome Delivery Incentive (legacy) PCD: Wessex Water</t>
  </si>
  <si>
    <t>Wessex Water</t>
  </si>
  <si>
    <t>PCDPR19-2</t>
  </si>
  <si>
    <t>PCD name</t>
  </si>
  <si>
    <t>WINEP requirements (Bristol (Avonmouth) STW)</t>
  </si>
  <si>
    <t xml:space="preserve">This price control deliverable (PCD) tracks the completion of the PR19 performance commitment 'WINEP requirements (Bristol (Avonmouth) STW)' (PR19WSX_E13). It incentivises the company to deliver the full flow to treatment capacity of 4,700 litres per second at Avonmouth STW, which was funded at PR19. If this capacity has been delivered by the revised Environment Agency deadline of 31 March 2028, the company will report performance as “0” months delay to completion. 
Each full month of delay after 31 March 2028 will result in underperformance payments.
</t>
  </si>
  <si>
    <t>Consolidated_PR19_final_determinations_Outcomes_performance_commitment_Wessex_Water.pdf (ofwat.gov.uk)</t>
  </si>
  <si>
    <t>Number of full months after 31 March 2028 that the capacity of 4,700 litres per second is not delivered, starting 1 April 2028. 
For the time incentive PCD rate, we use the underperformance payments ODI rate per the PR19 performance commitment, in 2022-23 price base.
If the scheme is no longer required under WINEP the company will stop reporting the price control deliverable and no underperformance payment will be applicable.</t>
  </si>
  <si>
    <t xml:space="preserve">To deliver the flow to full treatment capacity of 4,700 litres per second at Avonmouth STW by the revised Environment Agency deadline of 31 March 2028. Underperformance payments will apply for each month of delay beyond 31 March 2028, subject to a 60 months upper limit or cap. No substitution of schemes is allowed.
</t>
  </si>
  <si>
    <t>The company will secure, and provide Ofwat with, confirmation from the Environment Agency that performance has been correctly reported with its PR29 business plan or on when it has delivered a flow to full treatment of 4,700 litres per second (whichever is ealier). The view of the Environment Agency will be definitive. 
The company will report if it has not met its obligation in its Annual Performance Report (APR) and set out any interactions this performance measure has with any of its other performance commitments and price control deliverables.</t>
  </si>
  <si>
    <t>£m per month delay after 31 March 2028</t>
  </si>
  <si>
    <t>PR19 Outcome Delivery Incentive (legacy) PCD: Dŵr Cymru</t>
  </si>
  <si>
    <t>Dŵr Cymru</t>
  </si>
  <si>
    <t>PCDPR19-7</t>
  </si>
  <si>
    <t>Delivery of water network improvement programme</t>
  </si>
  <si>
    <t xml:space="preserve">
This performance commitment (PCD) incentivises the company to address concerns about discoloration of water. The PCD tracks the delivery of the schemes relating to the 3 DWI notices which have not been delivered in line with the PR19 performance commitment (see link below) by 31 March 2025. These three schemes are:
• Newport Zone DWR-2019-00004
• Newport Zone West DWR-2019-00005
• Barry / Sully Zone DWR-2019-00001</t>
  </si>
  <si>
    <t>Consolidated PR19 final determinations Outcomes performance commitment determinations Dwr Cymru.pdf</t>
  </si>
  <si>
    <t xml:space="preserve">For the purposes of this PCD, a scheme counts as being delivered when it has been delivered in line with the requirements of PR19 performance commitments (see link above) and when it has been delivered to milestone 3 (see below).
• Phase 1 – Complete zonal study: The DWI notice requires a detailed assessment of performance in the zone to understand the root causes of the water quality issues. 
Milestone 1: Proposed solution. 
• Phase 2 – Agree programme of work and performance improvement with DWI: This stage requires a programme of work and performance target to be drawn up, based on the schemes resulting from Phase 1. 
Milestone 2: DWI agreed programme of works.
• Phase 3 – Deliver the programme of works: This is the delivery stage of the programme in the water resource zone. 
Milestone 3: Completed programme of works.
• Phase 4 – Demonstrate the benefit: The completion of notices is a formal process; DWI will confirm satisfactory completion of the notice after a 6 month settling in period and 12 months of data collection to demonstrate that customers have received the expected benefits. 
Milestone 4. DWI confirmation of satisfactory completion of notice.
For the monthly time incentive PCD rate we use allowed funding per DWI notice of £6.727m in 2022-23 prices ((£86.176m/17)*1.1806))x monthly WACC of 0.0033 (3.97%/12) = £0.0223m per month delay after 31 March 2025 per scheme.
For the non-delivery PCD payment we use the PR19 performance commitment underperformance payment ODI rate per scheme, adjusted to 2022-23 prices.
</t>
  </si>
  <si>
    <t xml:space="preserve">The delivery date for all schemes in this PCD remains 31 March 2025, as per the PR19 performance commitment. 
Time incentive PCD payments will apply at PR29, where the company delivers milestone 3 for any of the three schemes after 31 March 2025. 
Non-delivery PCD payments will apply at PR29 for any schemes which the company forecasts not to be able to deliver. 
</t>
  </si>
  <si>
    <t>An independent report will be provided with the PR29 business plan or upon completion of milestone 3: Completed programme of works (whichever occurs first), confirming the date on which milestone 3 was achieved for the three schemes in this PCD. This report must be in accordance with section 1.1 of PR24 final determinations: Expenditure allowances – Assurance requirements for delivery of enhancement schemes.
The company will report progress in its Annual Performance Report (APR).</t>
  </si>
  <si>
    <t>Newport Zone DWR-2019-00004</t>
  </si>
  <si>
    <t>£m per scheme not delivered</t>
  </si>
  <si>
    <t>Newport Zone West DWR-2019-00005</t>
  </si>
  <si>
    <t>Barry / Sully Zone DWR-2019-00001</t>
  </si>
  <si>
    <t>£m per month per scheme delayed after 31 March 2025</t>
  </si>
  <si>
    <t>PCD outputs</t>
  </si>
  <si>
    <t>PR19 Outcome Delivery Incentive (legacy) PCD: Yorkshire Water</t>
  </si>
  <si>
    <t>Yorkshire</t>
  </si>
  <si>
    <t>PCDPR19-8</t>
  </si>
  <si>
    <t>Length of River Improved</t>
  </si>
  <si>
    <t>This Price Control Deliverable (PCD) tracks the completion of the PR19 performance commitment 'Length of river improved'. It incentivises delivery of the 114.6 kilometres of river length which had not been improved in line with the PR19 performance commitment by 31 March 2025.
The PR19 performance commitment tracked the cumulative length of river improved as a consequence of regulatory and legislative drivers in the 2020-25 period. Regulatory and legislative drivers in the performance commitment include:
• Drinking Water Protected Area;
• Heavily Modified Water Body schemes – Sediment;
• Fish Passage;
• Non native invasive species;
• Natural Environment and Rural Communities (NERC) Act – Investigation and Implementation;
• Sites of Special Scientific Interest;
• Habitats Directive
• Groundwater Water Framework Directive Interventions
• Measures under UIMP_1
• Measures for WW flow and storm tanks – U_MON3 Sites EDM to Storm Tanks;
• Measures for WW flow and storm tanks – U_MON4 Sites FFT Flow Monitoring
• Measures for WW flow and storm tanks – U_MON5 Sites First Time Flow Monitoring
• Measures for WW flow and storm tanks – U_INV2 Sites PFF Measurement Investigations
• Measures for WW flow and storm tanks – U_IMP5 Sites Increased FFT
• Measures for WW flow and storm tanks – U_IMP6 Sites Increased Storm Tank Capacity
• Measures under Urban Waste Water Treatment Sensitive Area (Eutrophication) Designations
• Measures to improve to WFD moderate and good ecological status for phosphorous removal (WFD_IMPg, WFD_IMPm drivers)
• Measures in WFD to improve ammonia (WFD_IMPg) 
• Investigations under the WFD Chemicals Driver• WFD Investigations;
• Measures under UWWTD Frequently Operating Overflows; and
• Investigations under WFD Urban Pollution Monitor
Length of river improvements will be determined through a number of processes depending on whether the improvement  is a result of clean water or wastewater obligations.</t>
  </si>
  <si>
    <t>Consolidated-PR19-final-determinations-Yorkshire-Water-Outcomes-performance-commitment.pdf</t>
  </si>
  <si>
    <r>
      <t>The performance commitment includes schemes which were designated Green and Amber as at 1 April 2019 by the Environment Agency. The company shall mitigate the risk of any amber schemes not turning green by committing to seek to implement non-WINEP schemes to make up the target. 
The comp</t>
    </r>
    <r>
      <rPr>
        <sz val="10"/>
        <rFont val="Calibri"/>
        <family val="2"/>
      </rPr>
      <t xml:space="preserve">any is aiming for improvements in river water quality that are measured to a minimum change. These thresholds are selected based on the accuracy and resolution of the models, and on the ability to detect and measure changes reliably.
Minimum change in water quality required to include the length of river as improved:
Determinant/ </t>
    </r>
    <r>
      <rPr>
        <sz val="10"/>
        <color rgb="FF000000"/>
        <rFont val="Calibri"/>
        <family val="2"/>
      </rPr>
      <t>Minimum change required (mg/l)</t>
    </r>
    <r>
      <rPr>
        <sz val="10"/>
        <rFont val="Calibri"/>
        <family val="2"/>
      </rPr>
      <t xml:space="preserve">: 
Phosphorous/ 0.02 
Ammonia/ 0.02 
Biochemical Oxygen Demand/ 0.2
</t>
    </r>
    <r>
      <rPr>
        <sz val="10"/>
        <color rgb="FF000000"/>
        <rFont val="Calibri"/>
        <family val="2"/>
      </rPr>
      <t xml:space="preserve">
Wastewater
The process for defining the wastewater length of river improved is:
1. Calculation of river length improved
a. For wastewater the length is calculated according to the company models and based on comparison between the baseline and the run that identified the required scheme and the model needs to indicate the minimum improvement will be delivered for at least one of the determinants. The Environment Agency must agree with the improvements being delivered. 
b. If the delivery of a wastewater scheme materially changes the original assumptions (for example transfer of flows or change in discharge point) then the models will be re-run to ascertain the impact on river length. The delivery of a wastewater scheme could materially change as a result of agreement with the Environment Agency. For water the length is calculated by the Environment Agency.
2. Each length can only be counted once.
3. The length can only be counted once the Environment Agency has agreed all schemes to achieve the improvement have been delivered and each scheme meets the requirements
</t>
    </r>
  </si>
  <si>
    <r>
      <t xml:space="preserve">The delivery date for this PCD remains 31 March 2025, as per the PR19 performance commitment. The view of the Enviornment Agency will be definitive.
Time incentive PCD payments will apply at PR29, where the company delivers any of the 114.6 kilometres after 31 March 2025. For the monthly time incentive rate, we use allowed funding per km of river improved of £1.23m in 2022-23 prices ((£772.02m*1.1806)/741.6km) x 0.33% (WACC of 3.97%/12) = time incentive rate per km per month late of £0.0041m.
Non-delivery PCD payments will apply at PR29 for any schemes that are not delivered. For the non-delivery PCD rate, we use the underperformance payments ODI rate per the PR19 performance commitment, adjusted to 2022-23 price base.
All payments will be in 2022-23 price base.
</t>
    </r>
    <r>
      <rPr>
        <b/>
        <sz val="10"/>
        <rFont val="Calibri"/>
        <family val="2"/>
      </rPr>
      <t xml:space="preserve">Specific exclusions:
</t>
    </r>
    <r>
      <rPr>
        <sz val="10"/>
        <rFont val="Calibri"/>
        <family val="2"/>
      </rPr>
      <t xml:space="preserve">The performance commitment excludes kilometres of river improved outside of the company’s region.Any schemes defined in WINEP associated with the new Natural Environment Research Council Section 41 fish and lamprey habitat fund are excluded as these will not have a defined scope until stakeholders have been consulted early in the 2020-2025 period. 
Water Framework Directive No Deterioration drivers are included in WINEP for ammonia and biochemical oxygen demand, but these do not form part of the performance commitment, as these drivers maintain existing water quality.
Wastewater
Modelled river lengths for wastewater schemes are based on the models that exist at the start of the investment. Any subsequent changes to models will not change the river length attributable to the scheme, unless delivery of a wastewater scheme materially changes the original assumptions as set out above.
Clean water
For the identification of clean water fish passage schemes, river tributaries too small to be displayed on a 1:50,000 map and tributaries upstream of identified natural barriers (for example waterfalls) are excluded.
</t>
    </r>
  </si>
  <si>
    <t xml:space="preserve">The company will secure confirmation from the Environment Agency that performance has been correctly reported. The view of the Environment Agency will be definitive.The company shall:
a. secure confirmation from the Environment Agency that all non-WINEP schemes contributing to the length of river improved deliver a benefit to the environment and were the most appropriate schemes available. The view of the Environment Agency will be definitive. 
b. provide assurance from Yorkshire Forum for Water Customers that all appropriate stakeholders have been consulted in selecting non-WINEP schemes and views have been adequately considered
c. provide a report by an appropriately qualified external third party setting out 
• all information has been correctly sourced from reliable systems; 
• models have been constructed and verified in line with industry best practice; 
• no improvements will be reported that are due to changes in the underlying modelling or assumptions; 
and 
• any improvement indicated by modelling will be the result of company initiated improvements. </t>
  </si>
  <si>
    <t>Length of River Improved (to one decimal place)</t>
  </si>
  <si>
    <t>£ million per kilometer</t>
  </si>
  <si>
    <t>£m per month per kilometer delayed after 31 March 2025</t>
  </si>
  <si>
    <t>PR19 Outcome Delivery Incentive (legacy) PCD: Southwest Water</t>
  </si>
  <si>
    <t>Southwest Water</t>
  </si>
  <si>
    <t>PCDPR19-9</t>
  </si>
  <si>
    <t>Efficient delivery of the new Alderney WTW</t>
  </si>
  <si>
    <t>This price control deliverable (PCD) is intended to incentivise efficient delivery of the new Alderney WTW. 
The scheme is expecting to deliver late against the PR19 PC Efficient delivery of the new Alderney WTW (PR19SWB_PCA7) that was in place for 2020-25 to address the raw water deterioration and improve drinking water quality by delivering the new Alderney WTW. 
Each full month of delay after the agreed date with DWI 31 March 2026, will result in underperformance payments.</t>
  </si>
  <si>
    <t>Consolidated_PR19_final_determinations_Outcomes_performance_commitment_South_West_Water.pdf</t>
  </si>
  <si>
    <t>The performance level is calculated as the length of delay expressed as the number of calendar months between the most recent date for delivery agreed by the DWI and the date on which the new water treatment works is expected to start putting wholesome water into supply. Proof of commissioning will serve as evidence of completion.
We will circulate the new Delivery Plan Progress Report data tables ahead of the full-year 2025-26 Delivery Plan Progress Report submission in May 2026, and that these will include the PR19 ODI PCDs, including PR19PCD-9, which have been introduced as part of the blind year process. If there are subsequent revisions to the date agreed by the DWI, the company must provide appropriate evidence to explain and support these revisions. 
For the time incentive PCD rate, the underperformance ODI rate from the PR19 performance commitment, adjusted to 2022-23 price base, will apply.</t>
  </si>
  <si>
    <t xml:space="preserve">The delivery date for this PCD will be 31 March 2026, in line with DWI's notice. 
Time incentive PCD payments will apply at PR29, where the company delivers this scheme later than the most recent date agreed by DWI, 31 March 2026. </t>
  </si>
  <si>
    <t xml:space="preserve">
An independent report will be provided with the PR29 business plan or upon delivery of the scheme confirming the date on which the new water treatment works started putting wholesome water into supply. This report must be in accordance with section 1.1 of PR24 final determinations: Expenditure allowances – Assurance requirements for delivery of enhancement schemes.</t>
  </si>
  <si>
    <t>£m per month delay after 31 March 2026</t>
  </si>
  <si>
    <t>Efficient delivery of Alderney WTW</t>
  </si>
  <si>
    <t>Number of months delay after 31 March 2026</t>
  </si>
  <si>
    <t>South East Water</t>
  </si>
  <si>
    <t>PCDPR19-10</t>
  </si>
  <si>
    <t>Strategic Main Wellwood to Potters Corner</t>
  </si>
  <si>
    <t xml:space="preserve">Delivery of a permanent secondary source of supply from Wellwood service reservoir to 22,000 customers supplied by Potters Corner Service reservoir. </t>
  </si>
  <si>
    <t>Consolidated_PR19_final_determinations_Outcomes_performance_commitment_South_East_Water.pdf</t>
  </si>
  <si>
    <t>Within its annual reporting the company should state if it has submitted a request for an additonal allowance above and beyond its resilience contingent allowance.</t>
  </si>
  <si>
    <t>This PCD is to protect customers for investment in the 2020-25 period relating to the company's strategic main from awellwood to Potters Corner. The investment, in 2020-25, alone does not provide a permanent secondary source of supply from Wellwood service reservoir to 22,000 customers supplied by Potters Corner Service reservoir, as required by the performance commitment. The value of £8.831 million is used as the non-delivery rate, which reflects the company's PR19 allowance, for this scheme in the 2020-25 period, of £7.480 million in 2022/23 prices
As this scheme was originally funded in the 2020-25 period no grace period beyond 2030 will be permitted for delivery of the Wellwood to Potters Corner main. The non-delivery payment will apply in full if the PCD is not delivered by 31 March 2030.</t>
  </si>
  <si>
    <t>An independent report will be provided with the PR29 business plan or upon delivery of a permanent secondary source of supply from Wellwood service reservoir to 22,000 customers supplied by Potters Corner Service reservoir (whichever occurs first).</t>
  </si>
  <si>
    <t>per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</si>
</sst>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_);_(* \(#,##0.0\);_(* &quot;-&quot;??_);_(@_)"/>
    <numFmt numFmtId="165" formatCode="#,##0_);\(#,##0\);&quot;-  &quot;;&quot; &quot;@"/>
    <numFmt numFmtId="166" formatCode="dd\ mmm\ yyyy_);;&quot;-  &quot;;&quot; &quot;@&quot; &quot;"/>
    <numFmt numFmtId="167" formatCode="dd\ mmm\ yy_);;&quot;-  &quot;;&quot; &quot;@&quot; &quot;"/>
    <numFmt numFmtId="168" formatCode="#,##0.0000_);\(#,##0.0000\);&quot;-  &quot;;&quot; &quot;@&quot; &quot;"/>
    <numFmt numFmtId="169" formatCode="#,##0_);\(#,##0\);&quot;-  &quot;;&quot; &quot;@&quot; &quot;"/>
    <numFmt numFmtId="170" formatCode="#,##0.0_);\(#,##0.0\);&quot;-  &quot;;&quot; &quot;@&quot; &quot;"/>
    <numFmt numFmtId="171" formatCode="###0_);\(###0\);&quot;-  &quot;;&quot; &quot;@&quot; &quot;"/>
    <numFmt numFmtId="172" formatCode="mmmm\ yyyy;@"/>
    <numFmt numFmtId="173" formatCode="0.0000"/>
  </numFmts>
  <fonts count="55">
    <font>
      <sz val="10"/>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10"/>
      <name val="Calibri"/>
      <family val="2"/>
    </font>
    <font>
      <sz val="9"/>
      <color theme="1"/>
      <name val="Calibri"/>
      <family val="2"/>
    </font>
    <font>
      <sz val="10"/>
      <color theme="3"/>
      <name val="Calibri"/>
      <family val="2"/>
    </font>
    <font>
      <sz val="20"/>
      <color theme="0"/>
      <name val="Calibri"/>
      <family val="2"/>
    </font>
    <font>
      <u/>
      <sz val="10"/>
      <color theme="10"/>
      <name val="Arial"/>
      <family val="2"/>
    </font>
    <font>
      <u/>
      <sz val="10"/>
      <color theme="10"/>
      <name val="Calibri"/>
      <family val="2"/>
    </font>
    <font>
      <strike/>
      <sz val="9"/>
      <color rgb="FFFF0000"/>
      <name val="Calibri"/>
      <family val="2"/>
    </font>
    <font>
      <sz val="9"/>
      <name val="Calibri"/>
      <family val="2"/>
    </font>
    <font>
      <sz val="8"/>
      <name val="Arial"/>
      <family val="2"/>
    </font>
    <font>
      <sz val="8"/>
      <color theme="1"/>
      <name val="Tahoma"/>
      <family val="2"/>
    </font>
    <font>
      <sz val="24"/>
      <color rgb="FFFFFFFF"/>
      <name val="Krub"/>
      <family val="2"/>
    </font>
    <font>
      <sz val="10"/>
      <name val="Krub"/>
      <family val="2"/>
    </font>
    <font>
      <sz val="18"/>
      <name val="Krub"/>
      <family val="2"/>
    </font>
    <font>
      <b/>
      <sz val="18"/>
      <name val="Krub SemiBold"/>
    </font>
    <font>
      <u/>
      <sz val="8"/>
      <color theme="10"/>
      <name val="Tahoma"/>
      <family val="2"/>
    </font>
    <font>
      <u/>
      <sz val="8"/>
      <color rgb="FF0071CE"/>
      <name val="Tahoma"/>
      <family val="2"/>
    </font>
    <font>
      <sz val="10"/>
      <color rgb="FF000000"/>
      <name val="Krub"/>
      <family val="2"/>
    </font>
    <font>
      <sz val="11"/>
      <name val="Krub SemiBold"/>
    </font>
    <font>
      <sz val="10"/>
      <color rgb="FFFFFFFF"/>
      <name val="Krub"/>
      <family val="2"/>
    </font>
    <font>
      <sz val="10"/>
      <name val="Krub"/>
    </font>
    <font>
      <sz val="11"/>
      <color theme="1"/>
      <name val="Krub"/>
      <family val="2"/>
      <scheme val="minor"/>
    </font>
    <font>
      <sz val="10"/>
      <color rgb="FF000000"/>
      <name val="Calibri"/>
      <family val="2"/>
    </font>
    <font>
      <sz val="10"/>
      <color rgb="FFFF0000"/>
      <name val="Calibri"/>
      <family val="2"/>
    </font>
    <font>
      <strike/>
      <sz val="10"/>
      <color rgb="FF000000"/>
      <name val="Calibri"/>
      <family val="2"/>
    </font>
    <font>
      <b/>
      <sz val="10"/>
      <name val="Krub"/>
    </font>
    <font>
      <b/>
      <sz val="10"/>
      <name val="Calibri"/>
      <family val="2"/>
    </font>
    <font>
      <sz val="9"/>
      <color rgb="FF000000"/>
      <name val="Calibri"/>
      <family val="2"/>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rgb="FF003595"/>
        <bgColor rgb="FF000000"/>
      </patternFill>
    </fill>
    <fill>
      <patternFill patternType="solid">
        <fgColor theme="0"/>
        <bgColor indexed="64"/>
      </patternFill>
    </fill>
    <fill>
      <patternFill patternType="solid">
        <fgColor rgb="FFE7E6E6"/>
        <bgColor rgb="FF000000"/>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right style="thin">
        <color theme="3"/>
      </right>
      <top style="thin">
        <color theme="3"/>
      </top>
      <bottom style="thin">
        <color theme="3"/>
      </bottom>
      <diagonal/>
    </border>
    <border>
      <left style="thin">
        <color theme="3"/>
      </left>
      <right/>
      <top/>
      <bottom/>
      <diagonal/>
    </border>
    <border>
      <left/>
      <right/>
      <top style="thin">
        <color theme="3"/>
      </top>
      <bottom style="thin">
        <color theme="3"/>
      </bottom>
      <diagonal/>
    </border>
    <border>
      <left style="thin">
        <color theme="3"/>
      </left>
      <right/>
      <top style="thin">
        <color theme="3"/>
      </top>
      <bottom style="thin">
        <color theme="3"/>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style="thin">
        <color theme="3"/>
      </right>
      <top/>
      <bottom style="thin">
        <color theme="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3"/>
      </left>
      <right style="thin">
        <color theme="3"/>
      </right>
      <top/>
      <bottom/>
      <diagonal/>
    </border>
  </borders>
  <cellStyleXfs count="78">
    <xf numFmtId="0" fontId="0" fillId="0" borderId="0"/>
    <xf numFmtId="43" fontId="2" fillId="0" borderId="0" applyFont="0" applyFill="0" applyBorder="0" applyAlignment="0" applyProtection="0"/>
    <xf numFmtId="10"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4" fillId="45" borderId="0" applyNumberFormat="0" applyBorder="0" applyAlignment="0" applyProtection="0"/>
    <xf numFmtId="0" fontId="2"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4" fontId="2" fillId="42" borderId="0" applyNumberFormat="0" applyFont="0" applyBorder="0" applyAlignment="0" applyProtection="0"/>
    <xf numFmtId="0" fontId="2" fillId="43" borderId="0" applyNumberFormat="0" applyFont="0" applyBorder="0" applyAlignment="0" applyProtection="0"/>
    <xf numFmtId="165" fontId="24" fillId="0" borderId="0" applyNumberFormat="0" applyProtection="0">
      <alignment vertical="top"/>
    </xf>
    <xf numFmtId="165" fontId="25" fillId="0" borderId="0" applyNumberFormat="0" applyProtection="0">
      <alignment vertical="top"/>
    </xf>
    <xf numFmtId="165" fontId="18" fillId="44" borderId="0" applyNumberFormat="0" applyProtection="0">
      <alignment vertical="top"/>
    </xf>
    <xf numFmtId="9" fontId="2" fillId="0" borderId="0" applyFont="0" applyFill="0" applyBorder="0" applyAlignment="0" applyProtection="0"/>
    <xf numFmtId="0" fontId="26" fillId="0" borderId="0" applyNumberFormat="0" applyFill="0" applyBorder="0" applyProtection="0">
      <alignment vertical="top"/>
    </xf>
    <xf numFmtId="166" fontId="18" fillId="0" borderId="0" applyFont="0" applyFill="0" applyBorder="0" applyProtection="0">
      <alignment vertical="top"/>
    </xf>
    <xf numFmtId="167" fontId="18" fillId="0" borderId="0" applyFont="0" applyFill="0" applyBorder="0" applyProtection="0">
      <alignment vertical="top"/>
    </xf>
    <xf numFmtId="168" fontId="18" fillId="0" borderId="0" applyFont="0" applyFill="0" applyBorder="0" applyProtection="0">
      <alignment vertical="top"/>
    </xf>
    <xf numFmtId="0" fontId="19" fillId="0" borderId="0"/>
    <xf numFmtId="0" fontId="20" fillId="0" borderId="0"/>
    <xf numFmtId="0" fontId="21" fillId="0" borderId="0"/>
    <xf numFmtId="167"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0" fontId="18" fillId="0" borderId="0"/>
    <xf numFmtId="0" fontId="27" fillId="0" borderId="0"/>
    <xf numFmtId="0" fontId="32" fillId="0" borderId="0" applyNumberFormat="0" applyFill="0" applyBorder="0" applyAlignment="0" applyProtection="0"/>
    <xf numFmtId="169" fontId="37" fillId="0" borderId="0" applyFont="0" applyFill="0" applyBorder="0" applyProtection="0">
      <alignment vertical="top"/>
    </xf>
    <xf numFmtId="169" fontId="28" fillId="0" borderId="0" applyFill="0" applyBorder="0" applyProtection="0">
      <alignment vertical="top"/>
    </xf>
    <xf numFmtId="171" fontId="28" fillId="0" borderId="0" applyFont="0" applyFill="0" applyBorder="0" applyProtection="0">
      <alignment vertical="top"/>
    </xf>
    <xf numFmtId="0" fontId="42" fillId="0" borderId="0" applyNumberFormat="0" applyFill="0" applyBorder="0" applyAlignment="0" applyProtection="0"/>
    <xf numFmtId="0" fontId="48" fillId="0" borderId="0"/>
    <xf numFmtId="0" fontId="1" fillId="0" borderId="0"/>
  </cellStyleXfs>
  <cellXfs count="88">
    <xf numFmtId="0" fontId="0" fillId="0" borderId="0" xfId="0"/>
    <xf numFmtId="0" fontId="30" fillId="0" borderId="10" xfId="70" applyFont="1" applyBorder="1" applyAlignment="1">
      <alignment horizontal="center" vertical="center" wrapText="1"/>
    </xf>
    <xf numFmtId="0" fontId="30" fillId="0" borderId="10" xfId="70" applyFont="1" applyBorder="1" applyAlignment="1">
      <alignment horizontal="center" vertical="center"/>
    </xf>
    <xf numFmtId="0" fontId="29" fillId="0" borderId="10" xfId="70" applyFont="1" applyBorder="1" applyAlignment="1">
      <alignment horizontal="center" vertical="center"/>
    </xf>
    <xf numFmtId="0" fontId="29" fillId="0" borderId="10" xfId="70" applyFont="1" applyBorder="1" applyAlignment="1">
      <alignment vertical="center"/>
    </xf>
    <xf numFmtId="0" fontId="30" fillId="47" borderId="11" xfId="70" applyFont="1" applyFill="1" applyBorder="1" applyAlignment="1">
      <alignment horizontal="left" vertical="center"/>
    </xf>
    <xf numFmtId="0" fontId="0" fillId="0" borderId="14" xfId="0" applyBorder="1"/>
    <xf numFmtId="0" fontId="30" fillId="47" borderId="10" xfId="70" applyFont="1" applyFill="1" applyBorder="1" applyAlignment="1">
      <alignment horizontal="left" vertical="center"/>
    </xf>
    <xf numFmtId="0" fontId="0" fillId="0" borderId="13" xfId="0" applyBorder="1"/>
    <xf numFmtId="0" fontId="28" fillId="0" borderId="10" xfId="70" applyFont="1" applyBorder="1" applyAlignment="1">
      <alignment horizontal="left" vertical="center" wrapText="1"/>
    </xf>
    <xf numFmtId="0" fontId="0" fillId="46" borderId="0" xfId="0" applyFill="1"/>
    <xf numFmtId="0" fontId="31" fillId="46" borderId="0" xfId="0" applyFont="1" applyFill="1"/>
    <xf numFmtId="0" fontId="34" fillId="0" borderId="10" xfId="70" applyFont="1" applyBorder="1" applyAlignment="1">
      <alignment horizontal="center" vertical="center" wrapText="1"/>
    </xf>
    <xf numFmtId="0" fontId="30" fillId="47" borderId="11" xfId="70" applyFont="1" applyFill="1" applyBorder="1" applyAlignment="1">
      <alignment horizontal="left" vertical="center" wrapText="1"/>
    </xf>
    <xf numFmtId="0" fontId="35" fillId="0" borderId="10" xfId="70" applyFont="1" applyBorder="1" applyAlignment="1">
      <alignment horizontal="center" vertical="center" wrapText="1"/>
    </xf>
    <xf numFmtId="0" fontId="35" fillId="0" borderId="10" xfId="70" applyFont="1" applyBorder="1" applyAlignment="1">
      <alignment horizontal="center" vertical="center"/>
    </xf>
    <xf numFmtId="169" fontId="38" fillId="48" borderId="0" xfId="72" applyFont="1" applyFill="1" applyBorder="1">
      <alignment vertical="top"/>
    </xf>
    <xf numFmtId="169" fontId="39" fillId="48" borderId="0" xfId="73" applyFont="1" applyFill="1" applyBorder="1" applyAlignment="1">
      <alignment vertical="top" wrapText="1"/>
    </xf>
    <xf numFmtId="169" fontId="39" fillId="48" borderId="0" xfId="73" applyFont="1" applyFill="1" applyBorder="1">
      <alignment vertical="top"/>
    </xf>
    <xf numFmtId="169" fontId="39" fillId="0" borderId="0" xfId="73" applyFont="1" applyFill="1" applyBorder="1">
      <alignment vertical="top"/>
    </xf>
    <xf numFmtId="169" fontId="39" fillId="49" borderId="0" xfId="73" applyFont="1" applyFill="1" applyBorder="1">
      <alignment vertical="top"/>
    </xf>
    <xf numFmtId="169" fontId="39" fillId="49" borderId="0" xfId="73" applyFont="1" applyFill="1" applyBorder="1" applyAlignment="1">
      <alignment vertical="top" wrapText="1"/>
    </xf>
    <xf numFmtId="169" fontId="40" fillId="49" borderId="0" xfId="73" applyFont="1" applyFill="1" applyBorder="1">
      <alignment vertical="top"/>
    </xf>
    <xf numFmtId="169" fontId="41" fillId="49" borderId="0" xfId="73" applyFont="1" applyFill="1" applyBorder="1">
      <alignment vertical="top"/>
    </xf>
    <xf numFmtId="169" fontId="40" fillId="49" borderId="0" xfId="73" applyFont="1" applyFill="1" applyBorder="1" applyAlignment="1">
      <alignment vertical="top" wrapText="1"/>
    </xf>
    <xf numFmtId="169" fontId="40" fillId="0" borderId="0" xfId="73" applyFont="1" applyFill="1" applyBorder="1">
      <alignment vertical="top"/>
    </xf>
    <xf numFmtId="169" fontId="39" fillId="49" borderId="0" xfId="73" applyFont="1" applyFill="1" applyBorder="1" applyAlignment="1">
      <alignment horizontal="left" vertical="center" wrapText="1"/>
    </xf>
    <xf numFmtId="172" fontId="39" fillId="49" borderId="0" xfId="74" applyNumberFormat="1" applyFont="1" applyFill="1" applyBorder="1" applyAlignment="1">
      <alignment horizontal="left" vertical="top" wrapText="1"/>
    </xf>
    <xf numFmtId="169" fontId="43" fillId="49" borderId="0" xfId="75" applyNumberFormat="1" applyFont="1" applyFill="1" applyBorder="1" applyAlignment="1">
      <alignment vertical="top" wrapText="1"/>
    </xf>
    <xf numFmtId="169" fontId="44" fillId="49" borderId="0" xfId="72" applyFont="1" applyFill="1" applyBorder="1" applyAlignment="1">
      <alignment wrapText="1"/>
    </xf>
    <xf numFmtId="169" fontId="45" fillId="49" borderId="0" xfId="73" applyFont="1" applyFill="1" applyBorder="1">
      <alignment vertical="top"/>
    </xf>
    <xf numFmtId="169" fontId="46" fillId="0" borderId="0" xfId="73" applyFont="1" applyFill="1" applyBorder="1">
      <alignment vertical="top"/>
    </xf>
    <xf numFmtId="169" fontId="46" fillId="0" borderId="0" xfId="73" applyFont="1" applyFill="1" applyBorder="1" applyAlignment="1">
      <alignment vertical="top" wrapText="1"/>
    </xf>
    <xf numFmtId="169" fontId="39" fillId="0" borderId="0" xfId="73" applyFont="1" applyFill="1" applyBorder="1" applyAlignment="1">
      <alignment horizontal="left" vertical="center"/>
    </xf>
    <xf numFmtId="169" fontId="39" fillId="0" borderId="0" xfId="73" applyFont="1" applyFill="1" applyBorder="1" applyAlignment="1">
      <alignment vertical="top" wrapText="1"/>
    </xf>
    <xf numFmtId="0" fontId="30" fillId="0" borderId="10" xfId="70" applyFont="1" applyBorder="1" applyAlignment="1">
      <alignment horizontal="left" vertical="center"/>
    </xf>
    <xf numFmtId="173" fontId="29" fillId="0" borderId="10" xfId="70" applyNumberFormat="1" applyFont="1" applyBorder="1" applyAlignment="1">
      <alignment horizontal="center" vertical="center"/>
    </xf>
    <xf numFmtId="173" fontId="35" fillId="0" borderId="10" xfId="70" applyNumberFormat="1" applyFont="1" applyBorder="1" applyAlignment="1">
      <alignment horizontal="center" vertical="center"/>
    </xf>
    <xf numFmtId="0" fontId="35" fillId="0" borderId="10" xfId="70" applyFont="1" applyBorder="1" applyAlignment="1">
      <alignment vertical="center"/>
    </xf>
    <xf numFmtId="2" fontId="35" fillId="0" borderId="24" xfId="70" applyNumberFormat="1" applyFont="1" applyBorder="1" applyAlignment="1">
      <alignment horizontal="center" vertical="center"/>
    </xf>
    <xf numFmtId="10" fontId="0" fillId="0" borderId="0" xfId="2" applyFont="1"/>
    <xf numFmtId="0" fontId="30" fillId="47" borderId="15" xfId="70" applyFont="1" applyFill="1" applyBorder="1" applyAlignment="1">
      <alignment horizontal="left" vertical="center"/>
    </xf>
    <xf numFmtId="0" fontId="39" fillId="0" borderId="0" xfId="76" applyFont="1" applyAlignment="1">
      <alignment horizontal="left" vertical="center"/>
    </xf>
    <xf numFmtId="0" fontId="39" fillId="0" borderId="0" xfId="76" applyFont="1" applyAlignment="1">
      <alignment vertical="top" wrapText="1"/>
    </xf>
    <xf numFmtId="0" fontId="52" fillId="0" borderId="0" xfId="0" applyFont="1" applyAlignment="1">
      <alignment vertical="top"/>
    </xf>
    <xf numFmtId="0" fontId="47" fillId="0" borderId="0" xfId="0" applyFont="1" applyAlignment="1">
      <alignment vertical="top"/>
    </xf>
    <xf numFmtId="0" fontId="52" fillId="50" borderId="23" xfId="0" applyFont="1" applyFill="1" applyBorder="1" applyAlignment="1">
      <alignment vertical="top" wrapText="1"/>
    </xf>
    <xf numFmtId="0" fontId="47" fillId="0" borderId="23" xfId="0" applyFont="1" applyBorder="1" applyAlignment="1">
      <alignment vertical="top"/>
    </xf>
    <xf numFmtId="0" fontId="47" fillId="0" borderId="23" xfId="0" applyFont="1" applyBorder="1" applyAlignment="1">
      <alignment vertical="top" wrapText="1"/>
    </xf>
    <xf numFmtId="0" fontId="30" fillId="0" borderId="25" xfId="70" applyFont="1" applyBorder="1" applyAlignment="1">
      <alignment horizontal="left" vertical="center"/>
    </xf>
    <xf numFmtId="0" fontId="32" fillId="0" borderId="0" xfId="71"/>
    <xf numFmtId="0" fontId="33" fillId="49" borderId="14" xfId="71" applyFont="1" applyFill="1" applyBorder="1" applyAlignment="1"/>
    <xf numFmtId="0" fontId="33" fillId="49" borderId="12" xfId="71" applyFont="1" applyFill="1" applyBorder="1" applyAlignment="1"/>
    <xf numFmtId="0" fontId="30" fillId="0" borderId="13" xfId="70" applyFont="1" applyBorder="1" applyAlignment="1">
      <alignment horizontal="left" vertical="center"/>
    </xf>
    <xf numFmtId="0" fontId="0" fillId="0" borderId="20" xfId="0" applyBorder="1"/>
    <xf numFmtId="0" fontId="32" fillId="0" borderId="0" xfId="71" applyAlignment="1">
      <alignment vertical="center"/>
    </xf>
    <xf numFmtId="0" fontId="29" fillId="0" borderId="10" xfId="70" applyFont="1" applyBorder="1" applyAlignment="1">
      <alignment horizontal="center" vertical="center" wrapText="1"/>
    </xf>
    <xf numFmtId="1" fontId="29" fillId="0" borderId="10" xfId="70" applyNumberFormat="1" applyFont="1" applyBorder="1" applyAlignment="1">
      <alignment horizontal="center" vertical="center"/>
    </xf>
    <xf numFmtId="170" fontId="39" fillId="49" borderId="0" xfId="73" applyNumberFormat="1" applyFont="1" applyFill="1" applyBorder="1" applyAlignment="1">
      <alignment horizontal="left" vertical="top" wrapText="1"/>
    </xf>
    <xf numFmtId="0" fontId="33" fillId="49" borderId="14" xfId="71" applyFont="1" applyFill="1" applyBorder="1"/>
    <xf numFmtId="0" fontId="33" fillId="49" borderId="12" xfId="71" applyFont="1" applyFill="1" applyBorder="1"/>
    <xf numFmtId="173" fontId="54" fillId="0" borderId="10" xfId="70" applyNumberFormat="1" applyFont="1" applyBorder="1" applyAlignment="1">
      <alignment horizontal="center" vertical="center"/>
    </xf>
    <xf numFmtId="0" fontId="30" fillId="47" borderId="11" xfId="70" applyFont="1" applyFill="1" applyBorder="1" applyAlignment="1">
      <alignment horizontal="left" vertical="center"/>
    </xf>
    <xf numFmtId="0" fontId="30" fillId="47" borderId="22" xfId="70" applyFont="1" applyFill="1" applyBorder="1" applyAlignment="1">
      <alignment horizontal="left" vertical="center"/>
    </xf>
    <xf numFmtId="0" fontId="28" fillId="0" borderId="15" xfId="70" applyFont="1" applyBorder="1" applyAlignment="1">
      <alignment horizontal="left" vertical="center" wrapText="1"/>
    </xf>
    <xf numFmtId="0" fontId="28" fillId="0" borderId="14" xfId="70" applyFont="1" applyBorder="1" applyAlignment="1">
      <alignment horizontal="left" vertical="center" wrapText="1"/>
    </xf>
    <xf numFmtId="0" fontId="28" fillId="0" borderId="12" xfId="70" applyFont="1" applyBorder="1" applyAlignment="1">
      <alignment horizontal="left" vertical="center" wrapText="1"/>
    </xf>
    <xf numFmtId="0" fontId="28" fillId="0" borderId="15" xfId="70" applyFont="1" applyBorder="1" applyAlignment="1">
      <alignment horizontal="left" vertical="top" wrapText="1"/>
    </xf>
    <xf numFmtId="0" fontId="28" fillId="0" borderId="14" xfId="70" applyFont="1" applyBorder="1" applyAlignment="1">
      <alignment horizontal="left" vertical="top" wrapText="1"/>
    </xf>
    <xf numFmtId="0" fontId="28" fillId="0" borderId="12" xfId="70" applyFont="1" applyBorder="1" applyAlignment="1">
      <alignment horizontal="left" vertical="top" wrapText="1"/>
    </xf>
    <xf numFmtId="0" fontId="32" fillId="0" borderId="15" xfId="71" applyBorder="1" applyAlignment="1"/>
    <xf numFmtId="0" fontId="32" fillId="0" borderId="14" xfId="71" applyBorder="1" applyAlignment="1"/>
    <xf numFmtId="0" fontId="32" fillId="0" borderId="12" xfId="71" applyBorder="1" applyAlignment="1"/>
    <xf numFmtId="0" fontId="28" fillId="0" borderId="19" xfId="70" applyFont="1" applyBorder="1" applyAlignment="1">
      <alignment horizontal="left" vertical="top" wrapText="1"/>
    </xf>
    <xf numFmtId="0" fontId="28" fillId="0" borderId="20" xfId="70" applyFont="1" applyBorder="1" applyAlignment="1">
      <alignment horizontal="left" vertical="top" wrapText="1"/>
    </xf>
    <xf numFmtId="0" fontId="28" fillId="0" borderId="21" xfId="70" applyFont="1" applyBorder="1" applyAlignment="1">
      <alignment horizontal="left" vertical="top" wrapText="1"/>
    </xf>
    <xf numFmtId="0" fontId="28" fillId="0" borderId="16" xfId="70" applyFont="1" applyBorder="1" applyAlignment="1">
      <alignment horizontal="left" vertical="top" wrapText="1"/>
    </xf>
    <xf numFmtId="0" fontId="28" fillId="0" borderId="17" xfId="70" applyFont="1" applyBorder="1" applyAlignment="1">
      <alignment horizontal="left" vertical="top" wrapText="1"/>
    </xf>
    <xf numFmtId="0" fontId="28" fillId="0" borderId="18" xfId="70" applyFont="1" applyBorder="1" applyAlignment="1">
      <alignment horizontal="left" vertical="top" wrapText="1"/>
    </xf>
    <xf numFmtId="0" fontId="33" fillId="0" borderId="15" xfId="71" applyFont="1" applyBorder="1" applyAlignment="1"/>
    <xf numFmtId="0" fontId="33" fillId="0" borderId="14" xfId="71" applyFont="1" applyBorder="1" applyAlignment="1"/>
    <xf numFmtId="0" fontId="33" fillId="0" borderId="12" xfId="71" applyFont="1" applyBorder="1" applyAlignment="1"/>
    <xf numFmtId="0" fontId="49" fillId="0" borderId="15" xfId="70" applyFont="1" applyBorder="1" applyAlignment="1">
      <alignment horizontal="left" vertical="center" wrapText="1"/>
    </xf>
    <xf numFmtId="0" fontId="49" fillId="0" borderId="14" xfId="70" applyFont="1" applyBorder="1" applyAlignment="1">
      <alignment horizontal="left" vertical="center" wrapText="1"/>
    </xf>
    <xf numFmtId="0" fontId="49" fillId="0" borderId="12" xfId="70" applyFont="1" applyBorder="1" applyAlignment="1">
      <alignment horizontal="left" vertical="center" wrapText="1"/>
    </xf>
    <xf numFmtId="0" fontId="28" fillId="0" borderId="19" xfId="70" applyFont="1" applyBorder="1" applyAlignment="1">
      <alignment horizontal="left" vertical="center" wrapText="1"/>
    </xf>
    <xf numFmtId="0" fontId="28" fillId="0" borderId="20" xfId="70" applyFont="1" applyBorder="1" applyAlignment="1">
      <alignment horizontal="left" vertical="center" wrapText="1"/>
    </xf>
    <xf numFmtId="0" fontId="28" fillId="0" borderId="21" xfId="70" applyFont="1" applyBorder="1" applyAlignment="1">
      <alignment horizontal="left" vertical="center" wrapText="1"/>
    </xf>
  </cellXfs>
  <cellStyles count="78">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xfId="71" builtinId="8"/>
    <cellStyle name="Hyperlink 2 2" xfId="75" xr:uid="{75473E98-FD53-48E1-8D98-ECF8683F5303}"/>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76" xr:uid="{3605151A-2066-499A-BCF5-BAC7D5B55C7E}"/>
    <cellStyle name="Normal 2 2 2" xfId="73" xr:uid="{424B2B5B-1419-4004-B4FD-0D5254215850}"/>
    <cellStyle name="Normal 3" xfId="70" xr:uid="{00000000-0005-0000-0000-000035000000}"/>
    <cellStyle name="Normal 3 2" xfId="77" xr:uid="{70B1B4F0-239A-40B3-BEBE-8CB4925454F9}"/>
    <cellStyle name="Normal 7 2" xfId="72" xr:uid="{52BC8E03-3AB9-4A57-BCBC-716812D8F40E}"/>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 cent" xfId="2" builtinId="5" customBuiltin="1"/>
    <cellStyle name="Percent [0]" xfId="58" xr:uid="{00000000-0005-0000-0000-000042000000}"/>
    <cellStyle name="Title" xfId="3" builtinId="15" hidden="1"/>
    <cellStyle name="Total" xfId="19" builtinId="25" hidden="1"/>
    <cellStyle name="Warning Text" xfId="16" builtinId="11" customBuiltin="1"/>
    <cellStyle name="WIP" xfId="53" xr:uid="{00000000-0005-0000-0000-000046000000}"/>
    <cellStyle name="Year" xfId="74" xr:uid="{9B53A43B-498E-4B0B-BD24-F31DD31450CE}"/>
  </cellStyles>
  <dxfs count="2">
    <dxf>
      <font>
        <b val="0"/>
        <i val="0"/>
        <strike val="0"/>
        <condense val="0"/>
        <extend val="0"/>
        <outline val="0"/>
        <shadow val="0"/>
        <u val="none"/>
        <vertAlign val="baseline"/>
        <sz val="10"/>
        <color auto="1"/>
        <name val="Krub"/>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Krub"/>
        <family val="2"/>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colors>
    <mruColors>
      <color rgb="FF57A1DF"/>
      <color rgb="FFB97BB4"/>
      <color rgb="FF98C561"/>
      <color rgb="FFCCCCCE"/>
      <color rgb="FFFFDB8E"/>
      <color rgb="FFF0F3B3"/>
      <color rgb="FF0071CE"/>
      <color rgb="FFE2E768"/>
      <color rgb="FFDCECF5"/>
      <color rgb="FF9436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29392</xdr:colOff>
      <xdr:row>10</xdr:row>
      <xdr:rowOff>46264</xdr:rowOff>
    </xdr:from>
    <xdr:to>
      <xdr:col>3</xdr:col>
      <xdr:colOff>409576</xdr:colOff>
      <xdr:row>19</xdr:row>
      <xdr:rowOff>142875</xdr:rowOff>
    </xdr:to>
    <xdr:sp macro="" textlink="">
      <xdr:nvSpPr>
        <xdr:cNvPr id="2" name="TextBox 1">
          <a:extLst>
            <a:ext uri="{FF2B5EF4-FFF2-40B4-BE49-F238E27FC236}">
              <a16:creationId xmlns:a16="http://schemas.microsoft.com/office/drawing/2014/main" id="{59FF6D4D-CE6A-4320-8EAB-9AD4530D7B2F}"/>
            </a:ext>
          </a:extLst>
        </xdr:cNvPr>
        <xdr:cNvSpPr txBox="1"/>
      </xdr:nvSpPr>
      <xdr:spPr>
        <a:xfrm>
          <a:off x="529455" y="3201420"/>
          <a:ext cx="9369402" cy="3525611"/>
        </a:xfrm>
        <a:prstGeom prst="rect">
          <a:avLst/>
        </a:prstGeom>
        <a:noFill/>
        <a:ln>
          <a:noFill/>
        </a:ln>
      </xdr:spPr>
      <xdr:txBody>
        <a:bodyPr lIns="27432" tIns="2286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n-US" sz="1100" b="1">
              <a:latin typeface="Krub SemiBold" panose="00000700000000000000" pitchFamily="2" charset="-34"/>
              <a:cs typeface="Krub SemiBold" panose="00000700000000000000" pitchFamily="2" charset="-34"/>
            </a:rPr>
            <a:t>Summary of the model: </a:t>
          </a:r>
        </a:p>
        <a:p>
          <a:pPr algn="l"/>
          <a:r>
            <a:rPr lang="en-US" sz="1100" b="0">
              <a:latin typeface="+mn-lt"/>
              <a:cs typeface="Krub SemiBold" panose="00000700000000000000" pitchFamily="2" charset="-34"/>
            </a:rPr>
            <a:t>Sets</a:t>
          </a:r>
          <a:r>
            <a:rPr lang="en-US" sz="1100" b="0" baseline="0">
              <a:latin typeface="+mn-lt"/>
              <a:cs typeface="Krub SemiBold" panose="00000700000000000000" pitchFamily="2" charset="-34"/>
            </a:rPr>
            <a:t> out our proposed price control deliverables (PCDs) for PR19 ODIs.</a:t>
          </a:r>
          <a:endParaRPr lang="en-US" sz="1100" b="0">
            <a:latin typeface="+mn-lt"/>
            <a:cs typeface="Krub SemiBold" panose="00000700000000000000" pitchFamily="2" charset="-34"/>
          </a:endParaRPr>
        </a:p>
        <a:p>
          <a:pPr algn="l"/>
          <a:endParaRPr lang="en-US" sz="1000">
            <a:latin typeface="+mn-lt"/>
          </a:endParaRPr>
        </a:p>
        <a:p>
          <a:pPr algn="l"/>
          <a:r>
            <a:rPr lang="en-US" sz="1100" b="1">
              <a:latin typeface="Krub SemiBold" panose="00000700000000000000" pitchFamily="2" charset="-34"/>
              <a:cs typeface="Krub SemiBold" panose="00000700000000000000" pitchFamily="2" charset="-34"/>
            </a:rPr>
            <a:t>Quality assurance: </a:t>
          </a:r>
          <a:r>
            <a:rPr lang="en-US" sz="1100" b="0">
              <a:latin typeface="Krub  "/>
              <a:cs typeface="Krub SemiBold" panose="00000700000000000000" pitchFamily="2" charset="-34"/>
            </a:rPr>
            <a:t>This</a:t>
          </a:r>
          <a:r>
            <a:rPr lang="en-US" sz="1100" b="0" baseline="0">
              <a:latin typeface="Krub  "/>
              <a:cs typeface="Krub SemiBold" panose="00000700000000000000" pitchFamily="2" charset="-34"/>
            </a:rPr>
            <a:t> file has been reviewed internally.</a:t>
          </a:r>
          <a:endParaRPr lang="en-US" sz="1100" b="0">
            <a:latin typeface="Krub  "/>
            <a:cs typeface="Krub SemiBold" panose="00000700000000000000" pitchFamily="2" charset="-34"/>
          </a:endParaRPr>
        </a:p>
        <a:p>
          <a:pPr algn="l"/>
          <a:endParaRPr lang="en-US" sz="1000" b="1">
            <a:solidFill>
              <a:srgbClr val="000000"/>
            </a:solidFill>
            <a:latin typeface="+mn-lt"/>
          </a:endParaRPr>
        </a:p>
        <a:p>
          <a:pPr algn="l"/>
          <a:r>
            <a:rPr lang="en-US" sz="1100" b="1">
              <a:solidFill>
                <a:srgbClr val="000000"/>
              </a:solidFill>
              <a:latin typeface="Krub SemiBold" panose="00000700000000000000" pitchFamily="2" charset="-34"/>
              <a:cs typeface="Krub SemiBold" panose="00000700000000000000" pitchFamily="2" charset="-34"/>
            </a:rPr>
            <a:t>Disclaimer:</a:t>
          </a:r>
        </a:p>
        <a:p>
          <a:pPr algn="l"/>
          <a:r>
            <a:rPr lang="en-GB" i="0"/>
            <a:t>This model is part of our final determinations setting out the price, service, and incentive package for water companies for the period 2025-30. It should be read together with the other documents and information that we have published as part of our final</a:t>
          </a:r>
          <a:r>
            <a:rPr lang="en-GB" i="0" baseline="0"/>
            <a:t> determinations</a:t>
          </a:r>
          <a:r>
            <a:rPr lang="en-GB" i="0"/>
            <a:t>. </a:t>
          </a:r>
          <a:r>
            <a:rPr lang="en-GB" i="0">
              <a:solidFill>
                <a:sysClr val="windowText" lastClr="000000"/>
              </a:solidFill>
            </a:rPr>
            <a:t>This model has been</a:t>
          </a:r>
          <a:r>
            <a:rPr lang="en-GB" i="0" baseline="0">
              <a:solidFill>
                <a:sysClr val="windowText" lastClr="000000"/>
              </a:solidFill>
            </a:rPr>
            <a:t> updated as part of our blind year adjustment draft determinations, following our review of companies' 2024-25 Annual Performance Report submissions. For further detail on the changes noted below, please read the company specific blind year draft determinations for 2024-25.</a:t>
          </a:r>
          <a:endParaRPr lang="en-US" sz="1100" b="1" i="0">
            <a:solidFill>
              <a:sysClr val="windowText" lastClr="000000"/>
            </a:solidFill>
            <a:latin typeface="Krub SemiBold" panose="00000700000000000000" pitchFamily="2" charset="-34"/>
            <a:cs typeface="Krub SemiBold" panose="00000700000000000000" pitchFamily="2" charset="-34"/>
          </a:endParaRPr>
        </a:p>
        <a:p>
          <a:pPr algn="l"/>
          <a:endParaRPr lang="en-US" sz="1000">
            <a:solidFill>
              <a:srgbClr val="000000"/>
            </a:solidFill>
            <a:latin typeface="+mn-lt"/>
          </a:endParaRPr>
        </a:p>
        <a:p>
          <a:pPr algn="l"/>
          <a:r>
            <a:rPr lang="en-US" sz="1100" b="1">
              <a:solidFill>
                <a:srgbClr val="000000"/>
              </a:solidFill>
              <a:latin typeface="Krub SemiBold" panose="00000700000000000000" pitchFamily="2" charset="-34"/>
              <a:cs typeface="Krub SemiBold" panose="00000700000000000000" pitchFamily="2" charset="-34"/>
            </a:rPr>
            <a:t>Changes since previous published model</a:t>
          </a:r>
          <a:r>
            <a:rPr lang="en-US" sz="1100" b="1">
              <a:solidFill>
                <a:srgbClr val="000000"/>
              </a:solidFill>
              <a:latin typeface="+mn-lt"/>
            </a:rPr>
            <a:t>:</a:t>
          </a:r>
          <a:r>
            <a:rPr lang="en-US" sz="1100" b="1" baseline="0">
              <a:solidFill>
                <a:srgbClr val="000000"/>
              </a:solidFill>
              <a:latin typeface="+mn-lt"/>
            </a:rPr>
            <a:t> </a:t>
          </a:r>
          <a:r>
            <a:rPr lang="en-US" sz="1100" b="0" baseline="0">
              <a:solidFill>
                <a:sysClr val="windowText" lastClr="000000"/>
              </a:solidFill>
              <a:latin typeface="+mn-lt"/>
            </a:rPr>
            <a:t>Alongside our blind year adjustment final determinations published on 13 November 2025, we  republish this model. The changes we have made since the model we published with our blind year draft determinations in October 2025 are as follows. We retain the following PCDs without revision - ANH Interconnectors, NES Howdon STW and WSX Avonmouth. We make minor revisions to the following PCDs - WSH Water Network Improvement, YKY Length of river improced and SWB Alderney WTW. We add the following PCD SEW Strategic Main.</a:t>
          </a:r>
          <a:endParaRPr lang="en-US" sz="1000" b="0">
            <a:solidFill>
              <a:sysClr val="windowText" lastClr="000000"/>
            </a:solidFill>
            <a:latin typeface="Krub" panose="00000500000000000000" pitchFamily="2" charset="-34"/>
            <a:cs typeface="Krub" panose="00000500000000000000" pitchFamily="2" charset="-34"/>
          </a:endParaRPr>
        </a:p>
      </xdr:txBody>
    </xdr:sp>
    <xdr:clientData/>
  </xdr:twoCellAnchor>
  <xdr:twoCellAnchor editAs="oneCell">
    <xdr:from>
      <xdr:col>2</xdr:col>
      <xdr:colOff>3695700</xdr:colOff>
      <xdr:row>1</xdr:row>
      <xdr:rowOff>114300</xdr:rowOff>
    </xdr:from>
    <xdr:to>
      <xdr:col>2</xdr:col>
      <xdr:colOff>5210175</xdr:colOff>
      <xdr:row>4</xdr:row>
      <xdr:rowOff>26731</xdr:rowOff>
    </xdr:to>
    <xdr:pic>
      <xdr:nvPicPr>
        <xdr:cNvPr id="3" name="Picture 2">
          <a:extLst>
            <a:ext uri="{FF2B5EF4-FFF2-40B4-BE49-F238E27FC236}">
              <a16:creationId xmlns:a16="http://schemas.microsoft.com/office/drawing/2014/main" id="{D1A5C930-D2DC-495E-B109-12A67D254059}"/>
            </a:ext>
            <a:ext uri="{147F2762-F138-4A5C-976F-8EAC2B608ADB}">
              <a16:predDERef xmlns:a16="http://schemas.microsoft.com/office/drawing/2014/main" pred="{54F2D400-AD86-4812-B00C-1AF9BC001394}"/>
            </a:ext>
          </a:extLst>
        </xdr:cNvPr>
        <xdr:cNvPicPr>
          <a:picLocks noChangeAspect="1"/>
        </xdr:cNvPicPr>
      </xdr:nvPicPr>
      <xdr:blipFill>
        <a:blip xmlns:r="http://schemas.openxmlformats.org/officeDocument/2006/relationships" r:embed="rId1"/>
        <a:stretch>
          <a:fillRect/>
        </a:stretch>
      </xdr:blipFill>
      <xdr:spPr>
        <a:xfrm>
          <a:off x="7305675" y="719138"/>
          <a:ext cx="1514475" cy="87921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F12B17-3559-47C1-B029-430DE907D891}" name="Table10" displayName="Table10" ref="B23:C30" totalsRowShown="0">
  <autoFilter ref="B23:C30" xr:uid="{361AD7E3-2EBE-45D0-B22A-F062D524FCC0}"/>
  <tableColumns count="2">
    <tableColumn id="1" xr3:uid="{68F680FC-5DB3-4E0B-B87B-A28570449596}" name="Tab name" dataDxfId="1" dataCellStyle="Normal 2 2"/>
    <tableColumn id="2" xr3:uid="{A280771D-0E95-47E8-B0BA-3B1A67B269FC}" name="Description" dataDxfId="0" dataCellStyle="Normal 2 2"/>
  </tableColumns>
  <tableStyleInfo name="TableStyleMedium2" showFirstColumn="0" showLastColumn="0" showRowStripes="1" showColumnStripes="0"/>
</table>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fwat.gov.uk/wp-content/uploads/2023/02/Consolidated_PR19_final_determinations_Outcomes_performance_commitment_Anglian_Water.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fwat.gov.uk/wp-content/uploads/2023/02/Consolidated_PR19_final_determinations_Outcomes_performance_commitment_Northumbrian_Water.pdf" TargetMode="External"/><Relationship Id="rId1" Type="http://schemas.openxmlformats.org/officeDocument/2006/relationships/hyperlink" Target="https://www.ofwat.gov.uk/wp-content/uploads/2023/02/Consolidated_PR19_final_determinations_Outcomes_performance_commitment_Northumbrian_Water.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ofwat.gov.uk/wp-content/uploads/2023/02/Consolidated_PR19_final_determinations_Outcomes_performance_commitment_Wessex_Water.pdf" TargetMode="External"/><Relationship Id="rId1" Type="http://schemas.openxmlformats.org/officeDocument/2006/relationships/hyperlink" Target="https://www.ofwat.gov.uk/wp-content/uploads/2023/02/Consolidated_PR19_final_determinations_Outcomes_performance_commitment_Northumbrian_Water.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ofwat.gov.uk/wp-content/uploads/2023/02/Consolidated_PR19_final_determinations_Outcomes_performance_commitment_determinations_Dwr_Cymru.pdf" TargetMode="External"/><Relationship Id="rId1" Type="http://schemas.openxmlformats.org/officeDocument/2006/relationships/hyperlink" Target="https://www.ofwat.gov.uk/wp-content/uploads/2023/02/Consolidated_PR19_final_determinations_Outcomes_performance_commitment_determinations_Dwr_Cymru.pdf"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www.ofwat.gov.uk/wp-content/uploads/2025/04/Consolidated-PR19-final-determinations-Yorkshire-Water-Outcomes-performance-commitment.pdf" TargetMode="External"/><Relationship Id="rId1" Type="http://schemas.openxmlformats.org/officeDocument/2006/relationships/hyperlink" Target="https://www.ofwat.gov.uk/wp-content/uploads/2025/04/Consolidated-PR19-final-determinations-Yorkshire-Water-Outcomes-performance-commitment.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ofwat.gov.uk/wp-content/uploads/2023/02/Consolidated_PR19_final_determinations_Outcomes_performance_commitment_South_West_Water.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ofwat.gov.uk/wp-content/uploads/2023/02/Consolidated_PR19_final_determinations_Outcomes_performance_commitment_South_East_Wa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86FC9-7706-4BC8-B6D3-645E362F1F6F}">
  <dimension ref="A1:J129"/>
  <sheetViews>
    <sheetView topLeftCell="A14" zoomScale="80" zoomScaleNormal="80" workbookViewId="0">
      <selection activeCell="C6" sqref="C6"/>
    </sheetView>
  </sheetViews>
  <sheetFormatPr defaultColWidth="0" defaultRowHeight="13.5" customHeight="1" zeroHeight="1"/>
  <cols>
    <col min="1" max="1" width="7.5703125" style="19" customWidth="1"/>
    <col min="2" max="2" width="43" style="19" customWidth="1"/>
    <col min="3" max="3" width="91.85546875" style="34" customWidth="1"/>
    <col min="4" max="4" width="27.42578125" style="19" customWidth="1"/>
    <col min="5" max="10" width="9" style="19" customWidth="1"/>
    <col min="11" max="16384" width="8" style="19" hidden="1"/>
  </cols>
  <sheetData>
    <row r="1" spans="1:4" ht="47.25">
      <c r="A1" s="16" t="s">
        <v>0</v>
      </c>
      <c r="B1" s="16"/>
      <c r="C1" s="17"/>
      <c r="D1" s="18"/>
    </row>
    <row r="2" spans="1:4" ht="20.25">
      <c r="A2" s="20"/>
      <c r="B2" s="20"/>
      <c r="C2" s="21"/>
      <c r="D2" s="20"/>
    </row>
    <row r="3" spans="1:4" s="25" customFormat="1" ht="36.75">
      <c r="A3" s="22"/>
      <c r="B3" s="23" t="s">
        <v>1</v>
      </c>
      <c r="C3" s="24"/>
      <c r="D3" s="22"/>
    </row>
    <row r="4" spans="1:4" ht="20.25">
      <c r="A4" s="20"/>
      <c r="B4" s="20"/>
      <c r="C4" s="21"/>
      <c r="D4" s="20"/>
    </row>
    <row r="5" spans="1:4" ht="20.25">
      <c r="A5" s="20"/>
      <c r="B5" s="20" t="s">
        <v>2</v>
      </c>
      <c r="C5" s="58">
        <v>2.2000000000000002</v>
      </c>
      <c r="D5" s="20"/>
    </row>
    <row r="6" spans="1:4" ht="20.25">
      <c r="A6" s="20"/>
      <c r="B6" s="20" t="s">
        <v>3</v>
      </c>
      <c r="C6" s="26" t="s">
        <v>4</v>
      </c>
      <c r="D6" s="20"/>
    </row>
    <row r="7" spans="1:4" ht="20.25">
      <c r="A7" s="20"/>
      <c r="B7" s="20" t="s">
        <v>5</v>
      </c>
      <c r="C7" s="27">
        <v>45974</v>
      </c>
      <c r="D7" s="20"/>
    </row>
    <row r="8" spans="1:4" ht="20.25">
      <c r="A8" s="20"/>
      <c r="B8" s="20"/>
      <c r="C8" s="21"/>
      <c r="D8" s="20"/>
    </row>
    <row r="9" spans="1:4" ht="20.25">
      <c r="A9" s="20"/>
      <c r="B9" s="20" t="s">
        <v>6</v>
      </c>
      <c r="C9" s="28" t="s">
        <v>7</v>
      </c>
      <c r="D9" s="20"/>
    </row>
    <row r="10" spans="1:4" ht="20.25">
      <c r="A10" s="20"/>
      <c r="B10" s="20"/>
      <c r="C10" s="21"/>
      <c r="D10" s="20"/>
    </row>
    <row r="11" spans="1:4" ht="20.25">
      <c r="A11" s="20"/>
      <c r="B11" s="20"/>
      <c r="C11" s="29"/>
      <c r="D11" s="20"/>
    </row>
    <row r="12" spans="1:4" ht="20.25">
      <c r="A12" s="20"/>
      <c r="B12" s="20"/>
      <c r="C12" s="29"/>
      <c r="D12" s="20"/>
    </row>
    <row r="13" spans="1:4" ht="20.25">
      <c r="A13" s="20"/>
      <c r="B13" s="20"/>
      <c r="C13" s="29"/>
      <c r="D13" s="20"/>
    </row>
    <row r="14" spans="1:4" ht="20.25">
      <c r="A14" s="20"/>
      <c r="B14" s="20"/>
      <c r="C14" s="21"/>
      <c r="D14" s="20"/>
    </row>
    <row r="15" spans="1:4" ht="20.25">
      <c r="A15" s="20"/>
      <c r="B15" s="20"/>
      <c r="C15" s="21"/>
      <c r="D15" s="20"/>
    </row>
    <row r="16" spans="1:4" ht="20.25">
      <c r="A16" s="20"/>
      <c r="B16" s="20"/>
      <c r="C16" s="21"/>
      <c r="D16" s="20"/>
    </row>
    <row r="17" spans="1:4" ht="20.25">
      <c r="A17" s="20"/>
      <c r="B17" s="20"/>
      <c r="C17" s="21"/>
      <c r="D17" s="20"/>
    </row>
    <row r="18" spans="1:4" ht="20.25">
      <c r="A18" s="20"/>
      <c r="B18" s="20"/>
      <c r="C18" s="21"/>
      <c r="D18" s="20"/>
    </row>
    <row r="19" spans="1:4" ht="84.75" customHeight="1">
      <c r="A19" s="20"/>
      <c r="B19" s="20"/>
      <c r="C19" s="21"/>
      <c r="D19" s="20"/>
    </row>
    <row r="20" spans="1:4" ht="20.25">
      <c r="A20" s="20"/>
      <c r="B20" s="20"/>
      <c r="C20" s="21"/>
      <c r="D20" s="20"/>
    </row>
    <row r="21" spans="1:4" ht="22.5">
      <c r="A21" s="20"/>
      <c r="B21" s="30" t="s">
        <v>8</v>
      </c>
      <c r="C21" s="21"/>
      <c r="D21" s="20"/>
    </row>
    <row r="22" spans="1:4" ht="20.25">
      <c r="A22" s="20"/>
      <c r="B22" s="20"/>
      <c r="C22" s="21"/>
      <c r="D22" s="20"/>
    </row>
    <row r="23" spans="1:4" ht="20.25">
      <c r="A23" s="20"/>
      <c r="B23" s="31" t="s">
        <v>9</v>
      </c>
      <c r="C23" s="32" t="s">
        <v>10</v>
      </c>
      <c r="D23" s="20"/>
    </row>
    <row r="24" spans="1:4" ht="20.25">
      <c r="A24" s="20"/>
      <c r="B24" s="33" t="s">
        <v>11</v>
      </c>
      <c r="C24" s="19" t="s">
        <v>12</v>
      </c>
      <c r="D24" s="20"/>
    </row>
    <row r="25" spans="1:4" ht="20.25">
      <c r="A25" s="20"/>
      <c r="B25" s="33" t="s">
        <v>13</v>
      </c>
      <c r="C25" s="19" t="s">
        <v>14</v>
      </c>
      <c r="D25" s="20"/>
    </row>
    <row r="26" spans="1:4" ht="20.25">
      <c r="A26" s="20"/>
      <c r="B26" s="42" t="s">
        <v>15</v>
      </c>
      <c r="C26" s="43" t="s">
        <v>16</v>
      </c>
      <c r="D26" s="20"/>
    </row>
    <row r="27" spans="1:4" ht="20.25">
      <c r="A27" s="20"/>
      <c r="B27" s="42" t="s">
        <v>17</v>
      </c>
      <c r="C27" s="43" t="s">
        <v>18</v>
      </c>
      <c r="D27" s="20"/>
    </row>
    <row r="28" spans="1:4" ht="24" customHeight="1">
      <c r="A28" s="20"/>
      <c r="B28" s="33" t="s">
        <v>19</v>
      </c>
      <c r="C28" s="19" t="s">
        <v>20</v>
      </c>
      <c r="D28" s="20"/>
    </row>
    <row r="29" spans="1:4" ht="24" customHeight="1">
      <c r="A29" s="20"/>
      <c r="B29" s="42" t="s">
        <v>21</v>
      </c>
      <c r="C29" s="43" t="s">
        <v>22</v>
      </c>
      <c r="D29" s="20"/>
    </row>
    <row r="30" spans="1:4" ht="20.25">
      <c r="A30" s="20"/>
      <c r="B30" s="42" t="s">
        <v>23</v>
      </c>
      <c r="C30" s="43" t="s">
        <v>24</v>
      </c>
      <c r="D30" s="20"/>
    </row>
    <row r="31" spans="1:4" ht="13.5" customHeight="1">
      <c r="A31" s="20"/>
      <c r="B31" s="20"/>
      <c r="C31" s="21"/>
      <c r="D31" s="20"/>
    </row>
    <row r="32" spans="1:4" ht="13.5" customHeight="1">
      <c r="A32" s="20"/>
      <c r="B32" s="20"/>
      <c r="C32" s="21"/>
      <c r="D32" s="20"/>
    </row>
    <row r="33" spans="1:4" ht="19.5" customHeight="1">
      <c r="A33" s="20"/>
      <c r="B33" s="44" t="s">
        <v>25</v>
      </c>
      <c r="C33" s="45"/>
      <c r="D33" s="45"/>
    </row>
    <row r="34" spans="1:4" ht="13.5" customHeight="1">
      <c r="A34" s="20"/>
      <c r="B34" s="45"/>
      <c r="C34" s="45"/>
      <c r="D34" s="45"/>
    </row>
    <row r="35" spans="1:4" ht="21" customHeight="1">
      <c r="A35" s="20"/>
      <c r="B35" s="46" t="s">
        <v>26</v>
      </c>
      <c r="C35" s="46" t="s">
        <v>27</v>
      </c>
      <c r="D35" s="46" t="s">
        <v>28</v>
      </c>
    </row>
    <row r="36" spans="1:4" ht="35.25" customHeight="1">
      <c r="A36" s="20"/>
      <c r="B36" s="47" t="s">
        <v>29</v>
      </c>
      <c r="C36" s="48" t="s">
        <v>30</v>
      </c>
      <c r="D36" s="48" t="s">
        <v>31</v>
      </c>
    </row>
    <row r="37" spans="1:4" ht="13.5" customHeight="1">
      <c r="A37" s="20"/>
      <c r="B37" s="47"/>
      <c r="C37" s="47"/>
      <c r="D37" s="48"/>
    </row>
    <row r="38" spans="1:4" ht="13.5" customHeight="1">
      <c r="A38" s="20"/>
      <c r="B38" s="47"/>
      <c r="C38" s="47"/>
      <c r="D38" s="48"/>
    </row>
    <row r="39" spans="1:4" ht="13.5" customHeight="1">
      <c r="A39" s="20"/>
      <c r="B39" s="47"/>
      <c r="C39" s="47"/>
      <c r="D39" s="48"/>
    </row>
    <row r="40" spans="1:4" ht="13.5" customHeight="1">
      <c r="A40" s="20"/>
      <c r="B40" s="47"/>
      <c r="C40" s="47"/>
      <c r="D40" s="48"/>
    </row>
    <row r="41" spans="1:4" ht="13.5" customHeight="1">
      <c r="A41" s="20"/>
      <c r="B41" s="20"/>
      <c r="C41" s="21"/>
      <c r="D41" s="20"/>
    </row>
    <row r="42" spans="1:4" ht="13.5" customHeight="1">
      <c r="A42" s="20"/>
      <c r="B42" s="20"/>
      <c r="C42" s="21"/>
      <c r="D42" s="20"/>
    </row>
    <row r="43" spans="1:4" ht="13.5" customHeight="1">
      <c r="A43" s="20"/>
      <c r="B43" s="20"/>
      <c r="C43" s="21"/>
      <c r="D43" s="20"/>
    </row>
    <row r="44" spans="1:4" ht="13.5" customHeight="1">
      <c r="A44" s="20"/>
      <c r="B44" s="20"/>
      <c r="C44" s="21"/>
      <c r="D44" s="20"/>
    </row>
    <row r="45" spans="1:4" ht="13.5" customHeight="1">
      <c r="A45" s="20"/>
      <c r="B45" s="20"/>
      <c r="C45" s="21"/>
      <c r="D45" s="20"/>
    </row>
    <row r="46" spans="1:4" ht="13.5" customHeight="1">
      <c r="A46" s="20"/>
      <c r="B46" s="20"/>
      <c r="C46" s="21"/>
      <c r="D46" s="20"/>
    </row>
    <row r="47" spans="1:4" ht="13.5" customHeight="1">
      <c r="A47" s="20"/>
      <c r="B47" s="20"/>
      <c r="C47" s="21"/>
      <c r="D47" s="20"/>
    </row>
    <row r="48" spans="1:4" ht="13.5" customHeight="1">
      <c r="A48" s="20"/>
      <c r="B48" s="20"/>
      <c r="C48" s="21"/>
      <c r="D48" s="20"/>
    </row>
    <row r="49" spans="1:4" ht="13.5" customHeight="1">
      <c r="A49" s="20"/>
      <c r="B49" s="20"/>
      <c r="C49" s="21"/>
      <c r="D49" s="20"/>
    </row>
    <row r="50" spans="1:4" ht="13.5" customHeight="1">
      <c r="A50" s="20"/>
      <c r="B50" s="20"/>
      <c r="C50" s="21"/>
      <c r="D50" s="20"/>
    </row>
    <row r="51" spans="1:4" ht="13.5" customHeight="1">
      <c r="A51" s="20"/>
      <c r="B51" s="20"/>
      <c r="C51" s="21"/>
      <c r="D51" s="20"/>
    </row>
    <row r="52" spans="1:4" ht="13.5" customHeight="1">
      <c r="A52" s="20"/>
      <c r="B52" s="20"/>
      <c r="C52" s="21"/>
      <c r="D52" s="20"/>
    </row>
    <row r="53" spans="1:4" ht="13.5" customHeight="1">
      <c r="A53" s="20"/>
      <c r="B53" s="20"/>
      <c r="C53" s="21"/>
      <c r="D53" s="20"/>
    </row>
    <row r="54" spans="1:4" ht="13.5" customHeight="1">
      <c r="A54" s="20"/>
      <c r="B54" s="20"/>
      <c r="C54" s="21"/>
      <c r="D54" s="20"/>
    </row>
    <row r="55" spans="1:4" ht="13.5" customHeight="1">
      <c r="A55" s="20"/>
      <c r="B55" s="20"/>
      <c r="C55" s="21"/>
      <c r="D55" s="20"/>
    </row>
    <row r="56" spans="1:4" ht="13.5" customHeight="1">
      <c r="A56" s="20"/>
      <c r="B56" s="20"/>
      <c r="C56" s="21"/>
      <c r="D56" s="20"/>
    </row>
    <row r="57" spans="1:4" ht="13.5" customHeight="1">
      <c r="A57" s="20"/>
      <c r="B57" s="20"/>
      <c r="C57" s="21"/>
      <c r="D57" s="20"/>
    </row>
    <row r="58" spans="1:4" ht="13.5" customHeight="1">
      <c r="A58" s="20"/>
      <c r="B58" s="20"/>
      <c r="C58" s="21"/>
      <c r="D58" s="20"/>
    </row>
    <row r="59" spans="1:4" ht="13.5" customHeight="1">
      <c r="A59" s="20"/>
      <c r="B59" s="20"/>
      <c r="C59" s="21"/>
      <c r="D59" s="20"/>
    </row>
    <row r="60" spans="1:4" ht="13.5" customHeight="1">
      <c r="A60" s="20"/>
      <c r="B60" s="20"/>
      <c r="C60" s="21"/>
      <c r="D60" s="20"/>
    </row>
    <row r="61" spans="1:4" ht="13.5" customHeight="1">
      <c r="A61" s="20"/>
      <c r="B61" s="20"/>
      <c r="C61" s="21"/>
      <c r="D61" s="20"/>
    </row>
    <row r="62" spans="1:4" ht="13.5" customHeight="1">
      <c r="A62" s="20"/>
      <c r="B62" s="20"/>
      <c r="C62" s="21"/>
      <c r="D62" s="20"/>
    </row>
    <row r="63" spans="1:4" ht="13.5" customHeight="1">
      <c r="A63" s="20"/>
      <c r="B63" s="20"/>
      <c r="C63" s="21"/>
      <c r="D63" s="20"/>
    </row>
    <row r="64" spans="1:4" ht="13.5" customHeight="1">
      <c r="A64" s="20"/>
      <c r="B64" s="20"/>
      <c r="C64" s="21"/>
      <c r="D64" s="20"/>
    </row>
    <row r="65" spans="1:4" ht="13.5" customHeight="1">
      <c r="A65" s="20"/>
      <c r="B65" s="20"/>
      <c r="C65" s="21"/>
      <c r="D65" s="20"/>
    </row>
    <row r="66" spans="1:4" ht="13.5" customHeight="1">
      <c r="A66" s="20"/>
      <c r="B66" s="20"/>
      <c r="C66" s="21"/>
      <c r="D66" s="20"/>
    </row>
    <row r="67" spans="1:4" ht="13.5" customHeight="1">
      <c r="A67" s="20"/>
      <c r="B67" s="20"/>
      <c r="C67" s="21"/>
      <c r="D67" s="20"/>
    </row>
    <row r="68" spans="1:4" ht="13.5" customHeight="1">
      <c r="A68" s="20"/>
      <c r="B68" s="20"/>
      <c r="C68" s="21"/>
      <c r="D68" s="20"/>
    </row>
    <row r="69" spans="1:4" ht="13.5" customHeight="1">
      <c r="A69" s="20"/>
      <c r="B69" s="20"/>
      <c r="C69" s="21"/>
      <c r="D69" s="20"/>
    </row>
    <row r="70" spans="1:4" ht="13.5" customHeight="1">
      <c r="A70" s="20"/>
      <c r="B70" s="20"/>
      <c r="C70" s="21"/>
      <c r="D70" s="20"/>
    </row>
    <row r="71" spans="1:4" ht="13.5" customHeight="1">
      <c r="A71" s="20"/>
      <c r="B71" s="20"/>
      <c r="C71" s="21"/>
      <c r="D71" s="20"/>
    </row>
    <row r="72" spans="1:4" ht="13.5" customHeight="1">
      <c r="A72" s="20"/>
      <c r="B72" s="20"/>
      <c r="C72" s="21"/>
      <c r="D72" s="20"/>
    </row>
    <row r="73" spans="1:4" ht="13.5" customHeight="1">
      <c r="A73" s="20"/>
      <c r="B73" s="20"/>
      <c r="C73" s="21"/>
      <c r="D73" s="20"/>
    </row>
    <row r="74" spans="1:4" ht="13.5" customHeight="1">
      <c r="A74" s="20"/>
      <c r="B74" s="20"/>
      <c r="C74" s="21"/>
      <c r="D74" s="20"/>
    </row>
    <row r="75" spans="1:4" ht="13.5" customHeight="1">
      <c r="A75" s="20"/>
      <c r="B75" s="20"/>
      <c r="C75" s="21"/>
      <c r="D75" s="20"/>
    </row>
    <row r="76" spans="1:4" ht="13.5" customHeight="1">
      <c r="A76" s="20"/>
      <c r="B76" s="20"/>
      <c r="C76" s="21"/>
      <c r="D76" s="20"/>
    </row>
    <row r="77" spans="1:4" ht="13.5" customHeight="1">
      <c r="A77" s="20"/>
      <c r="B77" s="20"/>
      <c r="C77" s="21"/>
      <c r="D77" s="20"/>
    </row>
    <row r="78" spans="1:4" ht="13.5" customHeight="1">
      <c r="B78" s="20"/>
      <c r="C78" s="21"/>
    </row>
    <row r="79" spans="1:4" ht="13.5" customHeight="1"/>
    <row r="80" spans="1:4"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spans="3:3" ht="13.5" customHeight="1"/>
    <row r="98" spans="3:3" ht="13.5" customHeight="1"/>
    <row r="99" spans="3:3" ht="13.5" customHeight="1"/>
    <row r="100" spans="3:3" ht="13.5" customHeight="1"/>
    <row r="101" spans="3:3" ht="13.5" customHeight="1"/>
    <row r="102" spans="3:3" ht="13.5" customHeight="1"/>
    <row r="103" spans="3:3" ht="13.5" customHeight="1"/>
    <row r="104" spans="3:3" ht="13.5" customHeight="1"/>
    <row r="105" spans="3:3" ht="13.5" customHeight="1"/>
    <row r="106" spans="3:3" ht="13.5" customHeight="1"/>
    <row r="107" spans="3:3" ht="13.5" customHeight="1"/>
    <row r="108" spans="3:3" ht="13.5" customHeight="1">
      <c r="C108" s="19"/>
    </row>
    <row r="109" spans="3:3" ht="13.5" customHeight="1">
      <c r="C109" s="19"/>
    </row>
    <row r="110" spans="3:3" ht="13.5" customHeight="1">
      <c r="C110" s="19"/>
    </row>
    <row r="111" spans="3:3" ht="13.5" customHeight="1">
      <c r="C111" s="19"/>
    </row>
    <row r="112" spans="3:3" ht="13.5" customHeight="1">
      <c r="C112" s="19"/>
    </row>
    <row r="113" spans="3:3" ht="13.5" customHeight="1">
      <c r="C113" s="19"/>
    </row>
    <row r="114" spans="3:3" ht="13.5" customHeight="1"/>
    <row r="115" spans="3:3" ht="13.5" customHeight="1"/>
    <row r="116" spans="3:3" ht="13.5" customHeight="1"/>
    <row r="117" spans="3:3" ht="13.5" customHeight="1"/>
    <row r="118" spans="3:3" ht="13.5" customHeight="1"/>
    <row r="119" spans="3:3" ht="13.5" customHeight="1"/>
    <row r="120" spans="3:3" ht="13.5" customHeight="1"/>
    <row r="121" spans="3:3" ht="13.5" customHeight="1"/>
    <row r="122" spans="3:3" ht="13.5" customHeight="1"/>
    <row r="123" spans="3:3" ht="13.5" customHeight="1"/>
    <row r="124" spans="3:3" ht="13.5" customHeight="1"/>
    <row r="125" spans="3:3" ht="13.5" customHeight="1"/>
    <row r="126" spans="3:3" ht="13.5" customHeight="1"/>
    <row r="127" spans="3:3" ht="13.5" customHeight="1"/>
    <row r="128" spans="3:3" ht="13.5" customHeight="1"/>
    <row r="129" ht="13.5" customHeight="1"/>
  </sheetData>
  <hyperlinks>
    <hyperlink ref="C9" r:id="rId1" xr:uid="{68B77284-ED84-4FCE-A03E-41868ACA4785}"/>
  </hyperlinks>
  <pageMargins left="0.7" right="0.7" top="0.75" bottom="0.75" header="0.3" footer="0.3"/>
  <pageSetup paperSize="9"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55FE4-ACDE-43C1-BE17-56767AA44337}">
  <dimension ref="A1:P23"/>
  <sheetViews>
    <sheetView topLeftCell="A14" zoomScale="90" zoomScaleNormal="90" workbookViewId="0">
      <selection activeCell="J23" sqref="J23"/>
    </sheetView>
  </sheetViews>
  <sheetFormatPr defaultRowHeight="12.75"/>
  <cols>
    <col min="1" max="1" width="4.42578125" customWidth="1"/>
    <col min="2" max="2" width="28.42578125" customWidth="1"/>
    <col min="3" max="3" width="41.7109375" customWidth="1"/>
    <col min="4" max="4" width="12.7109375" customWidth="1"/>
    <col min="5" max="5" width="11.28515625" customWidth="1"/>
    <col min="7" max="7" width="9.140625" customWidth="1"/>
    <col min="9" max="9" width="9.140625" customWidth="1"/>
    <col min="11" max="11" width="9.140625" customWidth="1"/>
    <col min="13" max="13" width="9.140625" customWidth="1"/>
    <col min="14" max="14" width="31" customWidth="1"/>
    <col min="15" max="15" width="87.140625" customWidth="1"/>
  </cols>
  <sheetData>
    <row r="1" spans="1:16" s="10" customFormat="1" ht="26.25" customHeight="1">
      <c r="A1" s="11" t="s">
        <v>32</v>
      </c>
    </row>
    <row r="4" spans="1:16">
      <c r="B4" s="5" t="s">
        <v>26</v>
      </c>
      <c r="C4" s="9" t="s">
        <v>29</v>
      </c>
      <c r="D4" s="8"/>
    </row>
    <row r="5" spans="1:16">
      <c r="B5" s="5" t="s">
        <v>33</v>
      </c>
      <c r="C5" s="9" t="s">
        <v>34</v>
      </c>
      <c r="D5" s="8"/>
    </row>
    <row r="6" spans="1:16">
      <c r="B6" s="5" t="s">
        <v>35</v>
      </c>
      <c r="C6" s="9" t="s">
        <v>36</v>
      </c>
    </row>
    <row r="7" spans="1:16">
      <c r="B7" s="5" t="s">
        <v>37</v>
      </c>
      <c r="C7" s="9" t="s">
        <v>38</v>
      </c>
    </row>
    <row r="8" spans="1:16">
      <c r="B8" s="6"/>
    </row>
    <row r="9" spans="1:16" ht="409.5" customHeight="1">
      <c r="B9" s="62" t="s">
        <v>39</v>
      </c>
      <c r="C9" s="73" t="s">
        <v>40</v>
      </c>
      <c r="D9" s="74"/>
      <c r="E9" s="74"/>
      <c r="F9" s="74"/>
      <c r="G9" s="74"/>
      <c r="H9" s="74"/>
      <c r="I9" s="74"/>
      <c r="J9" s="74"/>
      <c r="K9" s="74"/>
      <c r="L9" s="74"/>
      <c r="M9" s="74"/>
      <c r="N9" s="74"/>
      <c r="O9" s="75"/>
    </row>
    <row r="10" spans="1:16" ht="114" customHeight="1">
      <c r="B10" s="63"/>
      <c r="C10" s="76"/>
      <c r="D10" s="77"/>
      <c r="E10" s="77"/>
      <c r="F10" s="77"/>
      <c r="G10" s="77"/>
      <c r="H10" s="77"/>
      <c r="I10" s="77"/>
      <c r="J10" s="77"/>
      <c r="K10" s="77"/>
      <c r="L10" s="77"/>
      <c r="M10" s="77"/>
      <c r="N10" s="77"/>
      <c r="O10" s="78"/>
    </row>
    <row r="11" spans="1:16" ht="43.5" customHeight="1">
      <c r="B11" s="13" t="s">
        <v>41</v>
      </c>
      <c r="C11" s="70" t="s">
        <v>42</v>
      </c>
      <c r="D11" s="71"/>
      <c r="E11" s="71"/>
      <c r="F11" s="71"/>
      <c r="G11" s="71"/>
      <c r="H11" s="71"/>
      <c r="I11" s="71"/>
      <c r="J11" s="71"/>
      <c r="K11" s="71"/>
      <c r="L11" s="71"/>
      <c r="M11" s="71"/>
      <c r="N11" s="71"/>
      <c r="O11" s="72"/>
    </row>
    <row r="12" spans="1:16" ht="57.75" customHeight="1">
      <c r="B12" s="5" t="s">
        <v>43</v>
      </c>
      <c r="C12" s="64" t="s">
        <v>44</v>
      </c>
      <c r="D12" s="65"/>
      <c r="E12" s="65"/>
      <c r="F12" s="65"/>
      <c r="G12" s="65"/>
      <c r="H12" s="65"/>
      <c r="I12" s="65"/>
      <c r="J12" s="65"/>
      <c r="K12" s="65"/>
      <c r="L12" s="65"/>
      <c r="M12" s="65"/>
      <c r="N12" s="65"/>
      <c r="O12" s="66"/>
      <c r="P12" s="8"/>
    </row>
    <row r="13" spans="1:16" ht="162" customHeight="1">
      <c r="B13" s="7" t="s">
        <v>45</v>
      </c>
      <c r="C13" s="67" t="s">
        <v>46</v>
      </c>
      <c r="D13" s="68"/>
      <c r="E13" s="68"/>
      <c r="F13" s="68"/>
      <c r="G13" s="68"/>
      <c r="H13" s="68"/>
      <c r="I13" s="68"/>
      <c r="J13" s="68"/>
      <c r="K13" s="68"/>
      <c r="L13" s="68"/>
      <c r="M13" s="68"/>
      <c r="N13" s="68"/>
      <c r="O13" s="69"/>
      <c r="P13" s="8"/>
    </row>
    <row r="14" spans="1:16" ht="136.5" customHeight="1">
      <c r="B14" s="7" t="s">
        <v>47</v>
      </c>
      <c r="C14" s="64" t="s">
        <v>48</v>
      </c>
      <c r="D14" s="65"/>
      <c r="E14" s="65"/>
      <c r="F14" s="65"/>
      <c r="G14" s="65"/>
      <c r="H14" s="65"/>
      <c r="I14" s="65"/>
      <c r="J14" s="65"/>
      <c r="K14" s="65"/>
      <c r="L14" s="65"/>
      <c r="M14" s="65"/>
      <c r="N14" s="65"/>
      <c r="O14" s="66"/>
    </row>
    <row r="16" spans="1:16">
      <c r="B16" s="7" t="s">
        <v>49</v>
      </c>
      <c r="C16" s="1" t="s">
        <v>50</v>
      </c>
      <c r="D16" s="1" t="s">
        <v>51</v>
      </c>
    </row>
    <row r="17" spans="2:10">
      <c r="B17" s="4" t="s">
        <v>52</v>
      </c>
      <c r="C17" s="3" t="s">
        <v>53</v>
      </c>
      <c r="D17" s="36">
        <f>-(0.459*1.1806)</f>
        <v>-0.54189540000000003</v>
      </c>
    </row>
    <row r="19" spans="2:10" ht="35.25" customHeight="1">
      <c r="B19" s="7" t="s">
        <v>54</v>
      </c>
      <c r="C19" s="1" t="s">
        <v>50</v>
      </c>
      <c r="D19" s="1" t="s">
        <v>55</v>
      </c>
    </row>
    <row r="20" spans="2:10">
      <c r="B20" s="4" t="s">
        <v>56</v>
      </c>
      <c r="C20" s="3" t="s">
        <v>57</v>
      </c>
      <c r="D20" s="36">
        <v>-3.3E-3</v>
      </c>
    </row>
    <row r="22" spans="2:10">
      <c r="B22" s="7" t="s">
        <v>58</v>
      </c>
      <c r="C22" s="2" t="s">
        <v>50</v>
      </c>
      <c r="D22" s="2" t="s">
        <v>59</v>
      </c>
      <c r="E22" s="2" t="s">
        <v>60</v>
      </c>
      <c r="F22" s="2" t="s">
        <v>61</v>
      </c>
      <c r="G22" s="2" t="s">
        <v>62</v>
      </c>
      <c r="H22" s="2" t="s">
        <v>63</v>
      </c>
      <c r="I22" s="2" t="s">
        <v>64</v>
      </c>
      <c r="J22" s="2" t="s">
        <v>65</v>
      </c>
    </row>
    <row r="23" spans="2:10">
      <c r="B23" s="4" t="s">
        <v>66</v>
      </c>
      <c r="C23" s="3" t="s">
        <v>67</v>
      </c>
      <c r="D23" s="3">
        <v>0</v>
      </c>
      <c r="E23" s="3">
        <v>0</v>
      </c>
      <c r="F23" s="3">
        <v>0</v>
      </c>
      <c r="G23" s="3">
        <v>0</v>
      </c>
      <c r="H23" s="3">
        <v>0</v>
      </c>
      <c r="I23" s="3">
        <v>469.4</v>
      </c>
      <c r="J23" s="3"/>
    </row>
  </sheetData>
  <mergeCells count="6">
    <mergeCell ref="B9:B10"/>
    <mergeCell ref="C12:O12"/>
    <mergeCell ref="C14:O14"/>
    <mergeCell ref="C13:O13"/>
    <mergeCell ref="C11:O11"/>
    <mergeCell ref="C9:O10"/>
  </mergeCells>
  <phoneticPr fontId="36" type="noConversion"/>
  <hyperlinks>
    <hyperlink ref="C11:O11" r:id="rId1" location="page=105" display="Consolidated_PR19_final_determinations_Outcomes_performance_commitment_Anglian_Water.pdf" xr:uid="{B80A6C1D-CE59-4E1F-B90F-D1232709A94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9A9A-0E86-4D40-9A2E-B3AA1C1D6C8C}">
  <dimension ref="A1:P24"/>
  <sheetViews>
    <sheetView topLeftCell="C11" zoomScaleNormal="100" workbookViewId="0">
      <selection activeCell="C11" sqref="C11"/>
    </sheetView>
  </sheetViews>
  <sheetFormatPr defaultRowHeight="12.75"/>
  <cols>
    <col min="1" max="1" width="4.42578125" customWidth="1"/>
    <col min="2" max="2" width="28.42578125" customWidth="1"/>
    <col min="3" max="3" width="33.7109375" customWidth="1"/>
    <col min="4" max="5" width="11.28515625" customWidth="1"/>
  </cols>
  <sheetData>
    <row r="1" spans="1:16" s="10" customFormat="1" ht="26.25" customHeight="1">
      <c r="A1" s="11" t="s">
        <v>68</v>
      </c>
    </row>
    <row r="4" spans="1:16">
      <c r="B4" s="5" t="s">
        <v>26</v>
      </c>
      <c r="C4" s="9" t="s">
        <v>69</v>
      </c>
      <c r="D4" s="8"/>
    </row>
    <row r="5" spans="1:16">
      <c r="B5" s="5" t="s">
        <v>33</v>
      </c>
      <c r="C5" s="9" t="s">
        <v>34</v>
      </c>
      <c r="D5" s="8"/>
    </row>
    <row r="6" spans="1:16">
      <c r="B6" s="5" t="s">
        <v>35</v>
      </c>
      <c r="C6" s="9" t="s">
        <v>70</v>
      </c>
    </row>
    <row r="7" spans="1:16">
      <c r="B7" s="5" t="s">
        <v>71</v>
      </c>
      <c r="C7" s="9" t="s">
        <v>72</v>
      </c>
    </row>
    <row r="8" spans="1:16">
      <c r="B8" s="6"/>
    </row>
    <row r="9" spans="1:16" ht="127.5" customHeight="1">
      <c r="B9" s="5" t="s">
        <v>39</v>
      </c>
      <c r="C9" s="64" t="s">
        <v>73</v>
      </c>
      <c r="D9" s="65"/>
      <c r="E9" s="65"/>
      <c r="F9" s="65"/>
      <c r="G9" s="65"/>
      <c r="H9" s="65"/>
      <c r="I9" s="65"/>
      <c r="J9" s="65"/>
      <c r="K9" s="65"/>
      <c r="L9" s="65"/>
      <c r="M9" s="65"/>
      <c r="N9" s="65"/>
      <c r="O9" s="66"/>
    </row>
    <row r="10" spans="1:16" ht="29.25" customHeight="1">
      <c r="B10" s="13" t="s">
        <v>41</v>
      </c>
      <c r="C10" s="79" t="s">
        <v>74</v>
      </c>
      <c r="D10" s="80"/>
      <c r="E10" s="80"/>
      <c r="F10" s="80"/>
      <c r="G10" s="80"/>
      <c r="H10" s="80"/>
      <c r="I10" s="80"/>
      <c r="J10" s="80"/>
      <c r="K10" s="80"/>
      <c r="L10" s="80"/>
      <c r="M10" s="80"/>
      <c r="N10" s="80"/>
      <c r="O10" s="81"/>
    </row>
    <row r="11" spans="1:16" ht="98.25" customHeight="1">
      <c r="B11" s="5" t="s">
        <v>43</v>
      </c>
      <c r="C11" s="64" t="s">
        <v>75</v>
      </c>
      <c r="D11" s="65"/>
      <c r="E11" s="65"/>
      <c r="F11" s="65"/>
      <c r="G11" s="65"/>
      <c r="H11" s="65"/>
      <c r="I11" s="65"/>
      <c r="J11" s="65"/>
      <c r="K11" s="65"/>
      <c r="L11" s="65"/>
      <c r="M11" s="65"/>
      <c r="N11" s="65"/>
      <c r="O11" s="66"/>
      <c r="P11" s="8"/>
    </row>
    <row r="12" spans="1:16" ht="103.5" customHeight="1">
      <c r="B12" s="7" t="s">
        <v>45</v>
      </c>
      <c r="C12" s="64" t="s">
        <v>76</v>
      </c>
      <c r="D12" s="65"/>
      <c r="E12" s="65"/>
      <c r="F12" s="65"/>
      <c r="G12" s="65"/>
      <c r="H12" s="65"/>
      <c r="I12" s="65"/>
      <c r="J12" s="65"/>
      <c r="K12" s="65"/>
      <c r="L12" s="65"/>
      <c r="M12" s="65"/>
      <c r="N12" s="65"/>
      <c r="O12" s="66"/>
      <c r="P12" s="8"/>
    </row>
    <row r="13" spans="1:16" ht="78" customHeight="1">
      <c r="B13" s="7" t="s">
        <v>47</v>
      </c>
      <c r="C13" s="64" t="s">
        <v>77</v>
      </c>
      <c r="D13" s="65"/>
      <c r="E13" s="65"/>
      <c r="F13" s="65"/>
      <c r="G13" s="65"/>
      <c r="H13" s="65"/>
      <c r="I13" s="65"/>
      <c r="J13" s="65"/>
      <c r="K13" s="65"/>
      <c r="L13" s="65"/>
      <c r="M13" s="65"/>
      <c r="N13" s="65"/>
      <c r="O13" s="66"/>
    </row>
    <row r="15" spans="1:16">
      <c r="B15" s="7" t="s">
        <v>49</v>
      </c>
      <c r="C15" s="1" t="s">
        <v>50</v>
      </c>
      <c r="D15" s="1" t="s">
        <v>51</v>
      </c>
    </row>
    <row r="16" spans="1:16">
      <c r="B16" s="4" t="s">
        <v>78</v>
      </c>
      <c r="C16" s="12"/>
      <c r="D16" s="15" t="s">
        <v>79</v>
      </c>
    </row>
    <row r="17" spans="2:10">
      <c r="B17" s="4" t="s">
        <v>80</v>
      </c>
      <c r="C17" s="3"/>
      <c r="D17" s="15" t="s">
        <v>79</v>
      </c>
    </row>
    <row r="18" spans="2:10">
      <c r="B18" s="4" t="s">
        <v>81</v>
      </c>
      <c r="C18" s="3"/>
      <c r="D18" s="15" t="s">
        <v>79</v>
      </c>
    </row>
    <row r="20" spans="2:10" ht="25.5">
      <c r="B20" s="7" t="s">
        <v>54</v>
      </c>
      <c r="C20" s="1" t="s">
        <v>50</v>
      </c>
      <c r="D20" s="1" t="s">
        <v>55</v>
      </c>
    </row>
    <row r="21" spans="2:10">
      <c r="B21" s="4" t="s">
        <v>56</v>
      </c>
      <c r="C21" s="14" t="s">
        <v>82</v>
      </c>
      <c r="D21" s="37">
        <f>(-0.0456)*1.1806</f>
        <v>-5.3835360000000006E-2</v>
      </c>
    </row>
    <row r="23" spans="2:10">
      <c r="B23" s="35"/>
      <c r="C23" s="2" t="s">
        <v>50</v>
      </c>
      <c r="D23" s="2" t="s">
        <v>59</v>
      </c>
      <c r="E23" s="2" t="s">
        <v>60</v>
      </c>
      <c r="F23" s="2" t="s">
        <v>61</v>
      </c>
      <c r="G23" s="2" t="s">
        <v>62</v>
      </c>
      <c r="H23" s="2" t="s">
        <v>63</v>
      </c>
      <c r="I23" s="2" t="s">
        <v>64</v>
      </c>
      <c r="J23" s="2" t="s">
        <v>65</v>
      </c>
    </row>
    <row r="24" spans="2:10">
      <c r="B24" s="38" t="s">
        <v>83</v>
      </c>
      <c r="C24" s="15" t="s">
        <v>84</v>
      </c>
      <c r="D24" s="3">
        <v>0</v>
      </c>
      <c r="E24" s="3">
        <v>0</v>
      </c>
      <c r="F24" s="3">
        <v>0</v>
      </c>
      <c r="G24" s="3">
        <v>0</v>
      </c>
      <c r="H24" s="3">
        <v>0</v>
      </c>
      <c r="I24" s="3">
        <v>0</v>
      </c>
      <c r="J24" s="3">
        <v>0</v>
      </c>
    </row>
  </sheetData>
  <mergeCells count="5">
    <mergeCell ref="C9:O9"/>
    <mergeCell ref="C11:O11"/>
    <mergeCell ref="C13:O13"/>
    <mergeCell ref="C12:O12"/>
    <mergeCell ref="C10:O10"/>
  </mergeCells>
  <phoneticPr fontId="36" type="noConversion"/>
  <hyperlinks>
    <hyperlink ref="C10" r:id="rId1" display="https://www.ofwat.gov.uk/wp-content/uploads/2023/02/Consolidated_PR19_final_determinations_Outcomes_performance_commitment_Northumbrian_Water.pdf" xr:uid="{58581A9D-255B-4786-9964-4484F458BA56}"/>
    <hyperlink ref="C10:O10" r:id="rId2" display="Consolidated_PR19_final_determinations_Outcomes_performance_commitment_Northumbrian_Water" xr:uid="{8AF0EDC7-F194-46C1-B358-F95D00A0079A}"/>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96D8A-6985-48BB-A148-6BDFA42C0FC8}">
  <dimension ref="A1:P24"/>
  <sheetViews>
    <sheetView tabSelected="1" topLeftCell="A7" zoomScaleNormal="100" workbookViewId="0">
      <selection activeCell="C13" sqref="C13:O13"/>
    </sheetView>
  </sheetViews>
  <sheetFormatPr defaultRowHeight="12.75"/>
  <cols>
    <col min="1" max="1" width="4.42578125" customWidth="1"/>
    <col min="2" max="2" width="28.42578125" customWidth="1"/>
    <col min="3" max="3" width="43.5703125" customWidth="1"/>
    <col min="4" max="5" width="11.28515625" customWidth="1"/>
  </cols>
  <sheetData>
    <row r="1" spans="1:16" s="10" customFormat="1" ht="26.25" customHeight="1">
      <c r="A1" s="11" t="s">
        <v>85</v>
      </c>
    </row>
    <row r="4" spans="1:16">
      <c r="B4" s="5" t="s">
        <v>26</v>
      </c>
      <c r="C4" s="9" t="s">
        <v>86</v>
      </c>
      <c r="D4" s="8"/>
    </row>
    <row r="5" spans="1:16">
      <c r="B5" s="5" t="s">
        <v>33</v>
      </c>
      <c r="C5" s="9" t="s">
        <v>34</v>
      </c>
      <c r="D5" s="8"/>
    </row>
    <row r="6" spans="1:16">
      <c r="B6" s="5" t="s">
        <v>35</v>
      </c>
      <c r="C6" s="9" t="s">
        <v>87</v>
      </c>
    </row>
    <row r="7" spans="1:16">
      <c r="B7" s="5" t="s">
        <v>88</v>
      </c>
      <c r="C7" s="9" t="s">
        <v>89</v>
      </c>
    </row>
    <row r="8" spans="1:16">
      <c r="B8" s="6"/>
    </row>
    <row r="9" spans="1:16" ht="112.5" customHeight="1">
      <c r="B9" s="5" t="s">
        <v>39</v>
      </c>
      <c r="C9" s="64" t="s">
        <v>90</v>
      </c>
      <c r="D9" s="65"/>
      <c r="E9" s="65"/>
      <c r="F9" s="65"/>
      <c r="G9" s="65"/>
      <c r="H9" s="65"/>
      <c r="I9" s="65"/>
      <c r="J9" s="65"/>
      <c r="K9" s="65"/>
      <c r="L9" s="65"/>
      <c r="M9" s="65"/>
      <c r="N9" s="65"/>
      <c r="O9" s="66"/>
    </row>
    <row r="10" spans="1:16" ht="32.25" customHeight="1">
      <c r="B10" s="13" t="s">
        <v>41</v>
      </c>
      <c r="C10" s="70" t="s">
        <v>91</v>
      </c>
      <c r="D10" s="71"/>
      <c r="E10" s="71"/>
      <c r="F10" s="71"/>
      <c r="G10" s="71"/>
      <c r="H10" s="71"/>
      <c r="I10" s="71"/>
      <c r="J10" s="71"/>
      <c r="K10" s="71"/>
      <c r="L10" s="71"/>
      <c r="M10" s="71"/>
      <c r="N10" s="71"/>
      <c r="O10" s="72"/>
    </row>
    <row r="11" spans="1:16" ht="85.5" customHeight="1">
      <c r="B11" s="5" t="s">
        <v>43</v>
      </c>
      <c r="C11" s="64" t="s">
        <v>92</v>
      </c>
      <c r="D11" s="65"/>
      <c r="E11" s="65"/>
      <c r="F11" s="65"/>
      <c r="G11" s="65"/>
      <c r="H11" s="65"/>
      <c r="I11" s="65"/>
      <c r="J11" s="65"/>
      <c r="K11" s="65"/>
      <c r="L11" s="65"/>
      <c r="M11" s="65"/>
      <c r="N11" s="65"/>
      <c r="O11" s="66"/>
      <c r="P11" s="8"/>
    </row>
    <row r="12" spans="1:16" ht="63.75" customHeight="1">
      <c r="B12" s="7" t="s">
        <v>45</v>
      </c>
      <c r="C12" s="64" t="s">
        <v>93</v>
      </c>
      <c r="D12" s="65"/>
      <c r="E12" s="65"/>
      <c r="F12" s="65"/>
      <c r="G12" s="65"/>
      <c r="H12" s="65"/>
      <c r="I12" s="65"/>
      <c r="J12" s="65"/>
      <c r="K12" s="65"/>
      <c r="L12" s="65"/>
      <c r="M12" s="65"/>
      <c r="N12" s="65"/>
      <c r="O12" s="66"/>
      <c r="P12" s="8"/>
    </row>
    <row r="13" spans="1:16" ht="96" customHeight="1">
      <c r="B13" s="7" t="s">
        <v>47</v>
      </c>
      <c r="C13" s="64" t="s">
        <v>94</v>
      </c>
      <c r="D13" s="65"/>
      <c r="E13" s="65"/>
      <c r="F13" s="65"/>
      <c r="G13" s="65"/>
      <c r="H13" s="65"/>
      <c r="I13" s="65"/>
      <c r="J13" s="65"/>
      <c r="K13" s="65"/>
      <c r="L13" s="65"/>
      <c r="M13" s="65"/>
      <c r="N13" s="65"/>
      <c r="O13" s="66"/>
    </row>
    <row r="15" spans="1:16">
      <c r="B15" s="7" t="s">
        <v>49</v>
      </c>
      <c r="C15" s="1" t="s">
        <v>50</v>
      </c>
      <c r="D15" s="1" t="s">
        <v>51</v>
      </c>
    </row>
    <row r="16" spans="1:16">
      <c r="B16" s="4" t="s">
        <v>78</v>
      </c>
      <c r="C16" s="3"/>
      <c r="D16" s="3" t="s">
        <v>79</v>
      </c>
    </row>
    <row r="17" spans="2:10">
      <c r="B17" s="4" t="s">
        <v>80</v>
      </c>
      <c r="C17" s="3"/>
      <c r="D17" s="3" t="s">
        <v>79</v>
      </c>
    </row>
    <row r="18" spans="2:10">
      <c r="B18" s="4" t="s">
        <v>81</v>
      </c>
      <c r="C18" s="3"/>
      <c r="D18" s="3" t="s">
        <v>79</v>
      </c>
    </row>
    <row r="20" spans="2:10" ht="25.5">
      <c r="B20" s="7" t="s">
        <v>54</v>
      </c>
      <c r="C20" s="1" t="s">
        <v>50</v>
      </c>
      <c r="D20" s="1" t="s">
        <v>55</v>
      </c>
    </row>
    <row r="21" spans="2:10">
      <c r="B21" s="4" t="s">
        <v>56</v>
      </c>
      <c r="C21" s="3" t="s">
        <v>95</v>
      </c>
      <c r="D21" s="37">
        <f>-0.0425*1.1806</f>
        <v>-5.0175500000000005E-2</v>
      </c>
    </row>
    <row r="23" spans="2:10">
      <c r="B23" s="35"/>
      <c r="C23" s="2" t="s">
        <v>50</v>
      </c>
      <c r="D23" s="2" t="s">
        <v>59</v>
      </c>
      <c r="E23" s="2" t="s">
        <v>60</v>
      </c>
      <c r="F23" s="2" t="s">
        <v>61</v>
      </c>
      <c r="G23" s="2" t="s">
        <v>62</v>
      </c>
      <c r="H23" s="2" t="s">
        <v>63</v>
      </c>
      <c r="I23" s="2" t="s">
        <v>64</v>
      </c>
      <c r="J23" s="2" t="s">
        <v>65</v>
      </c>
    </row>
    <row r="24" spans="2:10">
      <c r="B24" s="4" t="s">
        <v>83</v>
      </c>
      <c r="C24" s="3" t="s">
        <v>84</v>
      </c>
      <c r="D24" s="3">
        <v>0</v>
      </c>
      <c r="E24" s="3">
        <v>0</v>
      </c>
      <c r="F24" s="3">
        <v>0</v>
      </c>
      <c r="G24" s="3">
        <v>0</v>
      </c>
      <c r="H24" s="3">
        <v>0</v>
      </c>
      <c r="I24" s="3"/>
      <c r="J24" s="3"/>
    </row>
  </sheetData>
  <mergeCells count="5">
    <mergeCell ref="C9:O9"/>
    <mergeCell ref="C11:O11"/>
    <mergeCell ref="C13:O13"/>
    <mergeCell ref="C12:O12"/>
    <mergeCell ref="C10:O10"/>
  </mergeCells>
  <phoneticPr fontId="36" type="noConversion"/>
  <hyperlinks>
    <hyperlink ref="C10" r:id="rId1" display="https://www.ofwat.gov.uk/wp-content/uploads/2023/02/Consolidated_PR19_final_determinations_Outcomes_performance_commitment_Northumbrian_Water.pdf" xr:uid="{D4CD7B45-9CA5-47C3-8088-5A1B85A940A0}"/>
    <hyperlink ref="C10:O10" r:id="rId2" display="Consolidated_PR19_final_determinations_Outcomes_performance_commitment_Northumbrian_Water.pdf (ofwat.gov.uk)" xr:uid="{7F09FE77-FD1C-4587-877B-936B765A5D4C}"/>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B16C-3A20-4EA9-B119-04865927FACF}">
  <dimension ref="A1:P29"/>
  <sheetViews>
    <sheetView topLeftCell="A11" workbookViewId="0">
      <selection activeCell="D21" sqref="D21"/>
    </sheetView>
  </sheetViews>
  <sheetFormatPr defaultRowHeight="12.75"/>
  <cols>
    <col min="1" max="1" width="4.42578125" customWidth="1"/>
    <col min="2" max="2" width="45.140625" customWidth="1"/>
    <col min="3" max="3" width="33.7109375" customWidth="1"/>
    <col min="4" max="4" width="16.5703125" customWidth="1"/>
    <col min="5" max="5" width="15.5703125" customWidth="1"/>
    <col min="6" max="6" width="15.7109375" customWidth="1"/>
    <col min="7" max="7" width="14.7109375" customWidth="1"/>
    <col min="11" max="11" width="9.140625" customWidth="1"/>
  </cols>
  <sheetData>
    <row r="1" spans="1:16" s="10" customFormat="1" ht="26.25" customHeight="1">
      <c r="A1" s="11" t="s">
        <v>96</v>
      </c>
    </row>
    <row r="4" spans="1:16">
      <c r="B4" s="5" t="s">
        <v>26</v>
      </c>
      <c r="C4" s="9" t="s">
        <v>97</v>
      </c>
      <c r="D4" s="8"/>
    </row>
    <row r="5" spans="1:16">
      <c r="B5" s="5" t="s">
        <v>33</v>
      </c>
      <c r="C5" s="9" t="s">
        <v>34</v>
      </c>
      <c r="D5" s="8"/>
    </row>
    <row r="6" spans="1:16">
      <c r="B6" s="5" t="s">
        <v>35</v>
      </c>
      <c r="C6" s="9" t="s">
        <v>98</v>
      </c>
    </row>
    <row r="7" spans="1:16" ht="25.5">
      <c r="B7" s="5" t="s">
        <v>71</v>
      </c>
      <c r="C7" s="9" t="s">
        <v>99</v>
      </c>
    </row>
    <row r="8" spans="1:16">
      <c r="B8" s="6"/>
    </row>
    <row r="9" spans="1:16" ht="116.25" customHeight="1">
      <c r="B9" s="5" t="s">
        <v>39</v>
      </c>
      <c r="C9" s="64" t="s">
        <v>100</v>
      </c>
      <c r="D9" s="65"/>
      <c r="E9" s="65"/>
      <c r="F9" s="65"/>
      <c r="G9" s="65"/>
      <c r="H9" s="65"/>
      <c r="I9" s="65"/>
      <c r="J9" s="65"/>
      <c r="K9" s="65"/>
      <c r="L9" s="65"/>
      <c r="M9" s="65"/>
      <c r="N9" s="65"/>
      <c r="O9" s="66"/>
    </row>
    <row r="10" spans="1:16" ht="29.25" customHeight="1">
      <c r="B10" s="13" t="s">
        <v>41</v>
      </c>
      <c r="C10" s="70" t="s">
        <v>101</v>
      </c>
      <c r="D10" s="71"/>
      <c r="E10" s="71"/>
      <c r="F10" s="71"/>
      <c r="G10" s="71"/>
      <c r="H10" s="71"/>
      <c r="I10" s="71"/>
      <c r="J10" s="71"/>
      <c r="K10" s="71"/>
      <c r="L10" s="71"/>
      <c r="M10" s="71"/>
      <c r="N10" s="71"/>
      <c r="O10" s="72"/>
      <c r="P10" s="50"/>
    </row>
    <row r="11" spans="1:16" ht="256.5" customHeight="1">
      <c r="B11" s="13" t="s">
        <v>43</v>
      </c>
      <c r="C11" s="82" t="s">
        <v>102</v>
      </c>
      <c r="D11" s="83"/>
      <c r="E11" s="83"/>
      <c r="F11" s="83"/>
      <c r="G11" s="83"/>
      <c r="H11" s="83"/>
      <c r="I11" s="83"/>
      <c r="J11" s="83"/>
      <c r="K11" s="83"/>
      <c r="L11" s="83"/>
      <c r="M11" s="83"/>
      <c r="N11" s="83"/>
      <c r="O11" s="84"/>
      <c r="P11" s="8"/>
    </row>
    <row r="12" spans="1:16" ht="90.75" customHeight="1">
      <c r="B12" s="7" t="s">
        <v>45</v>
      </c>
      <c r="C12" s="85" t="s">
        <v>103</v>
      </c>
      <c r="D12" s="86"/>
      <c r="E12" s="86"/>
      <c r="F12" s="86"/>
      <c r="G12" s="86"/>
      <c r="H12" s="86"/>
      <c r="I12" s="86"/>
      <c r="J12" s="86"/>
      <c r="K12" s="86"/>
      <c r="L12" s="86"/>
      <c r="M12" s="86"/>
      <c r="N12" s="86"/>
      <c r="O12" s="87"/>
      <c r="P12" s="8"/>
    </row>
    <row r="13" spans="1:16" ht="94.5" customHeight="1">
      <c r="B13" s="41" t="s">
        <v>47</v>
      </c>
      <c r="C13" s="64" t="s">
        <v>104</v>
      </c>
      <c r="D13" s="65"/>
      <c r="E13" s="65"/>
      <c r="F13" s="65"/>
      <c r="G13" s="65"/>
      <c r="H13" s="65"/>
      <c r="I13" s="65"/>
      <c r="J13" s="65"/>
      <c r="K13" s="65"/>
      <c r="L13" s="65"/>
      <c r="M13" s="65"/>
      <c r="N13" s="65"/>
      <c r="O13" s="66"/>
    </row>
    <row r="15" spans="1:16">
      <c r="B15" s="7" t="s">
        <v>49</v>
      </c>
      <c r="C15" s="1" t="s">
        <v>50</v>
      </c>
      <c r="D15" s="1" t="s">
        <v>51</v>
      </c>
    </row>
    <row r="16" spans="1:16">
      <c r="B16" s="4" t="s">
        <v>105</v>
      </c>
      <c r="C16" s="3" t="s">
        <v>106</v>
      </c>
      <c r="D16" s="36">
        <f>(-2.4308)*1.1806</f>
        <v>-2.8698024800000002</v>
      </c>
      <c r="M16" s="40"/>
    </row>
    <row r="17" spans="1:10">
      <c r="B17" s="4" t="s">
        <v>107</v>
      </c>
      <c r="C17" s="3" t="s">
        <v>106</v>
      </c>
      <c r="D17" s="36">
        <f>(-2.4308)*1.1806</f>
        <v>-2.8698024800000002</v>
      </c>
    </row>
    <row r="18" spans="1:10">
      <c r="B18" s="4" t="s">
        <v>108</v>
      </c>
      <c r="C18" s="3" t="s">
        <v>106</v>
      </c>
      <c r="D18" s="36">
        <f>(-2.4308)*1.1806</f>
        <v>-2.8698024800000002</v>
      </c>
    </row>
    <row r="20" spans="1:10">
      <c r="B20" s="7" t="s">
        <v>54</v>
      </c>
      <c r="C20" s="1" t="s">
        <v>50</v>
      </c>
      <c r="D20" s="1" t="s">
        <v>55</v>
      </c>
    </row>
    <row r="21" spans="1:10" ht="24">
      <c r="B21" s="4" t="s">
        <v>56</v>
      </c>
      <c r="C21" s="56" t="s">
        <v>109</v>
      </c>
      <c r="D21" s="61">
        <v>-1.9800000000000002E-2</v>
      </c>
    </row>
    <row r="23" spans="1:10">
      <c r="B23" s="7" t="s">
        <v>110</v>
      </c>
      <c r="C23" s="2" t="s">
        <v>50</v>
      </c>
      <c r="D23" s="2" t="s">
        <v>59</v>
      </c>
      <c r="E23" s="2" t="s">
        <v>60</v>
      </c>
      <c r="F23" s="2" t="s">
        <v>61</v>
      </c>
      <c r="G23" s="2" t="s">
        <v>62</v>
      </c>
      <c r="H23" s="2" t="s">
        <v>63</v>
      </c>
      <c r="I23" s="2" t="s">
        <v>64</v>
      </c>
      <c r="J23" s="2" t="s">
        <v>65</v>
      </c>
    </row>
    <row r="24" spans="1:10">
      <c r="B24" s="4" t="s">
        <v>105</v>
      </c>
      <c r="C24" s="3" t="s">
        <v>84</v>
      </c>
      <c r="D24" s="3">
        <v>0</v>
      </c>
      <c r="E24" s="3">
        <v>0</v>
      </c>
      <c r="F24" s="3">
        <v>0</v>
      </c>
      <c r="G24" s="3">
        <v>0</v>
      </c>
      <c r="H24" s="3">
        <v>0</v>
      </c>
      <c r="I24" s="3">
        <v>0</v>
      </c>
      <c r="J24" s="3">
        <v>0</v>
      </c>
    </row>
    <row r="25" spans="1:10">
      <c r="A25" s="49"/>
      <c r="B25" s="4" t="s">
        <v>107</v>
      </c>
      <c r="C25" s="3" t="s">
        <v>84</v>
      </c>
      <c r="D25" s="3">
        <v>0</v>
      </c>
      <c r="E25" s="3">
        <v>0</v>
      </c>
      <c r="F25" s="3">
        <v>0</v>
      </c>
      <c r="G25" s="3">
        <v>0</v>
      </c>
      <c r="H25" s="3">
        <v>0</v>
      </c>
      <c r="I25" s="3">
        <v>0</v>
      </c>
      <c r="J25" s="3">
        <v>0</v>
      </c>
    </row>
    <row r="26" spans="1:10">
      <c r="B26" s="4" t="s">
        <v>108</v>
      </c>
      <c r="C26" s="3" t="s">
        <v>84</v>
      </c>
      <c r="D26" s="3">
        <v>0</v>
      </c>
      <c r="E26" s="3">
        <v>0</v>
      </c>
      <c r="F26" s="3">
        <v>0</v>
      </c>
      <c r="G26" s="3">
        <v>0</v>
      </c>
      <c r="H26" s="3">
        <v>0</v>
      </c>
      <c r="I26" s="3">
        <v>0</v>
      </c>
      <c r="J26" s="3">
        <v>0</v>
      </c>
    </row>
    <row r="28" spans="1:10" ht="13.5" thickBot="1"/>
    <row r="29" spans="1:10" ht="13.5" thickBot="1">
      <c r="E29" s="39"/>
    </row>
  </sheetData>
  <mergeCells count="5">
    <mergeCell ref="C9:O9"/>
    <mergeCell ref="C10:O10"/>
    <mergeCell ref="C11:O11"/>
    <mergeCell ref="C12:O12"/>
    <mergeCell ref="C13:O13"/>
  </mergeCells>
  <hyperlinks>
    <hyperlink ref="C10" r:id="rId1" display="https://www.ofwat.gov.uk/wp-content/uploads/2023/02/Consolidated_PR19_final_determinations_Outcomes_performance_commitment_determinations_Dwr_Cymru.pdf" xr:uid="{C12A1349-584E-4DEA-BE44-BB0EE77472AB}"/>
    <hyperlink ref="C10:O10" r:id="rId2" display="Consolidated PR19 final determinations Outcomes performance commitment determinations Dwr Cymru.pdf" xr:uid="{FA679910-E3D4-4FD0-8E31-C245A5D1B75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9038A-5223-48F5-8511-B2ACFC50E316}">
  <dimension ref="A1:P27"/>
  <sheetViews>
    <sheetView topLeftCell="A12" workbookViewId="0">
      <selection activeCell="E19" sqref="E19"/>
    </sheetView>
  </sheetViews>
  <sheetFormatPr defaultRowHeight="12.75"/>
  <cols>
    <col min="1" max="1" width="4.42578125" customWidth="1"/>
    <col min="2" max="2" width="45.140625" customWidth="1"/>
    <col min="3" max="3" width="44.140625" customWidth="1"/>
    <col min="4" max="4" width="16.5703125" customWidth="1"/>
    <col min="5" max="5" width="15.5703125" customWidth="1"/>
    <col min="6" max="6" width="15.7109375" customWidth="1"/>
    <col min="7" max="7" width="14.7109375" customWidth="1"/>
    <col min="11" max="11" width="9.140625" customWidth="1"/>
  </cols>
  <sheetData>
    <row r="1" spans="1:16" s="10" customFormat="1" ht="26.25" customHeight="1">
      <c r="A1" s="11" t="s">
        <v>111</v>
      </c>
    </row>
    <row r="4" spans="1:16">
      <c r="B4" s="5" t="s">
        <v>26</v>
      </c>
      <c r="C4" s="9" t="s">
        <v>112</v>
      </c>
      <c r="D4" s="8"/>
    </row>
    <row r="5" spans="1:16">
      <c r="B5" s="5" t="s">
        <v>33</v>
      </c>
      <c r="C5" s="9" t="s">
        <v>34</v>
      </c>
      <c r="D5" s="8"/>
    </row>
    <row r="6" spans="1:16">
      <c r="B6" s="5" t="s">
        <v>35</v>
      </c>
      <c r="C6" s="9" t="s">
        <v>113</v>
      </c>
    </row>
    <row r="7" spans="1:16">
      <c r="B7" s="5" t="s">
        <v>71</v>
      </c>
      <c r="C7" s="9" t="s">
        <v>114</v>
      </c>
    </row>
    <row r="8" spans="1:16">
      <c r="B8" s="6"/>
    </row>
    <row r="9" spans="1:16" ht="409.5" customHeight="1">
      <c r="B9" s="5" t="s">
        <v>39</v>
      </c>
      <c r="C9" s="64" t="s">
        <v>115</v>
      </c>
      <c r="D9" s="65"/>
      <c r="E9" s="65"/>
      <c r="F9" s="65"/>
      <c r="G9" s="65"/>
      <c r="H9" s="65"/>
      <c r="I9" s="65"/>
      <c r="J9" s="65"/>
      <c r="K9" s="65"/>
      <c r="L9" s="65"/>
      <c r="M9" s="65"/>
      <c r="N9" s="65"/>
      <c r="O9" s="66"/>
    </row>
    <row r="10" spans="1:16" ht="29.25" customHeight="1">
      <c r="B10" s="13" t="s">
        <v>41</v>
      </c>
      <c r="C10" s="70" t="s">
        <v>116</v>
      </c>
      <c r="D10" s="71"/>
      <c r="E10" s="71"/>
      <c r="F10" s="71"/>
      <c r="G10" s="71"/>
      <c r="H10" s="71"/>
      <c r="I10" s="71"/>
      <c r="J10" s="71"/>
      <c r="K10" s="71"/>
      <c r="L10" s="71"/>
      <c r="M10" s="71"/>
      <c r="N10" s="71"/>
      <c r="O10" s="72"/>
      <c r="P10" s="50"/>
    </row>
    <row r="11" spans="1:16" ht="405" customHeight="1">
      <c r="B11" s="13" t="s">
        <v>43</v>
      </c>
      <c r="C11" s="82" t="s">
        <v>117</v>
      </c>
      <c r="D11" s="65"/>
      <c r="E11" s="65"/>
      <c r="F11" s="65"/>
      <c r="G11" s="65"/>
      <c r="H11" s="65"/>
      <c r="I11" s="65"/>
      <c r="J11" s="65"/>
      <c r="K11" s="65"/>
      <c r="L11" s="65"/>
      <c r="M11" s="65"/>
      <c r="N11" s="65"/>
      <c r="O11" s="66"/>
      <c r="P11" s="8"/>
    </row>
    <row r="12" spans="1:16" ht="277.5" customHeight="1">
      <c r="B12" s="7" t="s">
        <v>45</v>
      </c>
      <c r="C12" s="73" t="s">
        <v>118</v>
      </c>
      <c r="D12" s="74"/>
      <c r="E12" s="74"/>
      <c r="F12" s="74"/>
      <c r="G12" s="74"/>
      <c r="H12" s="74"/>
      <c r="I12" s="74"/>
      <c r="J12" s="74"/>
      <c r="K12" s="74"/>
      <c r="L12" s="74"/>
      <c r="M12" s="74"/>
      <c r="N12" s="74"/>
      <c r="O12" s="75"/>
      <c r="P12" s="8"/>
    </row>
    <row r="13" spans="1:16" ht="171.4" customHeight="1">
      <c r="B13" s="41" t="s">
        <v>47</v>
      </c>
      <c r="C13" s="64" t="s">
        <v>119</v>
      </c>
      <c r="D13" s="65"/>
      <c r="E13" s="65"/>
      <c r="F13" s="65"/>
      <c r="G13" s="65"/>
      <c r="H13" s="65"/>
      <c r="I13" s="65"/>
      <c r="J13" s="65"/>
      <c r="K13" s="65"/>
      <c r="L13" s="65"/>
      <c r="M13" s="65"/>
      <c r="N13" s="65"/>
      <c r="O13" s="66"/>
    </row>
    <row r="15" spans="1:16">
      <c r="B15" s="7" t="s">
        <v>49</v>
      </c>
      <c r="C15" s="1" t="s">
        <v>50</v>
      </c>
      <c r="D15" s="1" t="s">
        <v>51</v>
      </c>
    </row>
    <row r="16" spans="1:16" ht="26.25" customHeight="1">
      <c r="B16" s="38" t="s">
        <v>120</v>
      </c>
      <c r="C16" s="3" t="s">
        <v>121</v>
      </c>
      <c r="D16" s="36">
        <f>(-0.0558)*1.1806</f>
        <v>-6.5877480000000002E-2</v>
      </c>
      <c r="M16" s="40"/>
    </row>
    <row r="18" spans="1:10">
      <c r="B18" s="7" t="s">
        <v>54</v>
      </c>
      <c r="C18" s="1" t="s">
        <v>50</v>
      </c>
      <c r="D18" s="1" t="s">
        <v>55</v>
      </c>
    </row>
    <row r="19" spans="1:10" ht="24">
      <c r="B19" s="4" t="s">
        <v>56</v>
      </c>
      <c r="C19" s="56" t="s">
        <v>122</v>
      </c>
      <c r="D19" s="37">
        <v>-4.0660000000000002E-3</v>
      </c>
    </row>
    <row r="21" spans="1:10">
      <c r="B21" s="35"/>
      <c r="C21" s="2" t="s">
        <v>50</v>
      </c>
      <c r="D21" s="2" t="s">
        <v>59</v>
      </c>
      <c r="E21" s="2" t="s">
        <v>60</v>
      </c>
      <c r="F21" s="2" t="s">
        <v>61</v>
      </c>
      <c r="G21" s="2" t="s">
        <v>62</v>
      </c>
      <c r="H21" s="2" t="s">
        <v>63</v>
      </c>
      <c r="I21" s="2" t="s">
        <v>64</v>
      </c>
      <c r="J21" s="2" t="s">
        <v>65</v>
      </c>
    </row>
    <row r="22" spans="1:10">
      <c r="B22" s="4" t="s">
        <v>83</v>
      </c>
      <c r="C22" s="3" t="s">
        <v>84</v>
      </c>
      <c r="D22" s="3">
        <v>0</v>
      </c>
      <c r="E22" s="3">
        <v>0</v>
      </c>
      <c r="F22" s="3">
        <v>0</v>
      </c>
      <c r="G22" s="3">
        <v>0</v>
      </c>
      <c r="H22" s="3">
        <v>0</v>
      </c>
      <c r="I22" s="3">
        <v>0</v>
      </c>
      <c r="J22" s="3">
        <v>0</v>
      </c>
    </row>
    <row r="23" spans="1:10">
      <c r="A23" s="49"/>
    </row>
    <row r="26" spans="1:10" ht="13.5" thickBot="1"/>
    <row r="27" spans="1:10" ht="13.5" thickBot="1">
      <c r="E27" s="39"/>
    </row>
  </sheetData>
  <mergeCells count="5">
    <mergeCell ref="C9:O9"/>
    <mergeCell ref="C10:O10"/>
    <mergeCell ref="C11:O11"/>
    <mergeCell ref="C12:O12"/>
    <mergeCell ref="C13:O13"/>
  </mergeCells>
  <hyperlinks>
    <hyperlink ref="C10" r:id="rId1" display="https://www.ofwat.gov.uk/wp-content/uploads/2025/04/Consolidated-PR19-final-determinations-Yorkshire-Water-Outcomes-performance-commitment.pdf" xr:uid="{7A9D8BB6-3E79-43DA-8E69-B91987F4B6AE}"/>
    <hyperlink ref="C10:O10" r:id="rId2" display="Consolidated-PR19-final-determinations-Yorkshire-Water-Outcomes-performance-commitment.pdf" xr:uid="{6D52A2B1-3047-49A0-9373-A7435C30748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20CEB-DFB4-40E3-8C30-2E7DC1FD1925}">
  <dimension ref="A1:P29"/>
  <sheetViews>
    <sheetView topLeftCell="A9" workbookViewId="0">
      <selection activeCell="C11" sqref="C11:O11"/>
    </sheetView>
  </sheetViews>
  <sheetFormatPr defaultRowHeight="12.75"/>
  <cols>
    <col min="1" max="1" width="4.42578125" customWidth="1"/>
    <col min="2" max="2" width="45.140625" customWidth="1"/>
    <col min="3" max="3" width="35.7109375" customWidth="1"/>
    <col min="4" max="4" width="16.5703125" customWidth="1"/>
    <col min="5" max="5" width="15.5703125" customWidth="1"/>
    <col min="6" max="6" width="15.7109375" customWidth="1"/>
    <col min="7" max="7" width="14.7109375" customWidth="1"/>
    <col min="11" max="11" width="9.140625" customWidth="1"/>
  </cols>
  <sheetData>
    <row r="1" spans="1:16" s="10" customFormat="1" ht="26.25" customHeight="1">
      <c r="A1" s="11" t="s">
        <v>123</v>
      </c>
    </row>
    <row r="4" spans="1:16">
      <c r="B4" s="5" t="s">
        <v>26</v>
      </c>
      <c r="C4" s="9" t="s">
        <v>124</v>
      </c>
      <c r="D4" s="8"/>
    </row>
    <row r="5" spans="1:16">
      <c r="B5" s="5" t="s">
        <v>33</v>
      </c>
      <c r="C5" s="9" t="s">
        <v>34</v>
      </c>
      <c r="D5" s="8"/>
    </row>
    <row r="6" spans="1:16">
      <c r="B6" s="5" t="s">
        <v>35</v>
      </c>
      <c r="C6" s="9" t="s">
        <v>125</v>
      </c>
    </row>
    <row r="7" spans="1:16" ht="25.5">
      <c r="B7" s="5" t="s">
        <v>71</v>
      </c>
      <c r="C7" s="9" t="s">
        <v>126</v>
      </c>
    </row>
    <row r="8" spans="1:16">
      <c r="B8" s="6"/>
    </row>
    <row r="9" spans="1:16" ht="99" customHeight="1">
      <c r="B9" s="5" t="s">
        <v>39</v>
      </c>
      <c r="C9" s="64" t="s">
        <v>127</v>
      </c>
      <c r="D9" s="65"/>
      <c r="E9" s="65"/>
      <c r="F9" s="65"/>
      <c r="G9" s="65"/>
      <c r="H9" s="65"/>
      <c r="I9" s="65"/>
      <c r="J9" s="65"/>
      <c r="K9" s="65"/>
      <c r="L9" s="65"/>
      <c r="M9" s="65"/>
      <c r="N9" s="65"/>
      <c r="O9" s="66"/>
    </row>
    <row r="10" spans="1:16" ht="29.25" customHeight="1">
      <c r="B10" s="13" t="s">
        <v>41</v>
      </c>
      <c r="C10" s="55" t="s">
        <v>128</v>
      </c>
      <c r="D10" s="51"/>
      <c r="E10" s="51"/>
      <c r="F10" s="51"/>
      <c r="G10" s="51"/>
      <c r="H10" s="51"/>
      <c r="I10" s="51"/>
      <c r="J10" s="51"/>
      <c r="K10" s="51"/>
      <c r="L10" s="51"/>
      <c r="M10" s="51"/>
      <c r="N10" s="51"/>
      <c r="O10" s="52"/>
      <c r="P10" s="50"/>
    </row>
    <row r="11" spans="1:16" ht="120" customHeight="1">
      <c r="B11" s="13" t="s">
        <v>43</v>
      </c>
      <c r="C11" s="64" t="s">
        <v>129</v>
      </c>
      <c r="D11" s="65"/>
      <c r="E11" s="65"/>
      <c r="F11" s="65"/>
      <c r="G11" s="65"/>
      <c r="H11" s="65"/>
      <c r="I11" s="65"/>
      <c r="J11" s="65"/>
      <c r="K11" s="65"/>
      <c r="L11" s="65"/>
      <c r="M11" s="65"/>
      <c r="N11" s="65"/>
      <c r="O11" s="66"/>
      <c r="P11" s="8"/>
    </row>
    <row r="12" spans="1:16" ht="63.75" customHeight="1">
      <c r="B12" s="7" t="s">
        <v>45</v>
      </c>
      <c r="C12" s="85" t="s">
        <v>130</v>
      </c>
      <c r="D12" s="86"/>
      <c r="E12" s="86"/>
      <c r="F12" s="86"/>
      <c r="G12" s="86"/>
      <c r="H12" s="86"/>
      <c r="I12" s="86"/>
      <c r="J12" s="86"/>
      <c r="K12" s="86"/>
      <c r="L12" s="86"/>
      <c r="M12" s="86"/>
      <c r="N12" s="86"/>
      <c r="O12" s="87"/>
      <c r="P12" s="8"/>
    </row>
    <row r="13" spans="1:16" ht="48" customHeight="1">
      <c r="B13" s="41" t="s">
        <v>47</v>
      </c>
      <c r="C13" s="64" t="s">
        <v>131</v>
      </c>
      <c r="D13" s="65"/>
      <c r="E13" s="65"/>
      <c r="F13" s="65"/>
      <c r="G13" s="65"/>
      <c r="H13" s="65"/>
      <c r="I13" s="65"/>
      <c r="J13" s="65"/>
      <c r="K13" s="65"/>
      <c r="L13" s="65"/>
      <c r="M13" s="65"/>
      <c r="N13" s="65"/>
      <c r="O13" s="66"/>
    </row>
    <row r="15" spans="1:16">
      <c r="B15" s="7" t="s">
        <v>49</v>
      </c>
      <c r="C15" s="1" t="s">
        <v>50</v>
      </c>
      <c r="D15" s="1" t="s">
        <v>51</v>
      </c>
    </row>
    <row r="16" spans="1:16">
      <c r="B16" s="38" t="s">
        <v>78</v>
      </c>
      <c r="C16" s="3"/>
      <c r="D16" s="15" t="s">
        <v>79</v>
      </c>
      <c r="M16" s="40"/>
    </row>
    <row r="17" spans="1:10">
      <c r="B17" s="38" t="s">
        <v>80</v>
      </c>
      <c r="C17" s="3"/>
      <c r="D17" s="15" t="s">
        <v>79</v>
      </c>
    </row>
    <row r="18" spans="1:10">
      <c r="B18" s="38" t="s">
        <v>81</v>
      </c>
      <c r="C18" s="3"/>
      <c r="D18" s="15" t="s">
        <v>79</v>
      </c>
    </row>
    <row r="20" spans="1:10">
      <c r="B20" s="7" t="s">
        <v>54</v>
      </c>
      <c r="C20" s="1" t="s">
        <v>50</v>
      </c>
      <c r="D20" s="1" t="s">
        <v>55</v>
      </c>
    </row>
    <row r="21" spans="1:10">
      <c r="B21" s="4" t="s">
        <v>56</v>
      </c>
      <c r="C21" s="3" t="s">
        <v>132</v>
      </c>
      <c r="D21" s="37">
        <v>-0.69655400000000001</v>
      </c>
    </row>
    <row r="23" spans="1:10">
      <c r="B23" s="7" t="s">
        <v>83</v>
      </c>
      <c r="C23" s="2" t="s">
        <v>50</v>
      </c>
      <c r="D23" s="2" t="s">
        <v>59</v>
      </c>
      <c r="E23" s="2" t="s">
        <v>60</v>
      </c>
      <c r="F23" s="2" t="s">
        <v>61</v>
      </c>
      <c r="G23" s="2" t="s">
        <v>62</v>
      </c>
      <c r="H23" s="2" t="s">
        <v>63</v>
      </c>
      <c r="I23" s="2" t="s">
        <v>64</v>
      </c>
      <c r="J23" s="2" t="s">
        <v>65</v>
      </c>
    </row>
    <row r="24" spans="1:10">
      <c r="B24" s="4" t="s">
        <v>133</v>
      </c>
      <c r="C24" s="3" t="s">
        <v>134</v>
      </c>
      <c r="D24" s="3">
        <v>0</v>
      </c>
      <c r="E24" s="3">
        <v>0</v>
      </c>
      <c r="F24" s="3">
        <v>0</v>
      </c>
      <c r="G24" s="57">
        <v>0</v>
      </c>
      <c r="H24" s="57">
        <v>0</v>
      </c>
      <c r="I24" s="57">
        <v>0</v>
      </c>
      <c r="J24" s="57">
        <v>0</v>
      </c>
    </row>
    <row r="25" spans="1:10">
      <c r="A25" s="53"/>
      <c r="B25" s="54"/>
    </row>
    <row r="28" spans="1:10" ht="13.5" thickBot="1"/>
    <row r="29" spans="1:10" ht="13.5" thickBot="1">
      <c r="E29" s="39"/>
    </row>
  </sheetData>
  <mergeCells count="4">
    <mergeCell ref="C9:O9"/>
    <mergeCell ref="C11:O11"/>
    <mergeCell ref="C12:O12"/>
    <mergeCell ref="C13:O13"/>
  </mergeCells>
  <hyperlinks>
    <hyperlink ref="C10" r:id="rId1" display="https://www.ofwat.gov.uk/wp-content/uploads/2023/02/Consolidated_PR19_final_determinations_Outcomes_performance_commitment_South_West_Water.pdf" xr:uid="{F312C03C-5CC7-4986-9B6F-DD42D6559CB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6897-C537-4706-AFC0-AF5611680136}">
  <dimension ref="A1:P25"/>
  <sheetViews>
    <sheetView workbookViewId="0">
      <selection activeCell="C9" sqref="C9:O9"/>
    </sheetView>
  </sheetViews>
  <sheetFormatPr defaultRowHeight="12.75"/>
  <cols>
    <col min="1" max="1" width="4.42578125" customWidth="1"/>
    <col min="2" max="2" width="45.140625" customWidth="1"/>
    <col min="3" max="3" width="37" customWidth="1"/>
    <col min="4" max="4" width="16.5703125" customWidth="1"/>
    <col min="5" max="5" width="15.5703125" customWidth="1"/>
    <col min="6" max="6" width="15.7109375" customWidth="1"/>
    <col min="7" max="7" width="14.7109375" customWidth="1"/>
    <col min="8" max="10" width="9.140625" bestFit="1" customWidth="1"/>
    <col min="11" max="11" width="9.140625" customWidth="1"/>
  </cols>
  <sheetData>
    <row r="1" spans="1:16" s="10" customFormat="1" ht="26.25" customHeight="1">
      <c r="A1" s="11" t="s">
        <v>123</v>
      </c>
    </row>
    <row r="4" spans="1:16">
      <c r="B4" s="5" t="s">
        <v>26</v>
      </c>
      <c r="C4" s="9" t="s">
        <v>135</v>
      </c>
      <c r="D4" s="8"/>
    </row>
    <row r="5" spans="1:16">
      <c r="B5" s="5" t="s">
        <v>33</v>
      </c>
      <c r="C5" s="9" t="s">
        <v>34</v>
      </c>
      <c r="D5" s="8"/>
    </row>
    <row r="6" spans="1:16">
      <c r="B6" s="5" t="s">
        <v>35</v>
      </c>
      <c r="C6" s="9" t="s">
        <v>136</v>
      </c>
    </row>
    <row r="7" spans="1:16">
      <c r="B7" s="5" t="s">
        <v>71</v>
      </c>
      <c r="C7" s="9" t="s">
        <v>137</v>
      </c>
    </row>
    <row r="8" spans="1:16">
      <c r="B8" s="6"/>
    </row>
    <row r="9" spans="1:16" ht="99" customHeight="1">
      <c r="B9" s="5" t="s">
        <v>39</v>
      </c>
      <c r="C9" s="64" t="s">
        <v>138</v>
      </c>
      <c r="D9" s="65"/>
      <c r="E9" s="65"/>
      <c r="F9" s="65"/>
      <c r="G9" s="65"/>
      <c r="H9" s="65"/>
      <c r="I9" s="65"/>
      <c r="J9" s="65"/>
      <c r="K9" s="65"/>
      <c r="L9" s="65"/>
      <c r="M9" s="65"/>
      <c r="N9" s="65"/>
      <c r="O9" s="66"/>
    </row>
    <row r="10" spans="1:16" ht="29.25" customHeight="1">
      <c r="B10" s="13" t="s">
        <v>41</v>
      </c>
      <c r="C10" s="50" t="s">
        <v>139</v>
      </c>
      <c r="D10" s="59"/>
      <c r="E10" s="59"/>
      <c r="F10" s="59"/>
      <c r="G10" s="59"/>
      <c r="H10" s="59"/>
      <c r="I10" s="59"/>
      <c r="J10" s="59"/>
      <c r="K10" s="59"/>
      <c r="L10" s="59"/>
      <c r="M10" s="59"/>
      <c r="N10" s="59"/>
      <c r="O10" s="60"/>
      <c r="P10" s="50"/>
    </row>
    <row r="11" spans="1:16" ht="93.75" customHeight="1">
      <c r="B11" s="13" t="s">
        <v>43</v>
      </c>
      <c r="C11" s="64" t="s">
        <v>140</v>
      </c>
      <c r="D11" s="65"/>
      <c r="E11" s="65"/>
      <c r="F11" s="65"/>
      <c r="G11" s="65"/>
      <c r="H11" s="65"/>
      <c r="I11" s="65"/>
      <c r="J11" s="65"/>
      <c r="K11" s="65"/>
      <c r="L11" s="65"/>
      <c r="M11" s="65"/>
      <c r="N11" s="65"/>
      <c r="O11" s="66"/>
      <c r="P11" s="8"/>
    </row>
    <row r="12" spans="1:16" ht="90.75" customHeight="1">
      <c r="B12" s="7" t="s">
        <v>45</v>
      </c>
      <c r="C12" s="85" t="s">
        <v>141</v>
      </c>
      <c r="D12" s="86"/>
      <c r="E12" s="86"/>
      <c r="F12" s="86"/>
      <c r="G12" s="86"/>
      <c r="H12" s="86"/>
      <c r="I12" s="86"/>
      <c r="J12" s="86"/>
      <c r="K12" s="86"/>
      <c r="L12" s="86"/>
      <c r="M12" s="86"/>
      <c r="N12" s="86"/>
      <c r="O12" s="87"/>
      <c r="P12" s="8"/>
    </row>
    <row r="13" spans="1:16" ht="68.25" customHeight="1">
      <c r="B13" s="41" t="s">
        <v>47</v>
      </c>
      <c r="C13" s="64" t="s">
        <v>142</v>
      </c>
      <c r="D13" s="65"/>
      <c r="E13" s="65"/>
      <c r="F13" s="65"/>
      <c r="G13" s="65"/>
      <c r="H13" s="65"/>
      <c r="I13" s="65"/>
      <c r="J13" s="65"/>
      <c r="K13" s="65"/>
      <c r="L13" s="65"/>
      <c r="M13" s="65"/>
      <c r="N13" s="65"/>
      <c r="O13" s="66"/>
    </row>
    <row r="15" spans="1:16">
      <c r="B15" s="7" t="s">
        <v>49</v>
      </c>
      <c r="C15" s="1" t="s">
        <v>50</v>
      </c>
      <c r="D15" s="1" t="s">
        <v>51</v>
      </c>
    </row>
    <row r="16" spans="1:16">
      <c r="B16" s="38" t="s">
        <v>78</v>
      </c>
      <c r="C16" s="3" t="s">
        <v>143</v>
      </c>
      <c r="D16" s="15">
        <v>8.8309999999999995</v>
      </c>
      <c r="M16" s="40"/>
    </row>
    <row r="17" spans="1:4">
      <c r="B17" s="38" t="s">
        <v>80</v>
      </c>
      <c r="C17" s="3"/>
      <c r="D17" s="15" t="s">
        <v>79</v>
      </c>
    </row>
    <row r="18" spans="1:4">
      <c r="B18" s="38" t="s">
        <v>81</v>
      </c>
      <c r="C18" s="3"/>
      <c r="D18" s="15" t="s">
        <v>79</v>
      </c>
    </row>
    <row r="25" spans="1:4">
      <c r="A25" s="53"/>
    </row>
  </sheetData>
  <mergeCells count="4">
    <mergeCell ref="C9:O9"/>
    <mergeCell ref="C11:O11"/>
    <mergeCell ref="C12:O12"/>
    <mergeCell ref="C13:O13"/>
  </mergeCells>
  <hyperlinks>
    <hyperlink ref="C10" r:id="rId1" display="https://www.ofwat.gov.uk/wp-content/uploads/2023/02/Consolidated_PR19_final_determinations_Outcomes_performance_commitment_South_East_Water.pdf" xr:uid="{919D7E7A-3574-48F4-A06D-D2E5332C728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00921376-d922-4dca-8599-7278d2306920">
      <Terms xmlns="http://schemas.microsoft.com/office/infopath/2007/PartnerControls"/>
    </lcf76f155ced4ddcb4097134ff3c332f>
    <e85feb8a44ab45b589e67a77ae16b5ec xmlns="71c95305-930c-4d63-9794-2d644343057c">
      <Terms xmlns="http://schemas.microsoft.com/office/infopath/2007/PartnerControls"/>
    </e85feb8a44ab45b589e67a77ae16b5ec>
    <TaxKeywordTaxHTField xmlns="71c95305-930c-4d63-9794-2d644343057c" xsi:nil="true"/>
    <Notes xmlns="00921376-d922-4dca-8599-7278d2306920" xsi:nil="true"/>
    <ce9941ced6574acb8cdb7a3424c8a8b0 xmlns="71c95305-930c-4d63-9794-2d644343057c">
      <Terms xmlns="http://schemas.microsoft.com/office/infopath/2007/PartnerControls"/>
    </ce9941ced6574acb8cdb7a3424c8a8b0>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BC44CE9F1376479124F99A4843FFDB" ma:contentTypeVersion="25" ma:contentTypeDescription="Create a new document." ma:contentTypeScope="" ma:versionID="db45aee24a0ecd2bc055247e36a011ec">
  <xsd:schema xmlns:xsd="http://www.w3.org/2001/XMLSchema" xmlns:xs="http://www.w3.org/2001/XMLSchema" xmlns:p="http://schemas.microsoft.com/office/2006/metadata/properties" xmlns:ns2="00921376-d922-4dca-8599-7278d2306920" xmlns:ns3="71c95305-930c-4d63-9794-2d644343057c" targetNamespace="http://schemas.microsoft.com/office/2006/metadata/properties" ma:root="true" ma:fieldsID="7a8769b7de01219f46aec51ab0dd7510" ns2:_="" ns3:_="">
    <xsd:import namespace="00921376-d922-4dca-8599-7278d2306920"/>
    <xsd:import namespace="71c95305-930c-4d63-9794-2d644343057c"/>
    <xsd:element name="properties">
      <xsd:complexType>
        <xsd:sequence>
          <xsd:element name="documentManagement">
            <xsd:complexType>
              <xsd:all>
                <xsd:element ref="ns3:TaxKeywordTaxHTFiel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e85feb8a44ab45b589e67a77ae16b5ec" minOccurs="0"/>
                <xsd:element ref="ns3:ce9941ced6574acb8cdb7a3424c8a8b0" minOccurs="0"/>
                <xsd:element ref="ns2:MediaServiceObjectDetectorVersions" minOccurs="0"/>
                <xsd:element ref="ns2:MediaServiceMetadata" minOccurs="0"/>
                <xsd:element ref="ns2:MediaServiceFastMetadata"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21376-d922-4dca-8599-7278d2306920"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KeywordTaxHTField" ma:index="10" nillable="true" ma:displayName="TaxKeywordTaxHTField" ma:hidden="true" ma:internalName="TaxKeywordTaxHTField" ma:readOnly="false">
      <xsd:simpleType>
        <xsd:restriction base="dms:Note"/>
      </xsd:simpleType>
    </xsd:element>
    <xsd:element name="TaxCatchAll" ma:index="13"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e85feb8a44ab45b589e67a77ae16b5ec" ma:index="20" nillable="true" ma:taxonomy="true" ma:internalName="e85feb8a44ab45b589e67a77ae16b5ec" ma:taxonomyFieldName="Document_x0020_Type" ma:displayName="Document Type" ma:readOnly="false" ma:fieldId="{e85feb8a-44ab-45b5-89e6-7a77ae16b5ec}" ma:taxonomyMulti="true" ma:sspId="e0e5cfab-624c-4e44-8ff4-7cd112c8ab77" ma:termSetId="1109ed9e-75be-499d-a077-5f4c9d118490" ma:anchorId="00000000-0000-0000-0000-000000000000" ma:open="false" ma:isKeyword="false">
      <xsd:complexType>
        <xsd:sequence>
          <xsd:element ref="pc:Terms" minOccurs="0" maxOccurs="1"/>
        </xsd:sequence>
      </xsd:complexType>
    </xsd:element>
    <xsd:element name="ce9941ced6574acb8cdb7a3424c8a8b0" ma:index="21" nillable="true" ma:taxonomy="true" ma:internalName="ce9941ced6574acb8cdb7a3424c8a8b0" ma:taxonomyFieldName="Water_x0020_Companies" ma:displayName="Water Companies" ma:readOnly="false" ma:fieldId="{ce9941ce-d657-4acb-8cdb-7a3424c8a8b0}" ma:taxonomyMulti="true" ma:sspId="e0e5cfab-624c-4e44-8ff4-7cd112c8ab77" ma:termSetId="96c6dc72-a062-4381-ab31-4a38164dab75" ma:anchorId="3032d187-5b9a-434c-9e4d-b0a2d38e1eb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14979C-0FF0-4AB2-B801-B9E3E3BCF40A}"/>
</file>

<file path=customXml/itemProps2.xml><?xml version="1.0" encoding="utf-8"?>
<ds:datastoreItem xmlns:ds="http://schemas.openxmlformats.org/officeDocument/2006/customXml" ds:itemID="{5FEE3826-77EF-4D4D-94AC-7888F4A3FF2D}"/>
</file>

<file path=customXml/itemProps3.xml><?xml version="1.0" encoding="utf-8"?>
<ds:datastoreItem xmlns:ds="http://schemas.openxmlformats.org/officeDocument/2006/customXml" ds:itemID="{B34BA22E-281B-4077-AEC6-AB0F1AE0D3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2024-07-05T12:55:08Z</dcterms:created>
  <dcterms:modified xsi:type="dcterms:W3CDTF">2025-11-12T08:42:32Z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0x010100CBBC44CE9F1376479124F99A4843FFDB</vt:lpwstr>
  </property>
  <property fmtid="{D5CDD505-2E9C-101B-9397-08002B2CF9AE}" pid="4" name="lcf76f155ced4ddcb4097134ff3c332f">
    <vt:lpwstr/>
  </property>
  <property fmtid="{D5CDD505-2E9C-101B-9397-08002B2CF9AE}" pid="5" name="TaxCatchAll">
    <vt:lpwstr/>
  </property>
  <property fmtid="{D5CDD505-2E9C-101B-9397-08002B2CF9AE}" pid="6" name="TaxKeyword">
    <vt:lpwstr/>
  </property>
  <property fmtid="{D5CDD505-2E9C-101B-9397-08002B2CF9AE}" pid="7" name="Document_x0020_Type">
    <vt:lpwstr/>
  </property>
  <property fmtid="{D5CDD505-2E9C-101B-9397-08002B2CF9AE}" pid="8" name="Water_x0020_Companies">
    <vt:lpwstr/>
  </property>
  <property fmtid="{D5CDD505-2E9C-101B-9397-08002B2CF9AE}" pid="9" name="Water Companies">
    <vt:lpwstr/>
  </property>
  <property fmtid="{D5CDD505-2E9C-101B-9397-08002B2CF9AE}" pid="10" name="Document Type">
    <vt:lpwstr/>
  </property>
</Properties>
</file>