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showInkAnnotation="0" defaultThemeVersion="124226"/>
  <mc:AlternateContent xmlns:mc="http://schemas.openxmlformats.org/markup-compatibility/2006">
    <mc:Choice Requires="x15">
      <x15ac:absPath xmlns:x15ac="http://schemas.microsoft.com/office/spreadsheetml/2010/11/ac" url="https://sfogsigovuk-my.sharepoint.com/personal/gayathry_malini_sfo_gov_uk/Documents/Documents/MWMI/"/>
    </mc:Choice>
  </mc:AlternateContent>
  <xr:revisionPtr revIDLastSave="0" documentId="8_{E54AB7D7-2071-4E12-9F8D-C6F062ED0458}" xr6:coauthVersionLast="47" xr6:coauthVersionMax="47" xr10:uidLastSave="{00000000-0000-0000-0000-000000000000}"/>
  <bookViews>
    <workbookView xWindow="28680" yWindow="-10770" windowWidth="29040" windowHeight="158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R19" i="14"/>
  <c r="R20" i="14"/>
  <c r="R21" i="14"/>
  <c r="R22" i="14"/>
  <c r="AC22" i="14" s="1"/>
  <c r="R23" i="14"/>
  <c r="R24" i="14"/>
  <c r="R25" i="14"/>
  <c r="S11" i="14"/>
  <c r="S12" i="14"/>
  <c r="S13" i="14"/>
  <c r="AD13" i="14" s="1"/>
  <c r="S14" i="14"/>
  <c r="AD14" i="14" s="1"/>
  <c r="S15" i="14"/>
  <c r="S16" i="14"/>
  <c r="S17" i="14"/>
  <c r="S18" i="14"/>
  <c r="S19" i="14"/>
  <c r="S20" i="14"/>
  <c r="S21" i="14"/>
  <c r="S22" i="14"/>
  <c r="S23" i="14"/>
  <c r="AD23" i="14" s="1"/>
  <c r="S24" i="14"/>
  <c r="S25" i="14"/>
  <c r="AO24" i="14" l="1"/>
  <c r="AC18" i="14"/>
  <c r="AC20" i="14"/>
  <c r="AD15"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<sst xmlns="http://schemas.openxmlformats.org/spreadsheetml/2006/main" count="979" uniqueCount="310">
  <si>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</si>
  <si>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</si>
  <si>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</si>
  <si>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</si>
  <si>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</si>
  <si>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</si>
  <si>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</si>
  <si>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</si>
  <si>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</si>
  <si>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</si>
  <si>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</si>
  <si>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</si>
  <si>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</si>
  <si>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</si>
  <si>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</si>
  <si>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</si>
  <si>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</si>
  <si>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</si>
  <si>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</si>
  <si>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</si>
  <si>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</si>
  <si>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</si>
  <si>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</si>
  <si>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</si>
  <si>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</si>
  <si>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</si>
  <si>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</si>
  <si>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</si>
  <si>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</si>
  <si>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</si>
  <si>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</si>
  <si>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</si>
  <si>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</si>
  <si>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</si>
  <si>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</si>
  <si>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</si>
  <si>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</si>
  <si>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</si>
  <si>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</si>
  <si>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</si>
  <si>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</si>
  <si>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</si>
  <si>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</si>
  <si>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</si>
  <si>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</si>
  <si>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</si>
  <si>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</si>
  <si>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</si>
  <si>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</si>
  <si>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</si>
  <si>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</si>
  <si>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</si>
  <si>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</si>
  <si>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</si>
  <si>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</si>
  <si>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</si>
  <si>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</si>
  <si>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</si>
  <si>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</si>
  <si>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</si>
  <si>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</si>
  <si>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</si>
  <si>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</si>
  <si>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</si>
  <si>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</si>
  <si>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</si>
  <si>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</si>
  <si>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</si>
  <si>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</si>
  <si>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</si>
  <si>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</si>
  <si>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</si>
  <si>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</si>
  <si>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</si>
  <si>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</si>
  <si>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</si>
  <si>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</si>
  <si>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</si>
  <si>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</si>
  <si>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</si>
  <si>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</si>
  <si>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</si>
  <si>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</si>
  <si>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</si>
  <si>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</si>
  <si>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</si>
  <si>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</si>
  <si>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</si>
  <si>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</si>
  <si>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</si>
  <si>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</si>
  <si>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</si>
  <si>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</si>
  <si>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</si>
  <si>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</si>
  <si>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</si>
  <si>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</si>
  <si>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</si>
  <si>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</si>
  <si>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</si>
  <si>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</si>
  <si>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</si>
  <si>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</si>
  <si>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</si>
  <si>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</si>
  <si>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</si>
  <si>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</si>
  <si>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</si>
  <si>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</si>
  <si>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</si>
  <si>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</si>
  <si>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</si>
  <si>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</si>
  <si>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</si>
  <si>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</si>
  <si>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</si>
  <si>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</si>
  <si>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</si>
  <si>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</si>
  <si>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</si>
  <si>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</si>
  <si>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</si>
  <si>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</si>
  <si>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</si>
  <si>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</si>
  <si>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</si>
  <si>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</si>
  <si>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</si>
  <si>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</si>
  <si>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</si>
  <si>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</si>
  <si>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</si>
  <si>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</si>
  <si>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</si>
  <si>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</si>
  <si>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</si>
  <si>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</si>
  <si>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</si>
  <si>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National Infrastructure Commission</t>
  </si>
  <si>
    <t>Department of Health and Social Care</t>
  </si>
  <si>
    <t>Department of Health and Social Care (excl agencies)</t>
  </si>
  <si>
    <t>LocatEd</t>
  </si>
  <si>
    <t>Independent Monitoring Authority for the Citizens’ Rights Agreements</t>
  </si>
  <si>
    <t>Year</t>
  </si>
  <si>
    <t>Month</t>
  </si>
  <si>
    <t>Teaching Regulation Agency</t>
  </si>
  <si>
    <t>Institute for Apprenticeships and Technical Education</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</si>
  <si>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</si>
  <si>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</si>
  <si>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</si>
  <si>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</si>
  <si>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</si>
  <si>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</si>
  <si>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</si>
  <si>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</si>
  <si>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</si>
  <si>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</si>
  <si>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</si>
  <si>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</si>
  <si>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</si>
  <si>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</si>
  <si>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</si>
  <si>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</si>
  <si>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</si>
  <si>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</si>
  <si>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</si>
  <si>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</si>
  <si>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</si>
  <si>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</si>
  <si>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</si>
  <si>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</si>
  <si>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</si>
  <si>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</si>
  <si>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</si>
  <si>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</si>
  <si>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</si>
  <si>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</si>
  <si>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</si>
  <si>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</si>
  <si>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</si>
  <si>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</si>
  <si>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</si>
  <si>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</si>
  <si>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</si>
  <si>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</si>
  <si>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</si>
  <si>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</si>
  <si>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</si>
  <si>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</si>
  <si>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</si>
  <si>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</si>
  <si>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</si>
  <si>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</si>
  <si>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</si>
  <si>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</si>
  <si>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</si>
  <si>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</si>
  <si>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</si>
  <si>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</si>
  <si>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</si>
  <si>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</si>
  <si>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</si>
  <si>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</si>
  <si>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</si>
  <si>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</si>
  <si>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</si>
  <si>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</si>
  <si>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</si>
  <si>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</si>
  <si>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</si>
  <si>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</si>
  <si>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</si>
  <si>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</si>
  <si>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</si>
  <si>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</si>
  <si>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</si>
  <si>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</si>
  <si>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</si>
  <si>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</si>
  <si>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</si>
  <si>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</si>
  <si>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</si>
  <si>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</si>
  <si>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</si>
  <si>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</si>
  <si>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</si>
  <si>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</si>
  <si>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</si>
  <si>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</si>
  <si>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</si>
  <si>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</si>
  <si>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</si>
  <si>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</si>
  <si>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</si>
  <si>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</si>
  <si>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</si>
  <si>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</si>
  <si>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</si>
  <si>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Forestry Commission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</si>
  <si>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</si>
  <si>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</si>
  <si>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</si>
  <si>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</si>
  <si>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</si>
  <si>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</si>
  <si>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</si>
  <si>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</si>
  <si>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</si>
  <si>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</si>
  <si>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</si>
  <si>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</si>
  <si>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</si>
  <si>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</si>
  <si>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</si>
  <si>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</si>
  <si>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</si>
  <si>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</si>
  <si>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</si>
  <si>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</si>
  <si>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OTHER</t>
  </si>
  <si>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</si>
  <si>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</si>
  <si>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</si>
  <si>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</si>
  <si>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</si>
  <si>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</si>
  <si>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</si>
  <si>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</si>
  <si>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</si>
  <si>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</si>
  <si>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</si>
  <si>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</si>
  <si>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</si>
  <si>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</si>
  <si>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</si>
  <si>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</si>
  <si>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</si>
  <si>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</si>
  <si>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</si>
  <si>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</si>
  <si>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Education and Skills Funding Agency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</si>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</sst>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zoomScale="85" zoomScaleNormal="85" workbookViewId="0">
      <selection activeCell="E2" sqref="E2"/>
    </sheetView>
  </sheetViews>
  <sheetFormatPr defaultColWidth="8.81640625" defaultRowHeight="15" x14ac:dyDescent="0.25"/>
  <cols>
    <col min="1" max="1" width="8.81640625" style="1"/>
    <col min="2" max="2" width="9.90625" style="1" bestFit="1" customWidth="1"/>
    <col min="3" max="3" width="30.7265625" style="2" customWidth="1"/>
    <col min="4" max="4" width="22.7265625" style="2" customWidth="1"/>
    <col min="5" max="5" width="25.7265625" style="2" customWidth="1"/>
    <col min="6" max="15" width="11.7265625" style="2" customWidth="1"/>
    <col min="16" max="17" width="14.7265625" style="2" customWidth="1"/>
    <col min="18" max="19" width="11.7265625" style="1" customWidth="1"/>
    <col min="20" max="21" width="16.7265625" style="1" customWidth="1"/>
    <col min="22" max="23" width="19.7265625" style="1" customWidth="1"/>
    <col min="24" max="24" width="21.54296875" style="1" bestFit="1" customWidth="1"/>
    <col min="25" max="25" width="21.54296875" style="1" customWidth="1"/>
    <col min="26" max="27" width="20.7265625" style="1" customWidth="1"/>
    <col min="28" max="28" width="17.453125" style="1" customWidth="1"/>
    <col min="29" max="30" width="11.08984375" style="1" customWidth="1"/>
    <col min="31" max="37" width="15.54296875" style="1" customWidth="1"/>
    <col min="38" max="38" width="20.1796875" style="1" customWidth="1"/>
    <col min="39" max="39" width="20.1796875" style="1" bestFit="1" customWidth="1"/>
    <col min="40" max="41" width="20.7265625" style="1" customWidth="1"/>
    <col min="42" max="16384" width="8.81640625" style="1"/>
  </cols>
  <sheetData>
    <row r="1" spans="1:41" ht="75" x14ac:dyDescent="0.25">
      <c r="A1" s="15" t="s">
        <v>143</v>
      </c>
      <c r="B1" s="15" t="s">
        <v>144</v>
      </c>
      <c r="C1" s="16" t="s">
        <v>31</v>
      </c>
      <c r="D1" s="16" t="s">
        <v>28</v>
      </c>
      <c r="E1" s="17" t="s">
        <v>193</v>
      </c>
      <c r="F1" s="17" t="s">
        <v>149</v>
      </c>
      <c r="G1" s="17" t="s">
        <v>163</v>
      </c>
      <c r="H1" s="17" t="s">
        <v>150</v>
      </c>
      <c r="I1" s="17" t="s">
        <v>164</v>
      </c>
      <c r="J1" s="17" t="s">
        <v>151</v>
      </c>
      <c r="K1" s="17" t="s">
        <v>165</v>
      </c>
      <c r="L1" s="17" t="s">
        <v>152</v>
      </c>
      <c r="M1" s="17" t="s">
        <v>166</v>
      </c>
      <c r="N1" s="17" t="s">
        <v>153</v>
      </c>
      <c r="O1" s="17" t="s">
        <v>167</v>
      </c>
      <c r="P1" s="17" t="s">
        <v>169</v>
      </c>
      <c r="Q1" s="17" t="s">
        <v>170</v>
      </c>
      <c r="R1" s="17" t="s">
        <v>154</v>
      </c>
      <c r="S1" s="17" t="s">
        <v>168</v>
      </c>
      <c r="T1" s="17" t="s">
        <v>198</v>
      </c>
      <c r="U1" s="17" t="s">
        <v>199</v>
      </c>
      <c r="V1" s="17" t="s">
        <v>209</v>
      </c>
      <c r="W1" s="17" t="s">
        <v>210</v>
      </c>
      <c r="X1" s="17" t="s">
        <v>211</v>
      </c>
      <c r="Y1" s="17" t="s">
        <v>212</v>
      </c>
      <c r="Z1" s="17" t="s">
        <v>222</v>
      </c>
      <c r="AA1" s="17" t="s">
        <v>223</v>
      </c>
      <c r="AB1" s="17" t="s">
        <v>204</v>
      </c>
      <c r="AC1" s="17" t="s">
        <v>171</v>
      </c>
      <c r="AD1" s="17" t="s">
        <v>172</v>
      </c>
      <c r="AE1" s="17" t="s">
        <v>155</v>
      </c>
      <c r="AF1" s="17" t="s">
        <v>156</v>
      </c>
      <c r="AG1" s="17" t="s">
        <v>157</v>
      </c>
      <c r="AH1" s="17" t="s">
        <v>158</v>
      </c>
      <c r="AI1" s="17" t="s">
        <v>159</v>
      </c>
      <c r="AJ1" s="17" t="s">
        <v>160</v>
      </c>
      <c r="AK1" s="17" t="s">
        <v>161</v>
      </c>
      <c r="AL1" s="17" t="s">
        <v>200</v>
      </c>
      <c r="AM1" s="17" t="s">
        <v>201</v>
      </c>
      <c r="AN1" s="17" t="s">
        <v>162</v>
      </c>
      <c r="AO1" s="18" t="s">
        <v>32</v>
      </c>
    </row>
    <row r="2" spans="1:41" ht="30" x14ac:dyDescent="0.25">
      <c r="A2" s="11">
        <v>2025</v>
      </c>
      <c r="B2" s="11" t="s">
        <v>268</v>
      </c>
      <c r="C2" s="10" t="s">
        <v>75</v>
      </c>
      <c r="D2" s="10" t="s">
        <v>29</v>
      </c>
      <c r="E2" s="10" t="s">
        <v>80</v>
      </c>
      <c r="F2" s="13">
        <v>9</v>
      </c>
      <c r="G2" s="13">
        <v>8.2011111110999995</v>
      </c>
      <c r="H2" s="13">
        <v>98</v>
      </c>
      <c r="I2" s="13">
        <v>96.038333333400004</v>
      </c>
      <c r="J2" s="13">
        <v>259</v>
      </c>
      <c r="K2" s="13">
        <v>247.62</v>
      </c>
      <c r="L2" s="13">
        <v>209</v>
      </c>
      <c r="M2" s="13">
        <v>193.59277777789995</v>
      </c>
      <c r="N2" s="13">
        <v>16</v>
      </c>
      <c r="O2" s="13">
        <v>15.972972973000001</v>
      </c>
      <c r="P2" s="13">
        <v>0</v>
      </c>
      <c r="Q2" s="13">
        <v>0</v>
      </c>
      <c r="R2" s="4">
        <f>SUM(F2,H2,J2,L2,N2,P2)</f>
        <v>591</v>
      </c>
      <c r="S2" s="4">
        <f t="shared" ref="S2" si="0">SUM(G2,I2,K2,M2,O2,Q2)</f>
        <v>561.42519519539997</v>
      </c>
      <c r="T2" s="3">
        <v>8</v>
      </c>
      <c r="U2" s="13">
        <v>8</v>
      </c>
      <c r="V2" s="3">
        <v>3</v>
      </c>
      <c r="W2" s="13">
        <v>3</v>
      </c>
      <c r="X2" s="13">
        <v>0</v>
      </c>
      <c r="Y2" s="13">
        <v>0</v>
      </c>
      <c r="Z2" s="19">
        <f>SUM(T2,V2,X2)</f>
        <v>11</v>
      </c>
      <c r="AA2" s="19">
        <f t="shared" ref="AA2" si="1">SUM(U2,W2,Y2)</f>
        <v>11</v>
      </c>
      <c r="AB2" s="24">
        <v>0</v>
      </c>
      <c r="AC2" s="5">
        <f>R2+Z2</f>
        <v>602</v>
      </c>
      <c r="AD2" s="5">
        <f t="shared" ref="AD2" si="2">S2+AA2</f>
        <v>572.42519519539997</v>
      </c>
      <c r="AE2" s="6">
        <v>2449783.8000000003</v>
      </c>
      <c r="AF2" s="6">
        <v>45</v>
      </c>
      <c r="AG2" s="6">
        <v>8150</v>
      </c>
      <c r="AH2" s="6">
        <v>5298.1799999999994</v>
      </c>
      <c r="AI2" s="6">
        <v>690945.3400000002</v>
      </c>
      <c r="AJ2" s="6">
        <v>342239.1</v>
      </c>
      <c r="AK2" s="7">
        <f t="shared" ref="AK2:AK9" si="3">SUM(AE2:AJ2)</f>
        <v>3496461.4200000009</v>
      </c>
      <c r="AL2" s="8">
        <v>271417.89999999997</v>
      </c>
      <c r="AM2" s="8">
        <v>2398.5499999999993</v>
      </c>
      <c r="AN2" s="9">
        <f t="shared" ref="AN2" si="4">SUM(AL2:AM2)</f>
        <v>273816.44999999995</v>
      </c>
      <c r="AO2" s="7">
        <f t="shared" ref="AO2" si="5">SUM(AN2,AK2)</f>
        <v>3770277.870000001</v>
      </c>
    </row>
    <row r="3" spans="1:41" x14ac:dyDescent="0.25">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25">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25">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2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2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2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2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2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2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2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2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2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2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2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2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2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2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2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2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2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2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2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2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25">
      <c r="C26" s="1"/>
      <c r="D26" s="1"/>
      <c r="E26" s="1"/>
      <c r="F26" s="1"/>
      <c r="G26" s="1"/>
      <c r="H26" s="1"/>
      <c r="I26" s="1"/>
      <c r="J26" s="1"/>
      <c r="K26" s="1"/>
      <c r="L26" s="1"/>
      <c r="M26" s="1"/>
      <c r="N26" s="1"/>
      <c r="O26" s="1"/>
      <c r="P26" s="1"/>
      <c r="Q26" s="1"/>
    </row>
    <row r="27" spans="1:41" x14ac:dyDescent="0.25">
      <c r="C27" s="1"/>
      <c r="D27" s="1"/>
      <c r="E27" s="1"/>
      <c r="F27" s="1"/>
      <c r="G27" s="1"/>
      <c r="H27" s="1"/>
      <c r="I27" s="1"/>
      <c r="J27" s="1"/>
      <c r="K27" s="1"/>
      <c r="L27" s="1"/>
      <c r="M27" s="1"/>
      <c r="N27" s="1"/>
      <c r="O27" s="1"/>
      <c r="P27" s="1"/>
      <c r="Q27" s="1"/>
    </row>
    <row r="28" spans="1:41" x14ac:dyDescent="0.25">
      <c r="C28" s="1"/>
      <c r="D28" s="1"/>
      <c r="E28" s="1"/>
      <c r="F28" s="1"/>
      <c r="G28" s="1"/>
      <c r="H28" s="1"/>
      <c r="I28" s="1"/>
      <c r="J28" s="1"/>
      <c r="K28" s="1"/>
      <c r="L28" s="1"/>
      <c r="M28" s="1"/>
      <c r="N28" s="1"/>
      <c r="O28" s="1"/>
      <c r="P28" s="1"/>
      <c r="Q28" s="1"/>
    </row>
    <row r="29" spans="1:41" x14ac:dyDescent="0.25">
      <c r="C29" s="1"/>
      <c r="D29" s="1"/>
      <c r="E29" s="1"/>
      <c r="F29" s="1"/>
      <c r="G29" s="1"/>
      <c r="H29" s="1"/>
      <c r="I29" s="1"/>
      <c r="J29" s="1"/>
      <c r="K29" s="1"/>
      <c r="L29" s="1"/>
      <c r="M29" s="1"/>
      <c r="N29" s="1"/>
      <c r="O29" s="1"/>
      <c r="P29" s="1"/>
      <c r="Q29" s="1"/>
    </row>
    <row r="30" spans="1:41" x14ac:dyDescent="0.25">
      <c r="C30" s="1"/>
      <c r="D30" s="1"/>
      <c r="E30" s="1"/>
      <c r="F30" s="1"/>
      <c r="G30" s="1"/>
      <c r="H30" s="1"/>
      <c r="I30" s="1"/>
      <c r="J30" s="1"/>
      <c r="K30" s="1"/>
      <c r="L30" s="1"/>
      <c r="M30" s="1"/>
      <c r="N30" s="1"/>
      <c r="O30" s="1"/>
      <c r="P30" s="1"/>
      <c r="Q30" s="1"/>
    </row>
    <row r="31" spans="1:41" x14ac:dyDescent="0.25">
      <c r="C31" s="1"/>
      <c r="D31" s="1"/>
      <c r="E31" s="1"/>
      <c r="F31" s="1"/>
      <c r="G31" s="1"/>
      <c r="H31" s="1"/>
      <c r="I31" s="1"/>
      <c r="J31" s="1"/>
      <c r="K31" s="1"/>
      <c r="L31" s="1"/>
      <c r="M31" s="1"/>
      <c r="N31" s="1"/>
      <c r="O31" s="1"/>
      <c r="P31" s="1"/>
      <c r="Q31" s="1"/>
    </row>
    <row r="32" spans="1:41" x14ac:dyDescent="0.25">
      <c r="C32" s="1"/>
      <c r="D32" s="1"/>
      <c r="E32" s="1"/>
      <c r="F32" s="1"/>
      <c r="G32" s="1"/>
      <c r="H32" s="1"/>
      <c r="I32" s="1"/>
      <c r="J32" s="1"/>
      <c r="K32" s="1"/>
      <c r="L32" s="1"/>
      <c r="M32" s="1"/>
      <c r="N32" s="1"/>
      <c r="O32" s="1"/>
      <c r="P32" s="1"/>
      <c r="Q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sheetData>
  <sheetProtection algorithmName="SHA-512" hashValue="60QHWVoUk2DEscD87DF1Be0HSf+Qz+YM5ua8yOx+LyK8PxHl97r46GDpL4cjgOtDwzXcQVNj1+pvViXBW/1giQ==" saltValue="gQqjNrZ4DClEw8h7jaXRug=="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5">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list'!$H$2:$H$7</xm:f>
          </x14:formula1>
          <xm:sqref>D2:D25</xm:sqref>
        </x14:dataValidation>
        <x14:dataValidation type="list" allowBlank="1" showInputMessage="1" showErrorMessage="1" xr:uid="{00000000-0002-0000-0000-000009000000}">
          <x14:formula1>
            <xm:f>'Organisations list'!$I$4:$I$15</xm:f>
          </x14:formula1>
          <xm:sqref>B2:B25</xm:sqref>
        </x14:dataValidation>
        <x14:dataValidation type="list" allowBlank="1" showInputMessage="1" showErrorMessage="1" xr:uid="{00000000-0002-0000-0000-00000A000000}">
          <x14:formula1>
            <xm:f>'Organisations list'!$F$2:$F$37</xm:f>
          </x14:formula1>
          <xm:sqref>E2:E25</xm:sqref>
        </x14:dataValidation>
        <x14:dataValidation type="list" allowBlank="1" showInputMessage="1" showErrorMessage="1" xr:uid="{00000000-0002-0000-0000-00000B000000}">
          <x14:formula1>
            <xm:f>'Organisations list'!$G$2:$G$211</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6953125" defaultRowHeight="13.2" x14ac:dyDescent="0.25"/>
  <cols>
    <col min="1" max="1" width="18.453125" style="20" customWidth="1"/>
    <col min="2" max="2" width="150.7265625" style="22" customWidth="1"/>
    <col min="3" max="16384" width="9.26953125" style="21"/>
  </cols>
  <sheetData>
    <row r="1" spans="1:2" x14ac:dyDescent="0.25">
      <c r="A1" s="26" t="s">
        <v>191</v>
      </c>
      <c r="B1" s="27" t="s">
        <v>192</v>
      </c>
    </row>
    <row r="2" spans="1:2" ht="72" customHeight="1" x14ac:dyDescent="0.25">
      <c r="A2" s="28" t="s">
        <v>31</v>
      </c>
      <c r="B2" s="25" t="s">
        <v>219</v>
      </c>
    </row>
    <row r="3" spans="1:2" ht="49.95" customHeight="1" x14ac:dyDescent="0.25">
      <c r="A3" s="28" t="s">
        <v>189</v>
      </c>
      <c r="B3" s="30" t="s">
        <v>214</v>
      </c>
    </row>
    <row r="4" spans="1:2" ht="49.95" customHeight="1" x14ac:dyDescent="0.25">
      <c r="A4" s="28" t="s">
        <v>190</v>
      </c>
      <c r="B4" s="30" t="s">
        <v>220</v>
      </c>
    </row>
    <row r="5" spans="1:2" ht="73.5" customHeight="1" x14ac:dyDescent="0.25">
      <c r="A5" s="28" t="s">
        <v>173</v>
      </c>
      <c r="B5" s="25" t="s">
        <v>213</v>
      </c>
    </row>
    <row r="6" spans="1:2" ht="19.95" customHeight="1" x14ac:dyDescent="0.25">
      <c r="A6" s="28" t="s">
        <v>175</v>
      </c>
      <c r="B6" s="25" t="s">
        <v>181</v>
      </c>
    </row>
    <row r="7" spans="1:2" ht="19.95" customHeight="1" x14ac:dyDescent="0.25">
      <c r="A7" s="28" t="s">
        <v>176</v>
      </c>
      <c r="B7" s="25" t="s">
        <v>182</v>
      </c>
    </row>
    <row r="8" spans="1:2" ht="19.95" customHeight="1" x14ac:dyDescent="0.25">
      <c r="A8" s="28" t="s">
        <v>177</v>
      </c>
      <c r="B8" s="25" t="s">
        <v>183</v>
      </c>
    </row>
    <row r="9" spans="1:2" ht="19.95" customHeight="1" x14ac:dyDescent="0.25">
      <c r="A9" s="28" t="s">
        <v>178</v>
      </c>
      <c r="B9" s="25" t="s">
        <v>184</v>
      </c>
    </row>
    <row r="10" spans="1:2" ht="19.95" customHeight="1" x14ac:dyDescent="0.25">
      <c r="A10" s="28" t="s">
        <v>179</v>
      </c>
      <c r="B10" s="25" t="s">
        <v>185</v>
      </c>
    </row>
    <row r="11" spans="1:2" ht="26.4" x14ac:dyDescent="0.25">
      <c r="A11" s="28" t="s">
        <v>180</v>
      </c>
      <c r="B11" s="25" t="s">
        <v>186</v>
      </c>
    </row>
    <row r="12" spans="1:2" ht="105.6" x14ac:dyDescent="0.25">
      <c r="A12" s="28" t="s">
        <v>174</v>
      </c>
      <c r="B12" s="25" t="s">
        <v>258</v>
      </c>
    </row>
    <row r="13" spans="1:2" ht="30" customHeight="1" x14ac:dyDescent="0.25">
      <c r="A13" s="28" t="s">
        <v>217</v>
      </c>
      <c r="B13" s="25" t="s">
        <v>216</v>
      </c>
    </row>
    <row r="14" spans="1:2" ht="30" customHeight="1" x14ac:dyDescent="0.25">
      <c r="A14" s="28" t="s">
        <v>202</v>
      </c>
      <c r="B14" s="25" t="s">
        <v>205</v>
      </c>
    </row>
    <row r="15" spans="1:2" ht="175.05" customHeight="1" x14ac:dyDescent="0.25">
      <c r="A15" s="28" t="s">
        <v>207</v>
      </c>
      <c r="B15" s="25" t="s">
        <v>208</v>
      </c>
    </row>
    <row r="16" spans="1:2" ht="52.05" customHeight="1" x14ac:dyDescent="0.25">
      <c r="A16" s="28" t="s">
        <v>203</v>
      </c>
      <c r="B16" s="25" t="s">
        <v>293</v>
      </c>
    </row>
    <row r="17" spans="1:2" ht="118.8" x14ac:dyDescent="0.25">
      <c r="A17" s="29" t="s">
        <v>197</v>
      </c>
      <c r="B17" s="25" t="s">
        <v>215</v>
      </c>
    </row>
    <row r="18" spans="1:2" ht="30" customHeight="1" x14ac:dyDescent="0.25">
      <c r="A18" s="28" t="s">
        <v>187</v>
      </c>
      <c r="B18" s="25" t="s">
        <v>221</v>
      </c>
    </row>
    <row r="19" spans="1:2" ht="30" customHeight="1" x14ac:dyDescent="0.25">
      <c r="A19" s="28" t="s">
        <v>188</v>
      </c>
      <c r="B19" s="25" t="s">
        <v>221</v>
      </c>
    </row>
    <row r="25" spans="1:2" x14ac:dyDescent="0.25">
      <c r="B25" s="22" t="s">
        <v>218</v>
      </c>
    </row>
    <row r="26" spans="1:2" ht="1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1"/>
  <sheetViews>
    <sheetView zoomScale="70" zoomScaleNormal="70" workbookViewId="0"/>
  </sheetViews>
  <sheetFormatPr defaultRowHeight="15" x14ac:dyDescent="0.25"/>
  <cols>
    <col min="1" max="1" width="9.26953125" style="12"/>
    <col min="2" max="2" width="54.6328125" bestFit="1" customWidth="1"/>
    <col min="3" max="3" width="62.90625" bestFit="1" customWidth="1"/>
    <col min="4" max="4" width="35.26953125" bestFit="1" customWidth="1"/>
    <col min="5" max="5" width="8.81640625" style="1" customWidth="1"/>
    <col min="6" max="6" width="58.81640625" style="2" hidden="1" customWidth="1"/>
    <col min="7" max="7" width="54.6328125" style="2" hidden="1" customWidth="1"/>
    <col min="8" max="8" width="35.26953125" hidden="1" customWidth="1"/>
    <col min="9" max="9" width="11.6328125" style="2" hidden="1" customWidth="1"/>
    <col min="10" max="26" width="9.26953125" style="12"/>
  </cols>
  <sheetData>
    <row r="1" spans="2:9" ht="15.6" x14ac:dyDescent="0.3">
      <c r="B1" s="33" t="s">
        <v>27</v>
      </c>
      <c r="C1" s="34" t="s">
        <v>31</v>
      </c>
      <c r="D1" s="35" t="s">
        <v>28</v>
      </c>
      <c r="F1" s="50" t="s">
        <v>27</v>
      </c>
      <c r="G1" s="51" t="s">
        <v>31</v>
      </c>
      <c r="H1" s="52" t="s">
        <v>28</v>
      </c>
      <c r="I1" s="53" t="s">
        <v>260</v>
      </c>
    </row>
    <row r="2" spans="2:9" x14ac:dyDescent="0.25">
      <c r="B2" s="36" t="s">
        <v>80</v>
      </c>
      <c r="C2" s="37" t="s">
        <v>73</v>
      </c>
      <c r="D2" s="38" t="s">
        <v>36</v>
      </c>
      <c r="F2" s="54" t="s">
        <v>80</v>
      </c>
      <c r="G2" s="55" t="s">
        <v>224</v>
      </c>
      <c r="H2" s="32" t="s">
        <v>36</v>
      </c>
      <c r="I2" s="2">
        <v>2025</v>
      </c>
    </row>
    <row r="3" spans="2:9" x14ac:dyDescent="0.25">
      <c r="B3" s="39" t="s">
        <v>80</v>
      </c>
      <c r="C3" s="12" t="s">
        <v>74</v>
      </c>
      <c r="D3" s="40" t="s">
        <v>29</v>
      </c>
      <c r="F3" s="56" t="s">
        <v>76</v>
      </c>
      <c r="G3" t="s">
        <v>284</v>
      </c>
      <c r="H3" s="31" t="s">
        <v>29</v>
      </c>
      <c r="I3" s="2">
        <v>2026</v>
      </c>
    </row>
    <row r="4" spans="2:9" x14ac:dyDescent="0.25">
      <c r="B4" s="39" t="s">
        <v>80</v>
      </c>
      <c r="C4" s="12" t="s">
        <v>122</v>
      </c>
      <c r="D4" s="40" t="s">
        <v>29</v>
      </c>
      <c r="F4" s="56" t="s">
        <v>78</v>
      </c>
      <c r="G4" s="49" t="s">
        <v>85</v>
      </c>
      <c r="H4" s="31" t="s">
        <v>30</v>
      </c>
      <c r="I4" s="2" t="s">
        <v>261</v>
      </c>
    </row>
    <row r="5" spans="2:9" x14ac:dyDescent="0.25">
      <c r="B5" s="39" t="s">
        <v>80</v>
      </c>
      <c r="C5" s="12" t="s">
        <v>75</v>
      </c>
      <c r="D5" s="40" t="s">
        <v>29</v>
      </c>
      <c r="F5" s="56" t="s">
        <v>117</v>
      </c>
      <c r="G5" s="49" t="s">
        <v>94</v>
      </c>
      <c r="H5" s="31" t="s">
        <v>33</v>
      </c>
      <c r="I5" s="2" t="s">
        <v>262</v>
      </c>
    </row>
    <row r="6" spans="2:9" x14ac:dyDescent="0.25">
      <c r="B6" s="39" t="s">
        <v>80</v>
      </c>
      <c r="C6" s="12" t="s">
        <v>295</v>
      </c>
      <c r="D6" s="40" t="s">
        <v>196</v>
      </c>
      <c r="F6" s="56" t="s">
        <v>272</v>
      </c>
      <c r="G6" s="49" t="s">
        <v>118</v>
      </c>
      <c r="H6" s="31" t="s">
        <v>292</v>
      </c>
      <c r="I6" s="2" t="s">
        <v>263</v>
      </c>
    </row>
    <row r="7" spans="2:9" x14ac:dyDescent="0.25">
      <c r="B7" s="41" t="s">
        <v>76</v>
      </c>
      <c r="C7" s="42" t="s">
        <v>76</v>
      </c>
      <c r="D7" s="43" t="s">
        <v>36</v>
      </c>
      <c r="F7" s="56" t="s">
        <v>87</v>
      </c>
      <c r="G7" s="49" t="s">
        <v>37</v>
      </c>
      <c r="H7" s="31" t="s">
        <v>196</v>
      </c>
      <c r="I7" s="2" t="s">
        <v>264</v>
      </c>
    </row>
    <row r="8" spans="2:9" x14ac:dyDescent="0.25">
      <c r="B8" s="41" t="s">
        <v>76</v>
      </c>
      <c r="C8" s="42" t="s">
        <v>124</v>
      </c>
      <c r="D8" s="43" t="s">
        <v>30</v>
      </c>
      <c r="F8" s="56" t="s">
        <v>52</v>
      </c>
      <c r="G8" s="49" t="s">
        <v>254</v>
      </c>
      <c r="I8" s="2" t="s">
        <v>265</v>
      </c>
    </row>
    <row r="9" spans="2:9" x14ac:dyDescent="0.25">
      <c r="B9" s="41" t="s">
        <v>76</v>
      </c>
      <c r="C9" s="42" t="s">
        <v>225</v>
      </c>
      <c r="D9" s="43" t="s">
        <v>30</v>
      </c>
      <c r="F9" s="56" t="s">
        <v>273</v>
      </c>
      <c r="G9" s="49" t="s">
        <v>73</v>
      </c>
      <c r="I9" s="2" t="s">
        <v>266</v>
      </c>
    </row>
    <row r="10" spans="2:9" x14ac:dyDescent="0.25">
      <c r="B10" s="41" t="s">
        <v>76</v>
      </c>
      <c r="C10" s="42" t="s">
        <v>77</v>
      </c>
      <c r="D10" s="43" t="s">
        <v>33</v>
      </c>
      <c r="F10" s="56" t="s">
        <v>274</v>
      </c>
      <c r="G10" s="49" t="s">
        <v>60</v>
      </c>
      <c r="I10" s="2" t="s">
        <v>267</v>
      </c>
    </row>
    <row r="11" spans="2:9" x14ac:dyDescent="0.25">
      <c r="B11" s="41" t="s">
        <v>76</v>
      </c>
      <c r="C11" s="44" t="s">
        <v>104</v>
      </c>
      <c r="D11" s="43" t="s">
        <v>33</v>
      </c>
      <c r="F11" s="56" t="s">
        <v>53</v>
      </c>
      <c r="G11" s="49" t="s">
        <v>125</v>
      </c>
      <c r="I11" s="2" t="s">
        <v>268</v>
      </c>
    </row>
    <row r="12" spans="2:9" x14ac:dyDescent="0.25">
      <c r="B12" s="41" t="s">
        <v>76</v>
      </c>
      <c r="C12" s="44" t="s">
        <v>308</v>
      </c>
      <c r="D12" s="43" t="s">
        <v>196</v>
      </c>
      <c r="F12" s="56"/>
      <c r="G12" s="49"/>
    </row>
    <row r="13" spans="2:9" x14ac:dyDescent="0.25">
      <c r="B13" s="41" t="s">
        <v>76</v>
      </c>
      <c r="C13" s="42" t="s">
        <v>309</v>
      </c>
      <c r="D13" s="43" t="s">
        <v>196</v>
      </c>
      <c r="F13" s="56" t="s">
        <v>97</v>
      </c>
      <c r="G13" s="49" t="s">
        <v>79</v>
      </c>
      <c r="I13" s="2" t="s">
        <v>269</v>
      </c>
    </row>
    <row r="14" spans="2:9" x14ac:dyDescent="0.25">
      <c r="B14" s="39" t="s">
        <v>78</v>
      </c>
      <c r="C14" s="12" t="s">
        <v>78</v>
      </c>
      <c r="D14" s="40" t="s">
        <v>29</v>
      </c>
      <c r="F14" s="56" t="s">
        <v>139</v>
      </c>
      <c r="G14" s="49" t="s">
        <v>38</v>
      </c>
      <c r="I14" s="2" t="s">
        <v>270</v>
      </c>
    </row>
    <row r="15" spans="2:9" x14ac:dyDescent="0.25">
      <c r="B15" s="41" t="s">
        <v>117</v>
      </c>
      <c r="C15" s="42" t="s">
        <v>117</v>
      </c>
      <c r="D15" s="43" t="s">
        <v>29</v>
      </c>
      <c r="F15" s="56" t="s">
        <v>194</v>
      </c>
      <c r="G15" s="49" t="s">
        <v>39</v>
      </c>
      <c r="I15" s="2" t="s">
        <v>271</v>
      </c>
    </row>
    <row r="16" spans="2:9" x14ac:dyDescent="0.25">
      <c r="B16" s="39" t="s">
        <v>272</v>
      </c>
      <c r="C16" s="12" t="s">
        <v>272</v>
      </c>
      <c r="D16" s="40" t="s">
        <v>36</v>
      </c>
      <c r="F16" s="56" t="s">
        <v>305</v>
      </c>
      <c r="G16" s="49" t="s">
        <v>55</v>
      </c>
    </row>
    <row r="17" spans="2:8" x14ac:dyDescent="0.25">
      <c r="B17" s="39" t="s">
        <v>272</v>
      </c>
      <c r="C17" s="12" t="s">
        <v>296</v>
      </c>
      <c r="D17" s="40" t="s">
        <v>30</v>
      </c>
      <c r="F17" s="56" t="s">
        <v>59</v>
      </c>
      <c r="G17" s="49" t="s">
        <v>242</v>
      </c>
    </row>
    <row r="18" spans="2:8" x14ac:dyDescent="0.25">
      <c r="B18" s="39" t="s">
        <v>272</v>
      </c>
      <c r="C18" s="12" t="s">
        <v>132</v>
      </c>
      <c r="D18" s="40" t="s">
        <v>30</v>
      </c>
      <c r="F18" s="56" t="s">
        <v>275</v>
      </c>
      <c r="G18" s="49" t="s">
        <v>76</v>
      </c>
    </row>
    <row r="19" spans="2:8" x14ac:dyDescent="0.25">
      <c r="B19" s="39" t="s">
        <v>272</v>
      </c>
      <c r="C19" s="12" t="s">
        <v>85</v>
      </c>
      <c r="D19" s="40" t="s">
        <v>33</v>
      </c>
      <c r="F19" s="56" t="s">
        <v>101</v>
      </c>
      <c r="G19" s="49" t="s">
        <v>134</v>
      </c>
    </row>
    <row r="20" spans="2:8" x14ac:dyDescent="0.25">
      <c r="B20" s="39" t="s">
        <v>272</v>
      </c>
      <c r="C20" s="12" t="s">
        <v>79</v>
      </c>
      <c r="D20" s="40" t="s">
        <v>33</v>
      </c>
      <c r="F20" s="56" t="s">
        <v>19</v>
      </c>
      <c r="G20" s="49" t="s">
        <v>308</v>
      </c>
    </row>
    <row r="21" spans="2:8" x14ac:dyDescent="0.25">
      <c r="B21" s="39" t="s">
        <v>272</v>
      </c>
      <c r="C21" s="12" t="s">
        <v>0</v>
      </c>
      <c r="D21" s="40" t="s">
        <v>33</v>
      </c>
      <c r="F21" s="56" t="s">
        <v>20</v>
      </c>
      <c r="G21" s="49" t="s">
        <v>109</v>
      </c>
    </row>
    <row r="22" spans="2:8" x14ac:dyDescent="0.25">
      <c r="B22" s="39" t="s">
        <v>272</v>
      </c>
      <c r="C22" s="12" t="s">
        <v>226</v>
      </c>
      <c r="D22" s="40" t="s">
        <v>33</v>
      </c>
      <c r="F22" s="56" t="s">
        <v>22</v>
      </c>
      <c r="G22" s="49" t="s">
        <v>78</v>
      </c>
    </row>
    <row r="23" spans="2:8" x14ac:dyDescent="0.25">
      <c r="B23" s="39" t="s">
        <v>272</v>
      </c>
      <c r="C23" s="12" t="s">
        <v>227</v>
      </c>
      <c r="D23" s="40" t="s">
        <v>33</v>
      </c>
      <c r="F23" s="56" t="s">
        <v>283</v>
      </c>
      <c r="G23" s="49" t="s">
        <v>90</v>
      </c>
    </row>
    <row r="24" spans="2:8" x14ac:dyDescent="0.25">
      <c r="B24" s="39" t="s">
        <v>272</v>
      </c>
      <c r="C24" s="12" t="s">
        <v>277</v>
      </c>
      <c r="D24" s="40" t="s">
        <v>33</v>
      </c>
      <c r="F24" s="56" t="s">
        <v>23</v>
      </c>
      <c r="G24" s="49" t="s">
        <v>7</v>
      </c>
      <c r="H24" s="57"/>
    </row>
    <row r="25" spans="2:8" x14ac:dyDescent="0.25">
      <c r="B25" s="41" t="s">
        <v>87</v>
      </c>
      <c r="C25" s="42" t="s">
        <v>87</v>
      </c>
      <c r="D25" s="43" t="s">
        <v>36</v>
      </c>
      <c r="F25" s="56" t="s">
        <v>113</v>
      </c>
      <c r="G25" s="49" t="s">
        <v>77</v>
      </c>
    </row>
    <row r="26" spans="2:8" x14ac:dyDescent="0.25">
      <c r="B26" s="41" t="s">
        <v>87</v>
      </c>
      <c r="C26" s="42" t="s">
        <v>37</v>
      </c>
      <c r="D26" s="43" t="s">
        <v>33</v>
      </c>
      <c r="F26" s="56" t="s">
        <v>71</v>
      </c>
      <c r="G26" s="49" t="s">
        <v>58</v>
      </c>
    </row>
    <row r="27" spans="2:8" x14ac:dyDescent="0.25">
      <c r="B27" s="41" t="s">
        <v>87</v>
      </c>
      <c r="C27" s="42" t="s">
        <v>125</v>
      </c>
      <c r="D27" s="43" t="s">
        <v>33</v>
      </c>
      <c r="F27" s="56" t="s">
        <v>91</v>
      </c>
      <c r="G27" s="49" t="s">
        <v>82</v>
      </c>
    </row>
    <row r="28" spans="2:8" x14ac:dyDescent="0.25">
      <c r="B28" s="41" t="s">
        <v>87</v>
      </c>
      <c r="C28" s="42" t="s">
        <v>38</v>
      </c>
      <c r="D28" s="43" t="s">
        <v>33</v>
      </c>
      <c r="F28" s="56" t="s">
        <v>107</v>
      </c>
      <c r="G28" s="49" t="s">
        <v>132</v>
      </c>
    </row>
    <row r="29" spans="2:8" x14ac:dyDescent="0.25">
      <c r="B29" s="41" t="s">
        <v>87</v>
      </c>
      <c r="C29" s="42" t="s">
        <v>39</v>
      </c>
      <c r="D29" s="43" t="s">
        <v>33</v>
      </c>
      <c r="F29" s="56" t="s">
        <v>92</v>
      </c>
      <c r="G29" s="49" t="s">
        <v>117</v>
      </c>
    </row>
    <row r="30" spans="2:8" x14ac:dyDescent="0.25">
      <c r="B30" s="41" t="s">
        <v>87</v>
      </c>
      <c r="C30" s="42" t="s">
        <v>40</v>
      </c>
      <c r="D30" s="43" t="s">
        <v>33</v>
      </c>
      <c r="F30" s="56" t="s">
        <v>121</v>
      </c>
      <c r="G30" s="49" t="s">
        <v>0</v>
      </c>
    </row>
    <row r="31" spans="2:8" x14ac:dyDescent="0.25">
      <c r="B31" s="41" t="s">
        <v>87</v>
      </c>
      <c r="C31" s="42" t="s">
        <v>126</v>
      </c>
      <c r="D31" s="43" t="s">
        <v>33</v>
      </c>
      <c r="F31" s="56" t="s">
        <v>303</v>
      </c>
      <c r="G31" s="49" t="s">
        <v>34</v>
      </c>
    </row>
    <row r="32" spans="2:8" x14ac:dyDescent="0.25">
      <c r="B32" s="41" t="s">
        <v>87</v>
      </c>
      <c r="C32" s="42" t="s">
        <v>88</v>
      </c>
      <c r="D32" s="43" t="s">
        <v>33</v>
      </c>
      <c r="F32" s="56" t="s">
        <v>304</v>
      </c>
      <c r="G32" s="49" t="s">
        <v>9</v>
      </c>
    </row>
    <row r="33" spans="2:7" x14ac:dyDescent="0.25">
      <c r="B33" s="41" t="s">
        <v>87</v>
      </c>
      <c r="C33" s="42" t="s">
        <v>41</v>
      </c>
      <c r="D33" s="43" t="s">
        <v>33</v>
      </c>
      <c r="F33" s="56" t="s">
        <v>306</v>
      </c>
      <c r="G33" s="49" t="s">
        <v>68</v>
      </c>
    </row>
    <row r="34" spans="2:7" x14ac:dyDescent="0.25">
      <c r="B34" s="41" t="s">
        <v>87</v>
      </c>
      <c r="C34" s="42" t="s">
        <v>42</v>
      </c>
      <c r="D34" s="43" t="s">
        <v>33</v>
      </c>
      <c r="F34" s="56" t="s">
        <v>108</v>
      </c>
      <c r="G34" s="49" t="s">
        <v>116</v>
      </c>
    </row>
    <row r="35" spans="2:7" x14ac:dyDescent="0.25">
      <c r="B35" s="41" t="s">
        <v>87</v>
      </c>
      <c r="C35" s="42" t="s">
        <v>228</v>
      </c>
      <c r="D35" s="43" t="s">
        <v>33</v>
      </c>
      <c r="F35" s="56" t="s">
        <v>239</v>
      </c>
      <c r="G35" s="49" t="s">
        <v>124</v>
      </c>
    </row>
    <row r="36" spans="2:7" x14ac:dyDescent="0.25">
      <c r="B36" s="41" t="s">
        <v>87</v>
      </c>
      <c r="C36" s="42" t="s">
        <v>43</v>
      </c>
      <c r="D36" s="43" t="s">
        <v>33</v>
      </c>
      <c r="F36" s="56" t="s">
        <v>307</v>
      </c>
      <c r="G36" s="49" t="s">
        <v>74</v>
      </c>
    </row>
    <row r="37" spans="2:7" x14ac:dyDescent="0.25">
      <c r="B37" s="41" t="s">
        <v>87</v>
      </c>
      <c r="C37" s="42" t="s">
        <v>4</v>
      </c>
      <c r="D37" s="43" t="s">
        <v>33</v>
      </c>
      <c r="F37" s="58" t="s">
        <v>67</v>
      </c>
      <c r="G37" s="49" t="s">
        <v>137</v>
      </c>
    </row>
    <row r="38" spans="2:7" x14ac:dyDescent="0.25">
      <c r="B38" s="41" t="s">
        <v>87</v>
      </c>
      <c r="C38" s="42" t="s">
        <v>229</v>
      </c>
      <c r="D38" s="43" t="s">
        <v>33</v>
      </c>
      <c r="F38" s="49"/>
      <c r="G38" s="49" t="s">
        <v>105</v>
      </c>
    </row>
    <row r="39" spans="2:7" x14ac:dyDescent="0.25">
      <c r="B39" s="41" t="s">
        <v>87</v>
      </c>
      <c r="C39" s="42" t="s">
        <v>44</v>
      </c>
      <c r="D39" s="43" t="s">
        <v>33</v>
      </c>
      <c r="F39" s="14"/>
      <c r="G39" s="49" t="s">
        <v>272</v>
      </c>
    </row>
    <row r="40" spans="2:7" x14ac:dyDescent="0.25">
      <c r="B40" s="41" t="s">
        <v>87</v>
      </c>
      <c r="C40" s="42" t="s">
        <v>45</v>
      </c>
      <c r="D40" s="43" t="s">
        <v>33</v>
      </c>
      <c r="F40" s="14"/>
      <c r="G40" s="49" t="s">
        <v>87</v>
      </c>
    </row>
    <row r="41" spans="2:7" x14ac:dyDescent="0.25">
      <c r="B41" s="41" t="s">
        <v>87</v>
      </c>
      <c r="C41" s="42" t="s">
        <v>46</v>
      </c>
      <c r="D41" s="43" t="s">
        <v>33</v>
      </c>
      <c r="G41" s="49" t="s">
        <v>52</v>
      </c>
    </row>
    <row r="42" spans="2:7" x14ac:dyDescent="0.25">
      <c r="B42" s="41" t="s">
        <v>87</v>
      </c>
      <c r="C42" s="42" t="s">
        <v>5</v>
      </c>
      <c r="D42" s="43" t="s">
        <v>33</v>
      </c>
      <c r="F42" s="14"/>
      <c r="G42" s="49" t="s">
        <v>273</v>
      </c>
    </row>
    <row r="43" spans="2:7" x14ac:dyDescent="0.25">
      <c r="B43" s="41" t="s">
        <v>87</v>
      </c>
      <c r="C43" s="42" t="s">
        <v>127</v>
      </c>
      <c r="D43" s="43" t="s">
        <v>33</v>
      </c>
      <c r="F43" s="14"/>
      <c r="G43" s="49" t="s">
        <v>93</v>
      </c>
    </row>
    <row r="44" spans="2:7" x14ac:dyDescent="0.25">
      <c r="B44" s="41" t="s">
        <v>87</v>
      </c>
      <c r="C44" s="42" t="s">
        <v>128</v>
      </c>
      <c r="D44" s="43" t="s">
        <v>33</v>
      </c>
      <c r="F44" s="14"/>
      <c r="G44" s="49" t="s">
        <v>274</v>
      </c>
    </row>
    <row r="45" spans="2:7" x14ac:dyDescent="0.25">
      <c r="B45" s="41" t="s">
        <v>87</v>
      </c>
      <c r="C45" s="42" t="s">
        <v>129</v>
      </c>
      <c r="D45" s="43" t="s">
        <v>33</v>
      </c>
      <c r="F45" s="14"/>
      <c r="G45" s="49" t="s">
        <v>53</v>
      </c>
    </row>
    <row r="46" spans="2:7" x14ac:dyDescent="0.25">
      <c r="B46" s="41" t="s">
        <v>87</v>
      </c>
      <c r="C46" s="42" t="s">
        <v>47</v>
      </c>
      <c r="D46" s="43" t="s">
        <v>33</v>
      </c>
      <c r="F46" s="14"/>
      <c r="G46" s="49" t="s">
        <v>97</v>
      </c>
    </row>
    <row r="47" spans="2:7" x14ac:dyDescent="0.25">
      <c r="B47" s="41" t="s">
        <v>87</v>
      </c>
      <c r="C47" s="42" t="s">
        <v>130</v>
      </c>
      <c r="D47" s="43" t="s">
        <v>33</v>
      </c>
      <c r="F47" s="14"/>
      <c r="G47" s="49" t="s">
        <v>140</v>
      </c>
    </row>
    <row r="48" spans="2:7" x14ac:dyDescent="0.25">
      <c r="B48" s="41" t="s">
        <v>87</v>
      </c>
      <c r="C48" s="42" t="s">
        <v>48</v>
      </c>
      <c r="D48" s="43" t="s">
        <v>33</v>
      </c>
      <c r="F48" s="14"/>
      <c r="G48" s="49" t="s">
        <v>110</v>
      </c>
    </row>
    <row r="49" spans="2:7" x14ac:dyDescent="0.25">
      <c r="B49" s="41" t="s">
        <v>87</v>
      </c>
      <c r="C49" s="42" t="s">
        <v>49</v>
      </c>
      <c r="D49" s="43" t="s">
        <v>33</v>
      </c>
      <c r="F49" s="14"/>
      <c r="G49" s="49" t="s">
        <v>95</v>
      </c>
    </row>
    <row r="50" spans="2:7" x14ac:dyDescent="0.25">
      <c r="B50" s="41" t="s">
        <v>87</v>
      </c>
      <c r="C50" s="42" t="s">
        <v>6</v>
      </c>
      <c r="D50" s="43" t="s">
        <v>33</v>
      </c>
      <c r="F50" s="14"/>
      <c r="G50" s="49" t="s">
        <v>119</v>
      </c>
    </row>
    <row r="51" spans="2:7" x14ac:dyDescent="0.25">
      <c r="B51" s="41" t="s">
        <v>87</v>
      </c>
      <c r="C51" s="42" t="s">
        <v>89</v>
      </c>
      <c r="D51" s="43" t="s">
        <v>33</v>
      </c>
      <c r="F51" s="14"/>
      <c r="G51" s="49" t="s">
        <v>245</v>
      </c>
    </row>
    <row r="52" spans="2:7" x14ac:dyDescent="0.25">
      <c r="B52" s="41" t="s">
        <v>87</v>
      </c>
      <c r="C52" s="42" t="s">
        <v>50</v>
      </c>
      <c r="D52" s="43" t="s">
        <v>33</v>
      </c>
      <c r="F52" s="14"/>
      <c r="G52" s="49" t="s">
        <v>131</v>
      </c>
    </row>
    <row r="53" spans="2:7" x14ac:dyDescent="0.25">
      <c r="B53" s="41" t="s">
        <v>87</v>
      </c>
      <c r="C53" s="42" t="s">
        <v>230</v>
      </c>
      <c r="D53" s="43" t="s">
        <v>33</v>
      </c>
      <c r="F53" s="14"/>
      <c r="G53" s="49" t="s">
        <v>280</v>
      </c>
    </row>
    <row r="54" spans="2:7" x14ac:dyDescent="0.25">
      <c r="B54" s="41" t="s">
        <v>87</v>
      </c>
      <c r="C54" s="42" t="s">
        <v>51</v>
      </c>
      <c r="D54" s="43" t="s">
        <v>33</v>
      </c>
      <c r="F54" s="14"/>
      <c r="G54" s="49" t="s">
        <v>35</v>
      </c>
    </row>
    <row r="55" spans="2:7" x14ac:dyDescent="0.25">
      <c r="B55" s="39" t="s">
        <v>52</v>
      </c>
      <c r="C55" s="12" t="s">
        <v>52</v>
      </c>
      <c r="D55" s="40" t="s">
        <v>36</v>
      </c>
      <c r="F55" s="14"/>
      <c r="G55" s="49" t="s">
        <v>10</v>
      </c>
    </row>
    <row r="56" spans="2:7" x14ac:dyDescent="0.25">
      <c r="B56" s="39" t="s">
        <v>52</v>
      </c>
      <c r="C56" s="12" t="s">
        <v>280</v>
      </c>
      <c r="D56" s="40" t="s">
        <v>30</v>
      </c>
      <c r="F56" s="14"/>
      <c r="G56" s="59" t="s">
        <v>104</v>
      </c>
    </row>
    <row r="57" spans="2:7" x14ac:dyDescent="0.25">
      <c r="B57" s="39" t="s">
        <v>52</v>
      </c>
      <c r="C57" s="12" t="s">
        <v>83</v>
      </c>
      <c r="D57" s="40" t="s">
        <v>30</v>
      </c>
      <c r="F57" s="14"/>
      <c r="G57" s="49" t="s">
        <v>194</v>
      </c>
    </row>
    <row r="58" spans="2:7" x14ac:dyDescent="0.25">
      <c r="B58" s="39" t="s">
        <v>52</v>
      </c>
      <c r="C58" s="12" t="s">
        <v>145</v>
      </c>
      <c r="D58" s="40" t="s">
        <v>30</v>
      </c>
      <c r="F58" s="14"/>
      <c r="G58" s="49" t="s">
        <v>305</v>
      </c>
    </row>
    <row r="59" spans="2:7" x14ac:dyDescent="0.25">
      <c r="B59" s="39" t="s">
        <v>52</v>
      </c>
      <c r="C59" s="12" t="s">
        <v>34</v>
      </c>
      <c r="D59" s="40" t="s">
        <v>33</v>
      </c>
      <c r="F59" s="60"/>
      <c r="G59" s="49" t="s">
        <v>257</v>
      </c>
    </row>
    <row r="60" spans="2:7" x14ac:dyDescent="0.25">
      <c r="B60" s="39" t="s">
        <v>52</v>
      </c>
      <c r="C60" s="12" t="s">
        <v>35</v>
      </c>
      <c r="D60" s="40" t="s">
        <v>33</v>
      </c>
      <c r="F60" s="14"/>
      <c r="G60" s="49" t="s">
        <v>298</v>
      </c>
    </row>
    <row r="61" spans="2:7" x14ac:dyDescent="0.25">
      <c r="B61" s="39" t="s">
        <v>52</v>
      </c>
      <c r="C61" s="12" t="s">
        <v>146</v>
      </c>
      <c r="D61" s="40" t="s">
        <v>33</v>
      </c>
      <c r="F61" s="14"/>
      <c r="G61" s="49" t="s">
        <v>226</v>
      </c>
    </row>
    <row r="62" spans="2:7" x14ac:dyDescent="0.25">
      <c r="B62" s="39" t="s">
        <v>52</v>
      </c>
      <c r="C62" s="12" t="s">
        <v>141</v>
      </c>
      <c r="D62" s="40" t="s">
        <v>33</v>
      </c>
      <c r="F62" s="14"/>
      <c r="G62" s="49" t="s">
        <v>59</v>
      </c>
    </row>
    <row r="63" spans="2:7" x14ac:dyDescent="0.25">
      <c r="B63" s="39" t="s">
        <v>52</v>
      </c>
      <c r="C63" s="12" t="s">
        <v>147</v>
      </c>
      <c r="D63" s="40" t="s">
        <v>33</v>
      </c>
      <c r="F63" s="14"/>
      <c r="G63" s="49" t="s">
        <v>275</v>
      </c>
    </row>
    <row r="64" spans="2:7" x14ac:dyDescent="0.25">
      <c r="B64" s="39" t="s">
        <v>52</v>
      </c>
      <c r="C64" s="12" t="s">
        <v>231</v>
      </c>
      <c r="D64" s="40" t="s">
        <v>33</v>
      </c>
      <c r="F64" s="14"/>
      <c r="G64" s="49" t="s">
        <v>238</v>
      </c>
    </row>
    <row r="65" spans="2:7" x14ac:dyDescent="0.25">
      <c r="B65" s="39" t="s">
        <v>52</v>
      </c>
      <c r="C65" s="12" t="s">
        <v>281</v>
      </c>
      <c r="D65" s="40" t="s">
        <v>33</v>
      </c>
      <c r="F65" s="14"/>
      <c r="G65" s="49" t="s">
        <v>40</v>
      </c>
    </row>
    <row r="66" spans="2:7" x14ac:dyDescent="0.25">
      <c r="B66" s="39" t="s">
        <v>52</v>
      </c>
      <c r="C66" s="12" t="s">
        <v>279</v>
      </c>
      <c r="D66" s="40" t="s">
        <v>33</v>
      </c>
      <c r="F66" s="14"/>
      <c r="G66" s="49" t="s">
        <v>276</v>
      </c>
    </row>
    <row r="67" spans="2:7" x14ac:dyDescent="0.25">
      <c r="B67" s="41" t="s">
        <v>273</v>
      </c>
      <c r="C67" s="42" t="s">
        <v>273</v>
      </c>
      <c r="D67" s="43" t="s">
        <v>36</v>
      </c>
      <c r="F67" s="14"/>
      <c r="G67" s="49" t="s">
        <v>62</v>
      </c>
    </row>
    <row r="68" spans="2:7" x14ac:dyDescent="0.25">
      <c r="B68" s="41" t="s">
        <v>273</v>
      </c>
      <c r="C68" s="42" t="s">
        <v>7</v>
      </c>
      <c r="D68" s="43" t="s">
        <v>33</v>
      </c>
      <c r="F68" s="14"/>
      <c r="G68" s="49" t="s">
        <v>309</v>
      </c>
    </row>
    <row r="69" spans="2:7" x14ac:dyDescent="0.25">
      <c r="B69" s="41" t="s">
        <v>273</v>
      </c>
      <c r="C69" s="42" t="s">
        <v>58</v>
      </c>
      <c r="D69" s="43" t="s">
        <v>33</v>
      </c>
      <c r="F69" s="14"/>
      <c r="G69" s="49" t="s">
        <v>123</v>
      </c>
    </row>
    <row r="70" spans="2:7" x14ac:dyDescent="0.25">
      <c r="B70" s="41" t="s">
        <v>273</v>
      </c>
      <c r="C70" s="42" t="s">
        <v>232</v>
      </c>
      <c r="D70" s="43" t="s">
        <v>33</v>
      </c>
      <c r="F70" s="14"/>
      <c r="G70" s="49" t="s">
        <v>122</v>
      </c>
    </row>
    <row r="71" spans="2:7" x14ac:dyDescent="0.25">
      <c r="B71" s="41" t="s">
        <v>273</v>
      </c>
      <c r="C71" s="42" t="s">
        <v>282</v>
      </c>
      <c r="D71" s="43" t="s">
        <v>33</v>
      </c>
      <c r="F71" s="14"/>
      <c r="G71" s="49" t="s">
        <v>225</v>
      </c>
    </row>
    <row r="72" spans="2:7" x14ac:dyDescent="0.25">
      <c r="B72" s="41" t="s">
        <v>273</v>
      </c>
      <c r="C72" s="42" t="s">
        <v>233</v>
      </c>
      <c r="D72" s="43" t="s">
        <v>33</v>
      </c>
      <c r="F72" s="14"/>
      <c r="G72" s="49" t="s">
        <v>61</v>
      </c>
    </row>
    <row r="73" spans="2:7" x14ac:dyDescent="0.25">
      <c r="B73" s="41" t="s">
        <v>273</v>
      </c>
      <c r="C73" s="42" t="s">
        <v>16</v>
      </c>
      <c r="D73" s="43" t="s">
        <v>33</v>
      </c>
      <c r="F73" s="14"/>
      <c r="G73" s="49" t="s">
        <v>232</v>
      </c>
    </row>
    <row r="74" spans="2:7" x14ac:dyDescent="0.25">
      <c r="B74" s="41" t="s">
        <v>273</v>
      </c>
      <c r="C74" s="42" t="s">
        <v>234</v>
      </c>
      <c r="D74" s="43" t="s">
        <v>33</v>
      </c>
      <c r="F74" s="14"/>
      <c r="G74" s="49" t="s">
        <v>98</v>
      </c>
    </row>
    <row r="75" spans="2:7" x14ac:dyDescent="0.25">
      <c r="B75" s="39" t="s">
        <v>93</v>
      </c>
      <c r="C75" s="12" t="s">
        <v>93</v>
      </c>
      <c r="D75" s="40" t="s">
        <v>36</v>
      </c>
      <c r="F75" s="14"/>
      <c r="G75" s="49" t="s">
        <v>136</v>
      </c>
    </row>
    <row r="76" spans="2:7" x14ac:dyDescent="0.25">
      <c r="B76" s="39" t="s">
        <v>93</v>
      </c>
      <c r="C76" s="12" t="s">
        <v>238</v>
      </c>
      <c r="D76" s="40" t="s">
        <v>29</v>
      </c>
      <c r="F76" s="14"/>
      <c r="G76" s="49" t="s">
        <v>285</v>
      </c>
    </row>
    <row r="77" spans="2:7" x14ac:dyDescent="0.25">
      <c r="B77" s="39" t="s">
        <v>93</v>
      </c>
      <c r="C77" s="12" t="s">
        <v>118</v>
      </c>
      <c r="D77" s="40" t="s">
        <v>30</v>
      </c>
      <c r="F77" s="14"/>
      <c r="G77" s="49" t="s">
        <v>56</v>
      </c>
    </row>
    <row r="78" spans="2:7" x14ac:dyDescent="0.25">
      <c r="B78" s="39" t="s">
        <v>93</v>
      </c>
      <c r="C78" s="12" t="s">
        <v>109</v>
      </c>
      <c r="D78" s="40" t="s">
        <v>30</v>
      </c>
      <c r="F78" s="14"/>
      <c r="G78" s="49" t="s">
        <v>126</v>
      </c>
    </row>
    <row r="79" spans="2:7" x14ac:dyDescent="0.25">
      <c r="B79" s="39" t="s">
        <v>93</v>
      </c>
      <c r="C79" s="12" t="s">
        <v>14</v>
      </c>
      <c r="D79" s="40" t="s">
        <v>30</v>
      </c>
      <c r="F79" s="14"/>
      <c r="G79" s="49" t="s">
        <v>84</v>
      </c>
    </row>
    <row r="80" spans="2:7" x14ac:dyDescent="0.25">
      <c r="B80" s="39" t="s">
        <v>93</v>
      </c>
      <c r="C80" s="12" t="s">
        <v>133</v>
      </c>
      <c r="D80" s="40" t="s">
        <v>30</v>
      </c>
      <c r="F80" s="14"/>
      <c r="G80" s="49" t="s">
        <v>295</v>
      </c>
    </row>
    <row r="81" spans="2:7" x14ac:dyDescent="0.25">
      <c r="B81" s="39" t="s">
        <v>93</v>
      </c>
      <c r="C81" s="12" t="s">
        <v>94</v>
      </c>
      <c r="D81" s="40" t="s">
        <v>33</v>
      </c>
      <c r="F81" s="14"/>
      <c r="G81" s="49" t="s">
        <v>148</v>
      </c>
    </row>
    <row r="82" spans="2:7" x14ac:dyDescent="0.25">
      <c r="B82" s="39" t="s">
        <v>93</v>
      </c>
      <c r="C82" s="12" t="s">
        <v>235</v>
      </c>
      <c r="D82" s="40" t="s">
        <v>33</v>
      </c>
      <c r="F82" s="14"/>
      <c r="G82" s="49" t="s">
        <v>255</v>
      </c>
    </row>
    <row r="83" spans="2:7" x14ac:dyDescent="0.25">
      <c r="B83" s="39" t="s">
        <v>93</v>
      </c>
      <c r="C83" s="12" t="s">
        <v>9</v>
      </c>
      <c r="D83" s="40" t="s">
        <v>33</v>
      </c>
      <c r="G83" s="49" t="s">
        <v>101</v>
      </c>
    </row>
    <row r="84" spans="2:7" x14ac:dyDescent="0.25">
      <c r="B84" s="39" t="s">
        <v>93</v>
      </c>
      <c r="C84" s="12" t="s">
        <v>10</v>
      </c>
      <c r="D84" s="40" t="s">
        <v>33</v>
      </c>
      <c r="G84" s="49" t="s">
        <v>19</v>
      </c>
    </row>
    <row r="85" spans="2:7" x14ac:dyDescent="0.25">
      <c r="B85" s="39" t="s">
        <v>93</v>
      </c>
      <c r="C85" s="12" t="s">
        <v>11</v>
      </c>
      <c r="D85" s="40" t="s">
        <v>33</v>
      </c>
      <c r="G85" s="49" t="s">
        <v>135</v>
      </c>
    </row>
    <row r="86" spans="2:7" x14ac:dyDescent="0.25">
      <c r="B86" s="39" t="s">
        <v>93</v>
      </c>
      <c r="C86" s="12" t="s">
        <v>12</v>
      </c>
      <c r="D86" s="40" t="s">
        <v>33</v>
      </c>
      <c r="G86" s="49" t="s">
        <v>240</v>
      </c>
    </row>
    <row r="87" spans="2:7" x14ac:dyDescent="0.25">
      <c r="B87" s="39" t="s">
        <v>93</v>
      </c>
      <c r="C87" s="12" t="s">
        <v>13</v>
      </c>
      <c r="D87" s="40" t="s">
        <v>33</v>
      </c>
      <c r="G87" s="49" t="s">
        <v>88</v>
      </c>
    </row>
    <row r="88" spans="2:7" x14ac:dyDescent="0.25">
      <c r="B88" s="39" t="s">
        <v>93</v>
      </c>
      <c r="C88" s="12" t="s">
        <v>237</v>
      </c>
      <c r="D88" s="40" t="s">
        <v>33</v>
      </c>
      <c r="G88" s="49" t="s">
        <v>41</v>
      </c>
    </row>
    <row r="89" spans="2:7" x14ac:dyDescent="0.25">
      <c r="B89" s="39" t="s">
        <v>93</v>
      </c>
      <c r="C89" s="12" t="s">
        <v>236</v>
      </c>
      <c r="D89" s="40" t="s">
        <v>33</v>
      </c>
      <c r="G89" s="49" t="s">
        <v>114</v>
      </c>
    </row>
    <row r="90" spans="2:7" x14ac:dyDescent="0.25">
      <c r="B90" s="41" t="s">
        <v>274</v>
      </c>
      <c r="C90" s="42" t="s">
        <v>274</v>
      </c>
      <c r="D90" s="43" t="s">
        <v>36</v>
      </c>
      <c r="G90" s="49" t="s">
        <v>100</v>
      </c>
    </row>
    <row r="91" spans="2:7" x14ac:dyDescent="0.25">
      <c r="B91" s="41" t="s">
        <v>274</v>
      </c>
      <c r="C91" s="42" t="s">
        <v>242</v>
      </c>
      <c r="D91" s="43" t="s">
        <v>30</v>
      </c>
      <c r="G91" s="49" t="s">
        <v>18</v>
      </c>
    </row>
    <row r="92" spans="2:7" x14ac:dyDescent="0.25">
      <c r="B92" s="41" t="s">
        <v>274</v>
      </c>
      <c r="C92" s="42" t="s">
        <v>243</v>
      </c>
      <c r="D92" s="43" t="s">
        <v>30</v>
      </c>
      <c r="F92" s="14"/>
      <c r="G92" s="49" t="s">
        <v>278</v>
      </c>
    </row>
    <row r="93" spans="2:7" x14ac:dyDescent="0.25">
      <c r="B93" s="41" t="s">
        <v>274</v>
      </c>
      <c r="C93" s="42" t="s">
        <v>86</v>
      </c>
      <c r="D93" s="43" t="s">
        <v>30</v>
      </c>
      <c r="F93" s="14"/>
      <c r="G93" s="49" t="s">
        <v>42</v>
      </c>
    </row>
    <row r="94" spans="2:7" x14ac:dyDescent="0.25">
      <c r="B94" s="41" t="s">
        <v>274</v>
      </c>
      <c r="C94" s="42" t="s">
        <v>81</v>
      </c>
      <c r="D94" s="43" t="s">
        <v>30</v>
      </c>
      <c r="F94" s="14"/>
      <c r="G94" s="49" t="s">
        <v>142</v>
      </c>
    </row>
    <row r="95" spans="2:7" x14ac:dyDescent="0.25">
      <c r="B95" s="41" t="s">
        <v>274</v>
      </c>
      <c r="C95" s="42" t="s">
        <v>284</v>
      </c>
      <c r="D95" s="43" t="s">
        <v>33</v>
      </c>
      <c r="F95" s="14"/>
      <c r="G95" s="49" t="s">
        <v>206</v>
      </c>
    </row>
    <row r="96" spans="2:7" x14ac:dyDescent="0.25">
      <c r="B96" s="41" t="s">
        <v>274</v>
      </c>
      <c r="C96" s="42" t="s">
        <v>69</v>
      </c>
      <c r="D96" s="43" t="s">
        <v>33</v>
      </c>
      <c r="F96" s="14"/>
      <c r="G96" s="49" t="s">
        <v>69</v>
      </c>
    </row>
    <row r="97" spans="2:7" x14ac:dyDescent="0.25">
      <c r="B97" s="41" t="s">
        <v>274</v>
      </c>
      <c r="C97" s="42" t="s">
        <v>244</v>
      </c>
      <c r="D97" s="43" t="s">
        <v>33</v>
      </c>
      <c r="F97" s="14"/>
      <c r="G97" s="49" t="s">
        <v>146</v>
      </c>
    </row>
    <row r="98" spans="2:7" x14ac:dyDescent="0.25">
      <c r="B98" s="39" t="s">
        <v>53</v>
      </c>
      <c r="C98" s="12" t="s">
        <v>53</v>
      </c>
      <c r="D98" s="40" t="s">
        <v>36</v>
      </c>
      <c r="F98" s="14"/>
      <c r="G98" s="49" t="s">
        <v>243</v>
      </c>
    </row>
    <row r="99" spans="2:7" x14ac:dyDescent="0.25">
      <c r="B99" s="39" t="s">
        <v>53</v>
      </c>
      <c r="C99" s="45" t="s">
        <v>224</v>
      </c>
      <c r="D99" s="40" t="s">
        <v>30</v>
      </c>
      <c r="F99" s="14"/>
      <c r="G99" s="49" t="s">
        <v>11</v>
      </c>
    </row>
    <row r="100" spans="2:7" x14ac:dyDescent="0.25">
      <c r="B100" s="39" t="s">
        <v>53</v>
      </c>
      <c r="C100" s="12" t="s">
        <v>95</v>
      </c>
      <c r="D100" s="40" t="s">
        <v>30</v>
      </c>
      <c r="F100" s="14"/>
      <c r="G100" s="49" t="s">
        <v>24</v>
      </c>
    </row>
    <row r="101" spans="2:7" x14ac:dyDescent="0.25">
      <c r="B101" s="39" t="s">
        <v>53</v>
      </c>
      <c r="C101" s="12" t="s">
        <v>119</v>
      </c>
      <c r="D101" s="40" t="s">
        <v>30</v>
      </c>
      <c r="F101" s="14"/>
      <c r="G101" s="49" t="s">
        <v>1</v>
      </c>
    </row>
    <row r="102" spans="2:7" x14ac:dyDescent="0.25">
      <c r="B102" s="39" t="s">
        <v>53</v>
      </c>
      <c r="C102" s="12" t="s">
        <v>96</v>
      </c>
      <c r="D102" s="40" t="s">
        <v>30</v>
      </c>
      <c r="F102" s="14"/>
      <c r="G102" s="49" t="s">
        <v>111</v>
      </c>
    </row>
    <row r="103" spans="2:7" x14ac:dyDescent="0.25">
      <c r="B103" s="39" t="s">
        <v>53</v>
      </c>
      <c r="C103" s="12" t="s">
        <v>54</v>
      </c>
      <c r="D103" s="40" t="s">
        <v>30</v>
      </c>
      <c r="F103" s="14"/>
      <c r="G103" s="49" t="s">
        <v>25</v>
      </c>
    </row>
    <row r="104" spans="2:7" x14ac:dyDescent="0.25">
      <c r="B104" s="39" t="s">
        <v>53</v>
      </c>
      <c r="C104" s="12" t="s">
        <v>55</v>
      </c>
      <c r="D104" s="40" t="s">
        <v>33</v>
      </c>
      <c r="F104" s="14"/>
      <c r="G104" s="49" t="s">
        <v>141</v>
      </c>
    </row>
    <row r="105" spans="2:7" x14ac:dyDescent="0.25">
      <c r="B105" s="39" t="s">
        <v>53</v>
      </c>
      <c r="C105" s="12" t="s">
        <v>245</v>
      </c>
      <c r="D105" s="40" t="s">
        <v>33</v>
      </c>
      <c r="F105" s="14"/>
      <c r="G105" s="49" t="s">
        <v>12</v>
      </c>
    </row>
    <row r="106" spans="2:7" x14ac:dyDescent="0.25">
      <c r="B106" s="39" t="s">
        <v>53</v>
      </c>
      <c r="C106" s="12" t="s">
        <v>56</v>
      </c>
      <c r="D106" s="40" t="s">
        <v>33</v>
      </c>
      <c r="F106" s="14"/>
      <c r="G106" s="49" t="s">
        <v>96</v>
      </c>
    </row>
    <row r="107" spans="2:7" x14ac:dyDescent="0.25">
      <c r="B107" s="39" t="s">
        <v>53</v>
      </c>
      <c r="C107" s="12" t="s">
        <v>246</v>
      </c>
      <c r="D107" s="40" t="s">
        <v>33</v>
      </c>
      <c r="F107" s="14"/>
      <c r="G107" s="49" t="s">
        <v>15</v>
      </c>
    </row>
    <row r="108" spans="2:7" x14ac:dyDescent="0.25">
      <c r="B108" s="39" t="s">
        <v>53</v>
      </c>
      <c r="C108" s="12" t="s">
        <v>247</v>
      </c>
      <c r="D108" s="40" t="s">
        <v>33</v>
      </c>
      <c r="F108" s="14"/>
      <c r="G108" s="49" t="s">
        <v>99</v>
      </c>
    </row>
    <row r="109" spans="2:7" x14ac:dyDescent="0.25">
      <c r="B109" s="39" t="s">
        <v>53</v>
      </c>
      <c r="C109" s="12" t="s">
        <v>26</v>
      </c>
      <c r="D109" s="40" t="s">
        <v>33</v>
      </c>
      <c r="F109" s="14"/>
      <c r="G109" s="49" t="s">
        <v>86</v>
      </c>
    </row>
    <row r="110" spans="2:7" x14ac:dyDescent="0.25">
      <c r="B110" s="39" t="s">
        <v>53</v>
      </c>
      <c r="C110" s="12" t="s">
        <v>120</v>
      </c>
      <c r="D110" s="40" t="s">
        <v>33</v>
      </c>
      <c r="F110" s="14"/>
      <c r="G110" s="49" t="s">
        <v>282</v>
      </c>
    </row>
    <row r="111" spans="2:7" x14ac:dyDescent="0.25">
      <c r="B111" s="39" t="s">
        <v>53</v>
      </c>
      <c r="C111" s="12" t="s">
        <v>57</v>
      </c>
      <c r="D111" s="40" t="s">
        <v>33</v>
      </c>
      <c r="F111" s="14"/>
      <c r="G111" s="49" t="s">
        <v>22</v>
      </c>
    </row>
    <row r="112" spans="2:7" x14ac:dyDescent="0.25">
      <c r="B112" s="41" t="s">
        <v>97</v>
      </c>
      <c r="C112" s="42" t="s">
        <v>97</v>
      </c>
      <c r="D112" s="43" t="s">
        <v>36</v>
      </c>
      <c r="F112" s="14"/>
      <c r="G112" s="49" t="s">
        <v>283</v>
      </c>
    </row>
    <row r="113" spans="2:7" x14ac:dyDescent="0.25">
      <c r="B113" s="41" t="s">
        <v>97</v>
      </c>
      <c r="C113" s="42" t="s">
        <v>98</v>
      </c>
      <c r="D113" s="43" t="s">
        <v>33</v>
      </c>
      <c r="F113" s="14"/>
      <c r="G113" s="49" t="s">
        <v>23</v>
      </c>
    </row>
    <row r="114" spans="2:7" x14ac:dyDescent="0.25">
      <c r="B114" s="41" t="s">
        <v>97</v>
      </c>
      <c r="C114" s="42" t="s">
        <v>248</v>
      </c>
      <c r="D114" s="43" t="s">
        <v>33</v>
      </c>
      <c r="F114" s="14"/>
      <c r="G114" s="49" t="s">
        <v>248</v>
      </c>
    </row>
    <row r="115" spans="2:7" x14ac:dyDescent="0.25">
      <c r="B115" s="41" t="s">
        <v>97</v>
      </c>
      <c r="C115" s="42" t="s">
        <v>8</v>
      </c>
      <c r="D115" s="43" t="s">
        <v>33</v>
      </c>
      <c r="F115" s="14"/>
      <c r="G115" s="49" t="s">
        <v>228</v>
      </c>
    </row>
    <row r="116" spans="2:7" x14ac:dyDescent="0.25">
      <c r="B116" s="39" t="s">
        <v>139</v>
      </c>
      <c r="C116" s="12" t="s">
        <v>140</v>
      </c>
      <c r="D116" s="40" t="s">
        <v>36</v>
      </c>
      <c r="F116" s="14"/>
      <c r="G116" s="49" t="s">
        <v>64</v>
      </c>
    </row>
    <row r="117" spans="2:7" x14ac:dyDescent="0.25">
      <c r="B117" s="39" t="s">
        <v>139</v>
      </c>
      <c r="C117" s="12" t="s">
        <v>99</v>
      </c>
      <c r="D117" s="40" t="s">
        <v>30</v>
      </c>
      <c r="F117" s="14"/>
      <c r="G117" s="49" t="s">
        <v>113</v>
      </c>
    </row>
    <row r="118" spans="2:7" x14ac:dyDescent="0.25">
      <c r="B118" s="39" t="s">
        <v>139</v>
      </c>
      <c r="C118" s="12" t="s">
        <v>249</v>
      </c>
      <c r="D118" s="40" t="s">
        <v>30</v>
      </c>
      <c r="F118" s="14"/>
      <c r="G118" t="s">
        <v>43</v>
      </c>
    </row>
    <row r="119" spans="2:7" x14ac:dyDescent="0.25">
      <c r="B119" s="39" t="s">
        <v>139</v>
      </c>
      <c r="C119" s="12" t="s">
        <v>134</v>
      </c>
      <c r="D119" s="40" t="s">
        <v>33</v>
      </c>
      <c r="F119" s="14"/>
      <c r="G119" s="49" t="s">
        <v>4</v>
      </c>
    </row>
    <row r="120" spans="2:7" x14ac:dyDescent="0.25">
      <c r="B120" s="39" t="s">
        <v>139</v>
      </c>
      <c r="C120" s="12" t="s">
        <v>136</v>
      </c>
      <c r="D120" s="40" t="s">
        <v>33</v>
      </c>
      <c r="F120" s="14"/>
      <c r="G120" s="49" t="s">
        <v>246</v>
      </c>
    </row>
    <row r="121" spans="2:7" x14ac:dyDescent="0.25">
      <c r="B121" s="39" t="s">
        <v>139</v>
      </c>
      <c r="C121" s="12" t="s">
        <v>285</v>
      </c>
      <c r="D121" s="40" t="s">
        <v>33</v>
      </c>
      <c r="F121" s="14"/>
      <c r="G121" s="49" t="s">
        <v>138</v>
      </c>
    </row>
    <row r="122" spans="2:7" x14ac:dyDescent="0.25">
      <c r="B122" s="39" t="s">
        <v>139</v>
      </c>
      <c r="C122" s="12" t="s">
        <v>100</v>
      </c>
      <c r="D122" s="40" t="s">
        <v>33</v>
      </c>
      <c r="F122" s="14"/>
      <c r="G122" s="49" t="s">
        <v>115</v>
      </c>
    </row>
    <row r="123" spans="2:7" x14ac:dyDescent="0.25">
      <c r="B123" s="39" t="s">
        <v>139</v>
      </c>
      <c r="C123" s="12" t="s">
        <v>18</v>
      </c>
      <c r="D123" s="40" t="s">
        <v>33</v>
      </c>
      <c r="F123" s="14"/>
      <c r="G123" s="49" t="s">
        <v>229</v>
      </c>
    </row>
    <row r="124" spans="2:7" x14ac:dyDescent="0.25">
      <c r="B124" s="39" t="s">
        <v>139</v>
      </c>
      <c r="C124" s="12" t="s">
        <v>112</v>
      </c>
      <c r="D124" s="40" t="s">
        <v>33</v>
      </c>
      <c r="F124" s="14"/>
      <c r="G124" s="49" t="s">
        <v>65</v>
      </c>
    </row>
    <row r="125" spans="2:7" x14ac:dyDescent="0.25">
      <c r="B125" s="39" t="s">
        <v>139</v>
      </c>
      <c r="C125" s="12" t="s">
        <v>115</v>
      </c>
      <c r="D125" s="40" t="s">
        <v>33</v>
      </c>
      <c r="F125" s="14"/>
      <c r="G125" s="49" t="s">
        <v>44</v>
      </c>
    </row>
    <row r="126" spans="2:7" x14ac:dyDescent="0.25">
      <c r="B126" s="39" t="s">
        <v>139</v>
      </c>
      <c r="C126" s="12" t="s">
        <v>288</v>
      </c>
      <c r="D126" s="40" t="s">
        <v>292</v>
      </c>
      <c r="F126" s="14"/>
      <c r="G126" s="49" t="s">
        <v>45</v>
      </c>
    </row>
    <row r="127" spans="2:7" x14ac:dyDescent="0.25">
      <c r="B127" s="39" t="s">
        <v>139</v>
      </c>
      <c r="C127" s="12" t="s">
        <v>289</v>
      </c>
      <c r="D127" s="40" t="s">
        <v>292</v>
      </c>
      <c r="G127" s="49" t="s">
        <v>102</v>
      </c>
    </row>
    <row r="128" spans="2:7" x14ac:dyDescent="0.25">
      <c r="B128" s="39" t="s">
        <v>139</v>
      </c>
      <c r="C128" s="12" t="s">
        <v>290</v>
      </c>
      <c r="D128" s="40" t="s">
        <v>292</v>
      </c>
      <c r="F128" s="14"/>
      <c r="G128" s="49" t="s">
        <v>13</v>
      </c>
    </row>
    <row r="129" spans="2:7" x14ac:dyDescent="0.25">
      <c r="B129" s="39" t="s">
        <v>139</v>
      </c>
      <c r="C129" s="12" t="s">
        <v>291</v>
      </c>
      <c r="D129" s="40" t="s">
        <v>292</v>
      </c>
      <c r="F129" s="14"/>
      <c r="G129" s="49" t="s">
        <v>46</v>
      </c>
    </row>
    <row r="130" spans="2:7" x14ac:dyDescent="0.25">
      <c r="B130" s="41" t="s">
        <v>194</v>
      </c>
      <c r="C130" s="42" t="s">
        <v>194</v>
      </c>
      <c r="D130" s="43" t="s">
        <v>29</v>
      </c>
      <c r="F130" s="14"/>
      <c r="G130" s="49" t="s">
        <v>247</v>
      </c>
    </row>
    <row r="131" spans="2:7" x14ac:dyDescent="0.25">
      <c r="B131" s="39" t="s">
        <v>305</v>
      </c>
      <c r="C131" s="12" t="s">
        <v>305</v>
      </c>
      <c r="D131" s="40" t="s">
        <v>36</v>
      </c>
      <c r="F131" s="14"/>
      <c r="G131" s="49" t="s">
        <v>288</v>
      </c>
    </row>
    <row r="132" spans="2:7" x14ac:dyDescent="0.25">
      <c r="B132" s="39" t="s">
        <v>305</v>
      </c>
      <c r="C132" s="12" t="s">
        <v>257</v>
      </c>
      <c r="D132" s="40" t="s">
        <v>196</v>
      </c>
      <c r="F132" s="14"/>
      <c r="G132" s="49" t="s">
        <v>289</v>
      </c>
    </row>
    <row r="133" spans="2:7" x14ac:dyDescent="0.25">
      <c r="B133" s="41" t="s">
        <v>59</v>
      </c>
      <c r="C133" s="42" t="s">
        <v>59</v>
      </c>
      <c r="D133" s="43" t="s">
        <v>29</v>
      </c>
      <c r="F133" s="14"/>
      <c r="G133" s="49" t="s">
        <v>290</v>
      </c>
    </row>
    <row r="134" spans="2:7" x14ac:dyDescent="0.25">
      <c r="B134" s="39" t="s">
        <v>275</v>
      </c>
      <c r="C134" s="12" t="s">
        <v>275</v>
      </c>
      <c r="D134" s="40" t="s">
        <v>36</v>
      </c>
      <c r="F134" s="14"/>
      <c r="G134" s="49" t="s">
        <v>112</v>
      </c>
    </row>
    <row r="135" spans="2:7" x14ac:dyDescent="0.25">
      <c r="B135" s="39" t="s">
        <v>275</v>
      </c>
      <c r="C135" s="12" t="s">
        <v>298</v>
      </c>
      <c r="D135" s="40" t="s">
        <v>196</v>
      </c>
      <c r="F135" s="14"/>
      <c r="G135" s="49" t="s">
        <v>291</v>
      </c>
    </row>
    <row r="136" spans="2:7" x14ac:dyDescent="0.25">
      <c r="B136" s="39" t="s">
        <v>275</v>
      </c>
      <c r="C136" s="12" t="s">
        <v>297</v>
      </c>
      <c r="D136" s="40" t="s">
        <v>30</v>
      </c>
      <c r="F136" s="14"/>
      <c r="G136" s="49" t="s">
        <v>233</v>
      </c>
    </row>
    <row r="137" spans="2:7" x14ac:dyDescent="0.25">
      <c r="B137" s="39" t="s">
        <v>275</v>
      </c>
      <c r="C137" s="12" t="s">
        <v>60</v>
      </c>
      <c r="D137" s="40" t="s">
        <v>33</v>
      </c>
      <c r="F137" s="14"/>
      <c r="G137" s="49" t="s">
        <v>72</v>
      </c>
    </row>
    <row r="138" spans="2:7" x14ac:dyDescent="0.25">
      <c r="B138" s="39" t="s">
        <v>275</v>
      </c>
      <c r="C138" s="12" t="s">
        <v>82</v>
      </c>
      <c r="D138" s="40" t="s">
        <v>33</v>
      </c>
      <c r="F138" s="14"/>
      <c r="G138" s="49" t="s">
        <v>71</v>
      </c>
    </row>
    <row r="139" spans="2:7" x14ac:dyDescent="0.25">
      <c r="B139" s="39" t="s">
        <v>275</v>
      </c>
      <c r="C139" s="12" t="s">
        <v>61</v>
      </c>
      <c r="D139" s="40" t="s">
        <v>33</v>
      </c>
      <c r="F139" s="14"/>
      <c r="G139" s="49" t="s">
        <v>26</v>
      </c>
    </row>
    <row r="140" spans="2:7" x14ac:dyDescent="0.25">
      <c r="B140" s="39" t="s">
        <v>275</v>
      </c>
      <c r="C140" s="12" t="s">
        <v>15</v>
      </c>
      <c r="D140" s="40" t="s">
        <v>33</v>
      </c>
      <c r="F140" s="14"/>
      <c r="G140" s="49" t="s">
        <v>16</v>
      </c>
    </row>
    <row r="141" spans="2:7" x14ac:dyDescent="0.25">
      <c r="B141" s="39" t="s">
        <v>275</v>
      </c>
      <c r="C141" s="12" t="s">
        <v>17</v>
      </c>
      <c r="D141" s="40" t="s">
        <v>33</v>
      </c>
      <c r="F141" s="14"/>
      <c r="G141" s="49" t="s">
        <v>103</v>
      </c>
    </row>
    <row r="142" spans="2:7" x14ac:dyDescent="0.25">
      <c r="B142" s="41" t="s">
        <v>101</v>
      </c>
      <c r="C142" s="42" t="s">
        <v>101</v>
      </c>
      <c r="D142" s="43" t="s">
        <v>29</v>
      </c>
      <c r="F142" s="14"/>
      <c r="G142" s="49" t="s">
        <v>237</v>
      </c>
    </row>
    <row r="143" spans="2:7" x14ac:dyDescent="0.25">
      <c r="B143" s="41" t="s">
        <v>101</v>
      </c>
      <c r="C143" s="42" t="s">
        <v>286</v>
      </c>
      <c r="D143" s="43" t="s">
        <v>30</v>
      </c>
      <c r="F143" s="14"/>
      <c r="G143" s="49" t="s">
        <v>294</v>
      </c>
    </row>
    <row r="144" spans="2:7" x14ac:dyDescent="0.25">
      <c r="B144" s="39" t="s">
        <v>19</v>
      </c>
      <c r="C144" s="12" t="s">
        <v>19</v>
      </c>
      <c r="D144" s="40" t="s">
        <v>36</v>
      </c>
      <c r="F144" s="14"/>
      <c r="G144" s="49" t="s">
        <v>91</v>
      </c>
    </row>
    <row r="145" spans="1:7" x14ac:dyDescent="0.25">
      <c r="B145" s="39" t="s">
        <v>19</v>
      </c>
      <c r="C145" s="12" t="s">
        <v>62</v>
      </c>
      <c r="D145" s="40" t="s">
        <v>29</v>
      </c>
      <c r="F145" s="14"/>
      <c r="G145" s="49" t="s">
        <v>147</v>
      </c>
    </row>
    <row r="146" spans="1:7" x14ac:dyDescent="0.25">
      <c r="B146" s="39" t="s">
        <v>19</v>
      </c>
      <c r="C146" s="12" t="s">
        <v>102</v>
      </c>
      <c r="D146" s="40" t="s">
        <v>29</v>
      </c>
      <c r="F146" s="14"/>
      <c r="G146" s="49" t="s">
        <v>107</v>
      </c>
    </row>
    <row r="147" spans="1:7" x14ac:dyDescent="0.25">
      <c r="B147" s="39" t="s">
        <v>19</v>
      </c>
      <c r="C147" s="12" t="s">
        <v>123</v>
      </c>
      <c r="D147" s="40" t="s">
        <v>30</v>
      </c>
      <c r="F147" s="14"/>
      <c r="G147" s="49" t="s">
        <v>92</v>
      </c>
    </row>
    <row r="148" spans="1:7" x14ac:dyDescent="0.25">
      <c r="B148" s="39" t="s">
        <v>19</v>
      </c>
      <c r="C148" s="12" t="s">
        <v>138</v>
      </c>
      <c r="D148" s="40" t="s">
        <v>30</v>
      </c>
      <c r="F148" s="14"/>
      <c r="G148" s="49" t="s">
        <v>121</v>
      </c>
    </row>
    <row r="149" spans="1:7" x14ac:dyDescent="0.25">
      <c r="A149"/>
      <c r="B149" s="39" t="s">
        <v>19</v>
      </c>
      <c r="C149" s="12" t="s">
        <v>299</v>
      </c>
      <c r="D149" s="40" t="s">
        <v>30</v>
      </c>
      <c r="F149" s="14"/>
      <c r="G149" s="49" t="s">
        <v>231</v>
      </c>
    </row>
    <row r="150" spans="1:7" x14ac:dyDescent="0.25">
      <c r="A150"/>
      <c r="B150" s="39" t="s">
        <v>19</v>
      </c>
      <c r="C150" s="12" t="s">
        <v>103</v>
      </c>
      <c r="D150" s="40" t="s">
        <v>33</v>
      </c>
      <c r="F150" s="14"/>
      <c r="G150" s="49" t="s">
        <v>302</v>
      </c>
    </row>
    <row r="151" spans="1:7" x14ac:dyDescent="0.25">
      <c r="A151"/>
      <c r="B151" s="39" t="s">
        <v>19</v>
      </c>
      <c r="C151" s="12" t="s">
        <v>250</v>
      </c>
      <c r="D151" s="40" t="s">
        <v>33</v>
      </c>
      <c r="F151" s="14"/>
      <c r="G151" s="49" t="s">
        <v>303</v>
      </c>
    </row>
    <row r="152" spans="1:7" x14ac:dyDescent="0.25">
      <c r="A152"/>
      <c r="B152" s="39" t="s">
        <v>19</v>
      </c>
      <c r="C152" s="12" t="s">
        <v>251</v>
      </c>
      <c r="D152" s="40" t="s">
        <v>33</v>
      </c>
      <c r="F152" s="14"/>
      <c r="G152" s="49" t="s">
        <v>304</v>
      </c>
    </row>
    <row r="153" spans="1:7" x14ac:dyDescent="0.25">
      <c r="A153"/>
      <c r="B153" s="39" t="s">
        <v>19</v>
      </c>
      <c r="C153" s="45" t="s">
        <v>195</v>
      </c>
      <c r="D153" s="40" t="s">
        <v>196</v>
      </c>
      <c r="F153" s="14"/>
      <c r="G153" s="49" t="s">
        <v>306</v>
      </c>
    </row>
    <row r="154" spans="1:7" x14ac:dyDescent="0.25">
      <c r="B154" s="41" t="s">
        <v>20</v>
      </c>
      <c r="C154" s="42" t="s">
        <v>135</v>
      </c>
      <c r="D154" s="43" t="s">
        <v>36</v>
      </c>
      <c r="F154" s="14"/>
      <c r="G154" s="49" t="s">
        <v>256</v>
      </c>
    </row>
    <row r="155" spans="1:7" x14ac:dyDescent="0.25">
      <c r="B155" s="41" t="s">
        <v>20</v>
      </c>
      <c r="C155" s="42" t="s">
        <v>110</v>
      </c>
      <c r="D155" s="43" t="s">
        <v>33</v>
      </c>
      <c r="F155" s="14"/>
      <c r="G155" s="49" t="s">
        <v>70</v>
      </c>
    </row>
    <row r="156" spans="1:7" x14ac:dyDescent="0.25">
      <c r="B156" s="41" t="s">
        <v>20</v>
      </c>
      <c r="C156" s="42" t="s">
        <v>276</v>
      </c>
      <c r="D156" s="43" t="s">
        <v>33</v>
      </c>
      <c r="F156" s="14"/>
      <c r="G156" s="49" t="s">
        <v>2</v>
      </c>
    </row>
    <row r="157" spans="1:7" x14ac:dyDescent="0.25">
      <c r="B157" s="41" t="s">
        <v>20</v>
      </c>
      <c r="C157" s="42" t="s">
        <v>206</v>
      </c>
      <c r="D157" s="43" t="s">
        <v>33</v>
      </c>
      <c r="F157" s="14"/>
      <c r="G157" s="49" t="s">
        <v>301</v>
      </c>
    </row>
    <row r="158" spans="1:7" x14ac:dyDescent="0.25">
      <c r="B158" s="41" t="s">
        <v>20</v>
      </c>
      <c r="C158" s="42" t="s">
        <v>278</v>
      </c>
      <c r="D158" s="43" t="s">
        <v>33</v>
      </c>
      <c r="F158" s="14"/>
      <c r="G158" s="49" t="s">
        <v>250</v>
      </c>
    </row>
    <row r="159" spans="1:7" x14ac:dyDescent="0.25">
      <c r="B159" s="41" t="s">
        <v>20</v>
      </c>
      <c r="C159" s="42" t="s">
        <v>21</v>
      </c>
      <c r="D159" s="43" t="s">
        <v>33</v>
      </c>
      <c r="F159" s="14"/>
      <c r="G159" s="49" t="s">
        <v>241</v>
      </c>
    </row>
    <row r="160" spans="1:7" x14ac:dyDescent="0.25">
      <c r="B160" s="39" t="s">
        <v>22</v>
      </c>
      <c r="C160" s="12" t="s">
        <v>22</v>
      </c>
      <c r="D160" s="40" t="s">
        <v>36</v>
      </c>
      <c r="F160" s="14"/>
      <c r="G160" s="49" t="s">
        <v>66</v>
      </c>
    </row>
    <row r="161" spans="2:7" x14ac:dyDescent="0.25">
      <c r="B161" s="39" t="s">
        <v>22</v>
      </c>
      <c r="C161" s="12" t="s">
        <v>137</v>
      </c>
      <c r="D161" s="40" t="s">
        <v>30</v>
      </c>
      <c r="F161" s="14"/>
      <c r="G161" s="49" t="s">
        <v>5</v>
      </c>
    </row>
    <row r="162" spans="2:7" x14ac:dyDescent="0.25">
      <c r="B162" s="39" t="s">
        <v>22</v>
      </c>
      <c r="C162" s="12" t="s">
        <v>105</v>
      </c>
      <c r="D162" s="40" t="s">
        <v>30</v>
      </c>
      <c r="F162" s="14"/>
      <c r="G162" s="49" t="s">
        <v>300</v>
      </c>
    </row>
    <row r="163" spans="2:7" x14ac:dyDescent="0.25">
      <c r="B163" s="39" t="s">
        <v>22</v>
      </c>
      <c r="C163" s="12" t="s">
        <v>252</v>
      </c>
      <c r="D163" s="40" t="s">
        <v>30</v>
      </c>
      <c r="F163" s="14"/>
      <c r="G163" s="49" t="s">
        <v>127</v>
      </c>
    </row>
    <row r="164" spans="2:7" x14ac:dyDescent="0.25">
      <c r="B164" s="39" t="s">
        <v>22</v>
      </c>
      <c r="C164" s="12" t="s">
        <v>63</v>
      </c>
      <c r="D164" s="40" t="s">
        <v>30</v>
      </c>
      <c r="F164" s="14"/>
      <c r="G164" s="49" t="s">
        <v>14</v>
      </c>
    </row>
    <row r="165" spans="2:7" x14ac:dyDescent="0.25">
      <c r="B165" s="39" t="s">
        <v>22</v>
      </c>
      <c r="C165" s="12" t="s">
        <v>300</v>
      </c>
      <c r="D165" s="40" t="s">
        <v>196</v>
      </c>
      <c r="F165" s="14"/>
      <c r="G165" s="49" t="s">
        <v>128</v>
      </c>
    </row>
    <row r="166" spans="2:7" x14ac:dyDescent="0.25">
      <c r="B166" s="39" t="s">
        <v>22</v>
      </c>
      <c r="C166" s="12" t="s">
        <v>254</v>
      </c>
      <c r="D166" s="40" t="s">
        <v>33</v>
      </c>
      <c r="F166" s="14"/>
      <c r="G166" s="49" t="s">
        <v>236</v>
      </c>
    </row>
    <row r="167" spans="2:7" x14ac:dyDescent="0.25">
      <c r="B167" s="39" t="s">
        <v>22</v>
      </c>
      <c r="C167" s="12" t="s">
        <v>64</v>
      </c>
      <c r="D167" s="40" t="s">
        <v>33</v>
      </c>
      <c r="F167" s="14"/>
      <c r="G167" s="49" t="s">
        <v>108</v>
      </c>
    </row>
    <row r="168" spans="2:7" x14ac:dyDescent="0.25">
      <c r="B168" s="39" t="s">
        <v>22</v>
      </c>
      <c r="C168" s="12" t="s">
        <v>65</v>
      </c>
      <c r="D168" s="40" t="s">
        <v>33</v>
      </c>
      <c r="F168" s="14"/>
      <c r="G168" s="49" t="s">
        <v>21</v>
      </c>
    </row>
    <row r="169" spans="2:7" x14ac:dyDescent="0.25">
      <c r="B169" s="39" t="s">
        <v>22</v>
      </c>
      <c r="C169" s="12" t="s">
        <v>66</v>
      </c>
      <c r="D169" s="40" t="s">
        <v>33</v>
      </c>
      <c r="F169" s="14"/>
      <c r="G169" s="49" t="s">
        <v>75</v>
      </c>
    </row>
    <row r="170" spans="2:7" x14ac:dyDescent="0.25">
      <c r="B170" s="39" t="s">
        <v>22</v>
      </c>
      <c r="C170" s="12" t="s">
        <v>253</v>
      </c>
      <c r="D170" s="40" t="s">
        <v>33</v>
      </c>
      <c r="F170" s="14"/>
      <c r="G170" s="49" t="s">
        <v>253</v>
      </c>
    </row>
    <row r="171" spans="2:7" x14ac:dyDescent="0.25">
      <c r="B171" s="41" t="s">
        <v>283</v>
      </c>
      <c r="C171" s="42" t="s">
        <v>283</v>
      </c>
      <c r="D171" s="43" t="s">
        <v>36</v>
      </c>
      <c r="F171" s="14"/>
      <c r="G171" s="49" t="s">
        <v>129</v>
      </c>
    </row>
    <row r="172" spans="2:7" x14ac:dyDescent="0.25">
      <c r="B172" s="41" t="s">
        <v>283</v>
      </c>
      <c r="C172" s="42" t="s">
        <v>148</v>
      </c>
      <c r="D172" s="43" t="s">
        <v>29</v>
      </c>
      <c r="F172" s="14"/>
      <c r="G172" s="49" t="s">
        <v>227</v>
      </c>
    </row>
    <row r="173" spans="2:7" x14ac:dyDescent="0.25">
      <c r="B173" s="41" t="s">
        <v>283</v>
      </c>
      <c r="C173" s="42" t="s">
        <v>2</v>
      </c>
      <c r="D173" s="43" t="s">
        <v>30</v>
      </c>
      <c r="F173" s="14"/>
      <c r="G173" s="49" t="s">
        <v>281</v>
      </c>
    </row>
    <row r="174" spans="2:7" x14ac:dyDescent="0.25">
      <c r="B174" s="41" t="s">
        <v>283</v>
      </c>
      <c r="C174" s="42" t="s">
        <v>301</v>
      </c>
      <c r="D174" s="43" t="s">
        <v>30</v>
      </c>
      <c r="F174" s="14"/>
      <c r="G174" s="49" t="s">
        <v>47</v>
      </c>
    </row>
    <row r="175" spans="2:7" x14ac:dyDescent="0.25">
      <c r="B175" s="41" t="s">
        <v>283</v>
      </c>
      <c r="C175" s="42" t="s">
        <v>131</v>
      </c>
      <c r="D175" s="43" t="s">
        <v>33</v>
      </c>
      <c r="F175" s="14"/>
      <c r="G175" s="49" t="s">
        <v>130</v>
      </c>
    </row>
    <row r="176" spans="2:7" x14ac:dyDescent="0.25">
      <c r="B176" s="41" t="s">
        <v>283</v>
      </c>
      <c r="C176" s="42" t="s">
        <v>240</v>
      </c>
      <c r="D176" s="43" t="s">
        <v>33</v>
      </c>
      <c r="F176" s="14"/>
      <c r="G176" s="49" t="s">
        <v>83</v>
      </c>
    </row>
    <row r="177" spans="2:7" x14ac:dyDescent="0.25">
      <c r="B177" s="41" t="s">
        <v>283</v>
      </c>
      <c r="C177" s="42" t="s">
        <v>114</v>
      </c>
      <c r="D177" s="43" t="s">
        <v>33</v>
      </c>
      <c r="F177" s="14"/>
      <c r="G177" s="49" t="s">
        <v>279</v>
      </c>
    </row>
    <row r="178" spans="2:7" x14ac:dyDescent="0.25">
      <c r="B178" s="41" t="s">
        <v>283</v>
      </c>
      <c r="C178" s="42" t="s">
        <v>1</v>
      </c>
      <c r="D178" s="43" t="s">
        <v>33</v>
      </c>
      <c r="F178" s="14"/>
      <c r="G178" s="49" t="s">
        <v>252</v>
      </c>
    </row>
    <row r="179" spans="2:7" x14ac:dyDescent="0.25">
      <c r="B179" s="41" t="s">
        <v>283</v>
      </c>
      <c r="C179" s="42" t="s">
        <v>241</v>
      </c>
      <c r="D179" s="43" t="s">
        <v>33</v>
      </c>
      <c r="F179" s="14"/>
      <c r="G179" s="49" t="s">
        <v>48</v>
      </c>
    </row>
    <row r="180" spans="2:7" x14ac:dyDescent="0.25">
      <c r="B180" s="41" t="s">
        <v>283</v>
      </c>
      <c r="C180" s="42" t="s">
        <v>3</v>
      </c>
      <c r="D180" s="43" t="s">
        <v>33</v>
      </c>
      <c r="F180" s="14"/>
      <c r="G180" s="49" t="s">
        <v>145</v>
      </c>
    </row>
    <row r="181" spans="2:7" x14ac:dyDescent="0.25">
      <c r="B181" s="39" t="s">
        <v>23</v>
      </c>
      <c r="C181" s="12" t="s">
        <v>23</v>
      </c>
      <c r="D181" s="40" t="s">
        <v>36</v>
      </c>
      <c r="F181" s="14"/>
      <c r="G181" s="49" t="s">
        <v>287</v>
      </c>
    </row>
    <row r="182" spans="2:7" x14ac:dyDescent="0.25">
      <c r="B182" s="39" t="s">
        <v>23</v>
      </c>
      <c r="C182" s="12" t="s">
        <v>116</v>
      </c>
      <c r="D182" s="40" t="s">
        <v>30</v>
      </c>
      <c r="F182" s="14"/>
      <c r="G182" s="49" t="s">
        <v>296</v>
      </c>
    </row>
    <row r="183" spans="2:7" x14ac:dyDescent="0.25">
      <c r="B183" s="39" t="s">
        <v>23</v>
      </c>
      <c r="C183" s="12" t="s">
        <v>84</v>
      </c>
      <c r="D183" s="40" t="s">
        <v>30</v>
      </c>
      <c r="F183" s="14"/>
      <c r="G183" s="49" t="s">
        <v>239</v>
      </c>
    </row>
    <row r="184" spans="2:7" x14ac:dyDescent="0.25">
      <c r="B184" s="39" t="s">
        <v>23</v>
      </c>
      <c r="C184" s="12" t="s">
        <v>255</v>
      </c>
      <c r="D184" s="40" t="s">
        <v>30</v>
      </c>
      <c r="F184" s="14"/>
      <c r="G184" s="49" t="s">
        <v>8</v>
      </c>
    </row>
    <row r="185" spans="2:7" x14ac:dyDescent="0.25">
      <c r="B185" s="39" t="s">
        <v>23</v>
      </c>
      <c r="C185" s="12" t="s">
        <v>111</v>
      </c>
      <c r="D185" s="40" t="s">
        <v>30</v>
      </c>
      <c r="F185" s="14"/>
      <c r="G185" s="49" t="s">
        <v>277</v>
      </c>
    </row>
    <row r="186" spans="2:7" x14ac:dyDescent="0.25">
      <c r="B186" s="39" t="s">
        <v>23</v>
      </c>
      <c r="C186" s="12" t="s">
        <v>302</v>
      </c>
      <c r="D186" s="40" t="s">
        <v>30</v>
      </c>
      <c r="F186" s="14"/>
      <c r="G186" s="49" t="s">
        <v>120</v>
      </c>
    </row>
    <row r="187" spans="2:7" x14ac:dyDescent="0.25">
      <c r="B187" s="39" t="s">
        <v>23</v>
      </c>
      <c r="C187" s="12" t="s">
        <v>90</v>
      </c>
      <c r="D187" s="40" t="s">
        <v>33</v>
      </c>
      <c r="F187" s="14"/>
      <c r="G187" s="49" t="s">
        <v>57</v>
      </c>
    </row>
    <row r="188" spans="2:7" x14ac:dyDescent="0.25">
      <c r="B188" s="39" t="s">
        <v>23</v>
      </c>
      <c r="C188" s="12" t="s">
        <v>68</v>
      </c>
      <c r="D188" s="40" t="s">
        <v>33</v>
      </c>
      <c r="F188" s="14"/>
      <c r="G188" s="49" t="s">
        <v>49</v>
      </c>
    </row>
    <row r="189" spans="2:7" x14ac:dyDescent="0.25">
      <c r="B189" s="39" t="s">
        <v>23</v>
      </c>
      <c r="C189" s="12" t="s">
        <v>142</v>
      </c>
      <c r="D189" s="40" t="s">
        <v>33</v>
      </c>
      <c r="F189" s="14"/>
      <c r="G189" s="49" t="s">
        <v>234</v>
      </c>
    </row>
    <row r="190" spans="2:7" x14ac:dyDescent="0.25">
      <c r="B190" s="39" t="s">
        <v>23</v>
      </c>
      <c r="C190" s="12" t="s">
        <v>24</v>
      </c>
      <c r="D190" s="40" t="s">
        <v>33</v>
      </c>
      <c r="F190" s="14"/>
      <c r="G190" s="49" t="s">
        <v>299</v>
      </c>
    </row>
    <row r="191" spans="2:7" x14ac:dyDescent="0.25">
      <c r="B191" s="39" t="s">
        <v>23</v>
      </c>
      <c r="C191" s="12" t="s">
        <v>25</v>
      </c>
      <c r="D191" s="40" t="s">
        <v>33</v>
      </c>
      <c r="F191" s="14"/>
      <c r="G191" s="49" t="s">
        <v>195</v>
      </c>
    </row>
    <row r="192" spans="2:7" x14ac:dyDescent="0.25">
      <c r="B192" s="39" t="s">
        <v>23</v>
      </c>
      <c r="C192" s="12" t="s">
        <v>70</v>
      </c>
      <c r="D192" s="40" t="s">
        <v>33</v>
      </c>
      <c r="F192" s="14"/>
      <c r="G192" s="49" t="s">
        <v>249</v>
      </c>
    </row>
    <row r="193" spans="2:7" x14ac:dyDescent="0.25">
      <c r="B193" s="39" t="s">
        <v>23</v>
      </c>
      <c r="C193" s="12" t="s">
        <v>106</v>
      </c>
      <c r="D193" s="40" t="s">
        <v>33</v>
      </c>
      <c r="F193" s="14"/>
      <c r="G193" s="49" t="s">
        <v>63</v>
      </c>
    </row>
    <row r="194" spans="2:7" x14ac:dyDescent="0.25">
      <c r="B194" s="41" t="s">
        <v>113</v>
      </c>
      <c r="C194" s="42" t="s">
        <v>113</v>
      </c>
      <c r="D194" s="43" t="s">
        <v>29</v>
      </c>
      <c r="F194" s="14"/>
      <c r="G194" s="49" t="s">
        <v>251</v>
      </c>
    </row>
    <row r="195" spans="2:7" x14ac:dyDescent="0.25">
      <c r="B195" s="39" t="s">
        <v>71</v>
      </c>
      <c r="C195" s="12" t="s">
        <v>71</v>
      </c>
      <c r="D195" s="40" t="s">
        <v>36</v>
      </c>
      <c r="F195" s="14"/>
      <c r="G195" s="49" t="s">
        <v>244</v>
      </c>
    </row>
    <row r="196" spans="2:7" x14ac:dyDescent="0.25">
      <c r="B196" s="39" t="s">
        <v>71</v>
      </c>
      <c r="C196" s="12" t="s">
        <v>287</v>
      </c>
      <c r="D196" s="40" t="s">
        <v>33</v>
      </c>
      <c r="F196" s="14"/>
      <c r="G196" s="49" t="s">
        <v>81</v>
      </c>
    </row>
    <row r="197" spans="2:7" x14ac:dyDescent="0.25">
      <c r="B197" s="39" t="s">
        <v>71</v>
      </c>
      <c r="C197" s="12" t="s">
        <v>72</v>
      </c>
      <c r="D197" s="40" t="s">
        <v>33</v>
      </c>
      <c r="F197" s="14"/>
      <c r="G197" s="49" t="s">
        <v>6</v>
      </c>
    </row>
    <row r="198" spans="2:7" x14ac:dyDescent="0.25">
      <c r="B198" s="39" t="s">
        <v>71</v>
      </c>
      <c r="C198" s="12" t="s">
        <v>256</v>
      </c>
      <c r="D198" s="40" t="s">
        <v>33</v>
      </c>
      <c r="F198" s="14"/>
      <c r="G198" s="49" t="s">
        <v>307</v>
      </c>
    </row>
    <row r="199" spans="2:7" x14ac:dyDescent="0.25">
      <c r="B199" s="41" t="s">
        <v>91</v>
      </c>
      <c r="C199" s="42" t="s">
        <v>91</v>
      </c>
      <c r="D199" s="43" t="s">
        <v>29</v>
      </c>
      <c r="F199" s="14"/>
      <c r="G199" s="49" t="s">
        <v>67</v>
      </c>
    </row>
    <row r="200" spans="2:7" x14ac:dyDescent="0.25">
      <c r="B200" s="39" t="s">
        <v>107</v>
      </c>
      <c r="C200" s="12" t="s">
        <v>107</v>
      </c>
      <c r="D200" s="40" t="s">
        <v>29</v>
      </c>
      <c r="F200" s="14"/>
      <c r="G200" s="49" t="s">
        <v>286</v>
      </c>
    </row>
    <row r="201" spans="2:7" x14ac:dyDescent="0.25">
      <c r="B201" s="41" t="s">
        <v>92</v>
      </c>
      <c r="C201" s="42" t="s">
        <v>92</v>
      </c>
      <c r="D201" s="43" t="s">
        <v>29</v>
      </c>
      <c r="F201" s="14"/>
      <c r="G201" s="49" t="s">
        <v>3</v>
      </c>
    </row>
    <row r="202" spans="2:7" x14ac:dyDescent="0.25">
      <c r="B202" s="39" t="s">
        <v>121</v>
      </c>
      <c r="C202" s="12" t="s">
        <v>121</v>
      </c>
      <c r="D202" s="40" t="s">
        <v>29</v>
      </c>
      <c r="F202" s="14"/>
      <c r="G202" s="49" t="s">
        <v>54</v>
      </c>
    </row>
    <row r="203" spans="2:7" x14ac:dyDescent="0.25">
      <c r="B203" s="41" t="s">
        <v>303</v>
      </c>
      <c r="C203" s="42" t="s">
        <v>303</v>
      </c>
      <c r="D203" s="43" t="s">
        <v>36</v>
      </c>
      <c r="F203" s="14"/>
      <c r="G203" s="49" t="s">
        <v>133</v>
      </c>
    </row>
    <row r="204" spans="2:7" x14ac:dyDescent="0.25">
      <c r="B204" s="39" t="s">
        <v>304</v>
      </c>
      <c r="C204" s="12" t="s">
        <v>304</v>
      </c>
      <c r="D204" s="40" t="s">
        <v>36</v>
      </c>
      <c r="F204" s="14"/>
      <c r="G204" s="49" t="s">
        <v>89</v>
      </c>
    </row>
    <row r="205" spans="2:7" x14ac:dyDescent="0.25">
      <c r="B205" s="41" t="s">
        <v>306</v>
      </c>
      <c r="C205" s="42" t="s">
        <v>306</v>
      </c>
      <c r="D205" s="43" t="s">
        <v>29</v>
      </c>
      <c r="F205" s="14"/>
      <c r="G205" s="49" t="s">
        <v>50</v>
      </c>
    </row>
    <row r="206" spans="2:7" x14ac:dyDescent="0.25">
      <c r="B206" s="39" t="s">
        <v>108</v>
      </c>
      <c r="C206" s="12" t="s">
        <v>108</v>
      </c>
      <c r="D206" s="40" t="s">
        <v>29</v>
      </c>
      <c r="F206" s="14"/>
      <c r="G206" s="49" t="s">
        <v>230</v>
      </c>
    </row>
    <row r="207" spans="2:7" x14ac:dyDescent="0.25">
      <c r="B207" s="41" t="s">
        <v>239</v>
      </c>
      <c r="C207" s="42" t="s">
        <v>239</v>
      </c>
      <c r="D207" s="43" t="s">
        <v>29</v>
      </c>
      <c r="F207" s="14"/>
      <c r="G207" s="49" t="s">
        <v>51</v>
      </c>
    </row>
    <row r="208" spans="2:7" x14ac:dyDescent="0.25">
      <c r="B208" s="39" t="s">
        <v>307</v>
      </c>
      <c r="C208" s="12" t="s">
        <v>307</v>
      </c>
      <c r="D208" s="40" t="s">
        <v>29</v>
      </c>
      <c r="F208" s="14"/>
      <c r="G208" s="49" t="s">
        <v>17</v>
      </c>
    </row>
    <row r="209" spans="2:7" x14ac:dyDescent="0.25">
      <c r="B209" s="39" t="s">
        <v>307</v>
      </c>
      <c r="C209" s="12" t="s">
        <v>294</v>
      </c>
      <c r="D209" s="40" t="s">
        <v>196</v>
      </c>
      <c r="F209" s="14"/>
      <c r="G209" s="49" t="s">
        <v>297</v>
      </c>
    </row>
    <row r="210" spans="2:7" x14ac:dyDescent="0.25">
      <c r="B210" s="46" t="s">
        <v>67</v>
      </c>
      <c r="C210" s="47" t="s">
        <v>67</v>
      </c>
      <c r="D210" s="48" t="s">
        <v>29</v>
      </c>
      <c r="F210" s="14"/>
      <c r="G210" s="61" t="s">
        <v>106</v>
      </c>
    </row>
    <row r="211" spans="2:7" x14ac:dyDescent="0.25">
      <c r="F211" s="14"/>
      <c r="G211" s="49" t="s">
        <v>259</v>
      </c>
    </row>
    <row r="212" spans="2:7" x14ac:dyDescent="0.25">
      <c r="F212" s="14"/>
    </row>
    <row r="213" spans="2:7" x14ac:dyDescent="0.25">
      <c r="F213" s="14"/>
    </row>
    <row r="214" spans="2:7" x14ac:dyDescent="0.25">
      <c r="F214" s="14"/>
    </row>
    <row r="215" spans="2:7" x14ac:dyDescent="0.25">
      <c r="F215" s="14"/>
    </row>
    <row r="216" spans="2:7" x14ac:dyDescent="0.25">
      <c r="F216" s="14"/>
    </row>
    <row r="217" spans="2:7" x14ac:dyDescent="0.25">
      <c r="F217" s="14"/>
    </row>
    <row r="218" spans="2:7" x14ac:dyDescent="0.25">
      <c r="F218" s="14"/>
    </row>
    <row r="219" spans="2:7" x14ac:dyDescent="0.25">
      <c r="F219" s="14"/>
    </row>
    <row r="220" spans="2:7" x14ac:dyDescent="0.25">
      <c r="F220" s="14"/>
    </row>
    <row r="221" spans="2:7" x14ac:dyDescent="0.25">
      <c r="F221" s="14"/>
    </row>
  </sheetData>
  <sortState xmlns:xlrd2="http://schemas.microsoft.com/office/spreadsheetml/2017/richdata2" ref="G2:G208">
    <sortCondition ref="G208"/>
  </sortState>
  <dataValidations count="1">
    <dataValidation operator="lessThanOrEqual" allowBlank="1" showInputMessage="1" showErrorMessage="1" error="FTE cannot be greater than Headcount_x000a_" sqref="I128:I1048576 I92:I126 E42:F82 G1:I1 F39:F40 G213:G224 I14:I82 G227:G1048576 B1:D8 B150:B162 D68 B99:D99 B100 D100 B101:D105 B106:B109 C107:D107 D106 B141 D150:D151 B110:C140 B166:D168 D162 B169 D169 B165 D165 B76:D90 D183 D192 B183 B192 B184:D191 D197 B197 B221:D1048576 B193:D196 C69:D75 B142:D149 B170:D182 D91:D98 D108:D140 B35:D67 B163:D164 C152:D161 B198:D210 G94:G129 E92:F126 G131:G211 E128:F1048576 G32:G84 C10:C12 C14:C33 B9:B34 E1:E41 G2:G30 F1:F37 I4:I12 D9:D34"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Gayathry Malini</cp:lastModifiedBy>
  <cp:lastPrinted>2011-05-16T09:46:00Z</cp:lastPrinted>
  <dcterms:created xsi:type="dcterms:W3CDTF">2011-03-30T15:28:39Z</dcterms:created>
  <dcterms:modified xsi:type="dcterms:W3CDTF">2025-10-31T09:49:42Z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