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cpsgovuk.sharepoint.com/sites/OperationsPMU/Shared Documents/FOIA, Press, PQ and Research/Data Publication/Joint Enterprise Publication Data/"/>
    </mc:Choice>
  </mc:AlternateContent>
  <xr:revisionPtr revIDLastSave="84" documentId="8_{5DAB3192-D207-4C18-AEC8-750FE01C8D20}" xr6:coauthVersionLast="47" xr6:coauthVersionMax="47" xr10:uidLastSave="{0F071A6F-231D-4593-B3B7-25790BC5CA6C}"/>
  <bookViews>
    <workbookView xWindow="-110" yWindow="-110" windowWidth="19420" windowHeight="10300" activeTab="1" xr2:uid="{1A9B6C57-8FE5-4968-99DC-6582A6C5331B}"/>
  </bookViews>
  <sheets>
    <sheet name="Title" sheetId="3" r:id="rId1"/>
    <sheet name="Notes" sheetId="4" r:id="rId2"/>
    <sheet name="Index" sheetId="5" r:id="rId3"/>
    <sheet name="1.1" sheetId="1" r:id="rId4"/>
    <sheet name="2.1" sheetId="6" r:id="rId5"/>
    <sheet name="3.1" sheetId="7" r:id="rId6"/>
    <sheet name="3.2" sheetId="8" r:id="rId7"/>
    <sheet name="3.3" sheetId="9"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6" l="1"/>
  <c r="C13" i="6" s="1"/>
  <c r="C6" i="7"/>
  <c r="D6" i="7"/>
  <c r="E6" i="7"/>
  <c r="B6" i="7"/>
  <c r="C4" i="8"/>
  <c r="B4" i="8"/>
  <c r="C51" i="7"/>
  <c r="B51" i="7"/>
  <c r="C44" i="7"/>
  <c r="B44" i="7"/>
  <c r="C106" i="6"/>
  <c r="D106" i="6"/>
  <c r="E106" i="6"/>
  <c r="F106" i="6"/>
  <c r="G106" i="6"/>
  <c r="B106" i="6"/>
  <c r="B57" i="6"/>
  <c r="C59" i="6" s="1"/>
  <c r="C6" i="1"/>
  <c r="B6" i="1"/>
  <c r="C12" i="6" l="1"/>
  <c r="C11" i="6"/>
  <c r="C10" i="6"/>
  <c r="C9" i="6"/>
  <c r="C8" i="6"/>
  <c r="C7" i="6"/>
  <c r="C14" i="6"/>
  <c r="C62" i="6"/>
  <c r="C60" i="6"/>
  <c r="C58" i="6"/>
  <c r="C63" i="6"/>
  <c r="C61" i="6"/>
</calcChain>
</file>

<file path=xl/sharedStrings.xml><?xml version="1.0" encoding="utf-8"?>
<sst xmlns="http://schemas.openxmlformats.org/spreadsheetml/2006/main" count="333" uniqueCount="99">
  <si>
    <t>Area</t>
  </si>
  <si>
    <t>Defendants</t>
  </si>
  <si>
    <t>Cases</t>
  </si>
  <si>
    <t>Cymru Wales</t>
  </si>
  <si>
    <t>East Midlands</t>
  </si>
  <si>
    <t>London</t>
  </si>
  <si>
    <t>North East</t>
  </si>
  <si>
    <t>North West</t>
  </si>
  <si>
    <t>South East</t>
  </si>
  <si>
    <t>South West</t>
  </si>
  <si>
    <t>Wessex</t>
  </si>
  <si>
    <t>West Midlands</t>
  </si>
  <si>
    <t>Central Casework Divisions</t>
  </si>
  <si>
    <t>TOTAL</t>
  </si>
  <si>
    <t>Tab</t>
  </si>
  <si>
    <t>Table Heading</t>
  </si>
  <si>
    <t>England &amp; Wales - Defendants and Cases</t>
  </si>
  <si>
    <t>Table 1 - By CPS Area Q1 24-25 to Q4 24-25</t>
  </si>
  <si>
    <t>Number of Defendants</t>
  </si>
  <si>
    <t>Number of Cases</t>
  </si>
  <si>
    <t>Table 2 - Number of Defendants per Case Q1 24-25 to Q4 24-25</t>
  </si>
  <si>
    <t>England &amp; Wales - Demographics</t>
  </si>
  <si>
    <t>Age</t>
  </si>
  <si>
    <t>14-17</t>
  </si>
  <si>
    <t>18-24</t>
  </si>
  <si>
    <t>25-29</t>
  </si>
  <si>
    <t>30-59</t>
  </si>
  <si>
    <t>60-69</t>
  </si>
  <si>
    <t>70-79</t>
  </si>
  <si>
    <t>Unknown</t>
  </si>
  <si>
    <t>10-13</t>
  </si>
  <si>
    <t>Percentage of total defendants</t>
  </si>
  <si>
    <t>East of England</t>
  </si>
  <si>
    <t>Thames &amp; Chiltern</t>
  </si>
  <si>
    <t>Yorkshire &amp; Humberside</t>
  </si>
  <si>
    <t>Merseyside &amp; Cheshire</t>
  </si>
  <si>
    <t>Table 1 - Overall Age by Age Bands Q1 24-25 to Q4 24-25</t>
  </si>
  <si>
    <t>Table 2 - Age Bands by CPS Area Q1 24-25 to Q4 24-25</t>
  </si>
  <si>
    <t>Table 3 - Age Bands Percentage by CPS Area Q1 24-25 to Q4 24-25</t>
  </si>
  <si>
    <t>Table 4 - Overall Self-Defined Ethnicity Q1 24-25 to Q4 24-25</t>
  </si>
  <si>
    <t>Asian</t>
  </si>
  <si>
    <t>Black</t>
  </si>
  <si>
    <t>Mixed</t>
  </si>
  <si>
    <t>Other</t>
  </si>
  <si>
    <t xml:space="preserve">White </t>
  </si>
  <si>
    <t>Table 5 - Self-Defined Ethnicity by CPS Area Q1 24-25 to Q4 24-25</t>
  </si>
  <si>
    <t>Self-Defined Ethnicity</t>
  </si>
  <si>
    <t>Table 6 - Self-Defined Ethnicity Percentage by CPS Area Q1 24-25 to Q4 24-25</t>
  </si>
  <si>
    <t>White</t>
  </si>
  <si>
    <t>Table 7 - Age Band and Self-Defined Ethnicity Q1 24-25 to Q4 24-25</t>
  </si>
  <si>
    <t>Caseload</t>
  </si>
  <si>
    <t>Population</t>
  </si>
  <si>
    <t>Table 7 - Self-Defined Ethnicity Caseload and Population Q1 24-25 to Q4 24-25</t>
  </si>
  <si>
    <t>Principal</t>
  </si>
  <si>
    <t>Secondary</t>
  </si>
  <si>
    <t>Sex</t>
  </si>
  <si>
    <t>Male</t>
  </si>
  <si>
    <t>Female</t>
  </si>
  <si>
    <t xml:space="preserve">Self-Defined Ethnicity </t>
  </si>
  <si>
    <t xml:space="preserve">England &amp; Wales - Principal and Secondary Defendants </t>
  </si>
  <si>
    <t>England &amp; Wales - Prosecutions: Mental Health</t>
  </si>
  <si>
    <t>Mental health issue</t>
  </si>
  <si>
    <t>Yes</t>
  </si>
  <si>
    <t>England &amp; Wales - Defendant Demographics</t>
  </si>
  <si>
    <t>No</t>
  </si>
  <si>
    <t>England &amp; Wales - Prosecution Cases: Gang Related</t>
  </si>
  <si>
    <t>Average Number Defendants Overall</t>
  </si>
  <si>
    <t>Average Number Principal Defendants</t>
  </si>
  <si>
    <t>Average Number Secondary Defendants</t>
  </si>
  <si>
    <t>2024 - 2025</t>
  </si>
  <si>
    <t>Crown Prosecution Service Annual Data Publication of Manual Joint Enterprise Homicide crime with flag related metrics</t>
  </si>
  <si>
    <t>England &amp; Wales - Prosecutions: Principal and Secondary Defendants</t>
  </si>
  <si>
    <t>Table 3 - Number of Defendants - Principal and Secondary by Sex Q1 24-25 to Q4 24-25</t>
  </si>
  <si>
    <t>Table 4 - Number of Defendants - Principal and Secondary by Self-Defined Ethnicity Q1 24-25 to Q4 24-25</t>
  </si>
  <si>
    <t>Number Defendants Overall</t>
  </si>
  <si>
    <t>Number Principal Defendants</t>
  </si>
  <si>
    <t>Number Secondary Defendants</t>
  </si>
  <si>
    <t>Table 1 - Number of Defendants - Overall, Principal and Secondary by Area Q1 24-25 to Q4 24-25</t>
  </si>
  <si>
    <t>Table 2 - Average Number of Defendants - Overall, Principal and Secondary by Area Q1 24-25 to Q4 24-25</t>
  </si>
  <si>
    <t>Source: Population, Office for National Statistics - Census 2021</t>
  </si>
  <si>
    <t>Table 8 - Self-Defined Ethnicity Caseload and Population by CPS Area Q1 24-25 to Q4 24-25</t>
  </si>
  <si>
    <t>Crown Prosecution Service Annual Data Publication of Manual Joint Enterprise Homicide crime data with flag related metrics</t>
  </si>
  <si>
    <t xml:space="preserve">Source: Manual Data Collection, Case Management Information System
Statistics on referrals, charge rates and prosecutions, convictions and attrition are derived from the CPS Case Management System, which holds pre-charge proceedings data and prosecutions data for magistrates’ courts and the Crown Court. 
Queries about the annual publication may be addressed to: CPS Enquiries &lt;Enquiries@cps.gov.uk&gt; </t>
  </si>
  <si>
    <t>England &amp; Wales - "Gang" Related Cases</t>
  </si>
  <si>
    <t>England &amp; Wales - Defendant Mental Health Issues (including neurodiverse conditions)</t>
  </si>
  <si>
    <t>- Office for National Statistics</t>
  </si>
  <si>
    <t xml:space="preserve">Manually collected data has been provided by each CPS Area and has been extracted from the CPS case management system and case files meeting the national monitoring scheme criteria, which is then collated by a central team in CPS Headquarters. As with any large-scale recording system, the process is subject to possible errors with data entry, processing and the manual searches undertaken.
The numbers of prosecutions in this dataset are small in comparison to the overall CPS caseload. Where percentage figures have been given, the reader should treat with caution due to the sample size as in some instances a difference in one case or defendant can make a significant difference to the percentage figure. For example, when comparing by CPS Area, some Areas have a much smaller number of cases or defendants than others. </t>
  </si>
  <si>
    <r>
      <t xml:space="preserve">Defendants and Cases
</t>
    </r>
    <r>
      <rPr>
        <sz val="11"/>
        <rFont val="Aptos Narrow"/>
        <family val="2"/>
        <scheme val="minor"/>
      </rPr>
      <t>This represents a manual count of the number of finalised homicide and attempted homicide cases prosecuted which were identified as being brought on a joint enterprise basis, and the number of defendants in each of those cases.</t>
    </r>
  </si>
  <si>
    <r>
      <t xml:space="preserve">Defendant Demographics
</t>
    </r>
    <r>
      <rPr>
        <sz val="11"/>
        <rFont val="Aptos Narrow"/>
        <family val="2"/>
        <scheme val="minor"/>
      </rPr>
      <t>This represents a manual count of the age and self-defined ethnicity of each defendant. Comparisons with population demographics are drawn from the Office of National Statistics 2021 Census.
The comparison between the two is a descriptive comparison and no statistical testing has been applied.  Readers should be cautious of drawing any causal links between ethnicity and outcome as there will be other factors at play that have not been controlled for.</t>
    </r>
  </si>
  <si>
    <t>Manually Collected Data: Notes</t>
  </si>
  <si>
    <r>
      <rPr>
        <b/>
        <sz val="11"/>
        <color theme="1"/>
        <rFont val="Aptos Narrow"/>
        <family val="2"/>
        <scheme val="minor"/>
      </rPr>
      <t>Principal and Secondary defendants</t>
    </r>
    <r>
      <rPr>
        <sz val="11"/>
        <color theme="1"/>
        <rFont val="Aptos Narrow"/>
        <family val="2"/>
        <scheme val="minor"/>
      </rPr>
      <t xml:space="preserve">
This represents a manual count of whether a prosecution was brought against a defendant as a “Principal” offender in a joint enterprise, or as a “Secondary” party. This is a legal term of art and determined by the judgment of a prosecutor at the time the data collection on that case took place. It is possible for the evidence and/or the prosecution case theory about the role of the defendant to change over time. For the purposes of this dataset, in most cases the data was collected at the point at which a Case Management Panel was held in the case.</t>
    </r>
  </si>
  <si>
    <r>
      <rPr>
        <b/>
        <sz val="11"/>
        <color theme="1"/>
        <rFont val="Aptos Narrow"/>
        <family val="2"/>
        <scheme val="minor"/>
      </rPr>
      <t>“Gang”-related cases</t>
    </r>
    <r>
      <rPr>
        <sz val="11"/>
        <color theme="1"/>
        <rFont val="Aptos Narrow"/>
        <family val="2"/>
        <scheme val="minor"/>
      </rPr>
      <t xml:space="preserve">
This represents a manual count of the number of cases in which the prosecutor sought to adduce evidence of alleged ‘gang’-related offending. It is possible for the evidence and/or the prosecution case theory about the nature of the case to change over time. For the purposes of this dataset, in most cases the data was collected at the point at which a Case Management Panel was held in the case.</t>
    </r>
  </si>
  <si>
    <r>
      <rPr>
        <b/>
        <sz val="11"/>
        <color theme="1"/>
        <rFont val="Aptos Narrow"/>
        <family val="2"/>
        <scheme val="minor"/>
      </rPr>
      <t>Defendant mental health issues (including neurodiverse conditions)</t>
    </r>
    <r>
      <rPr>
        <sz val="11"/>
        <color theme="1"/>
        <rFont val="Aptos Narrow"/>
        <family val="2"/>
        <scheme val="minor"/>
      </rPr>
      <t xml:space="preserve">
This represents a manual count of the number of defendants about which the prosecutor was aware they had a mental health issue or neurodiverse condition. It is possible for awareness of the existence of such an issue or condition to emerge at any point during the prosecution. For the purposes of this dataset, in most cases the data was collected at the point at which a Case Management Panel was held in the case.</t>
    </r>
  </si>
  <si>
    <t>Note 1</t>
  </si>
  <si>
    <t>Note 2</t>
  </si>
  <si>
    <t>Note 3</t>
  </si>
  <si>
    <t>Note 4</t>
  </si>
  <si>
    <t>Note 5</t>
  </si>
  <si>
    <t>Note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</si>
</sst>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1" x14ac:knownFonts="1">
    <font>
      <sz val="11"/>
      <color theme="1"/>
      <name val="Aptos Narrow"/>
      <family val="2"/>
      <scheme val="minor"/>
    </font>
    <font>
      <sz val="11"/>
      <color theme="1"/>
      <name val="Aptos Narrow"/>
      <family val="2"/>
      <scheme val="minor"/>
    </font>
    <font>
      <b/>
      <sz val="11"/>
      <color theme="1"/>
      <name val="Aptos Narrow"/>
      <family val="2"/>
      <scheme val="minor"/>
    </font>
    <font>
      <b/>
      <sz val="12"/>
      <color rgb="FF333333"/>
      <name val="Aptos"/>
      <family val="2"/>
    </font>
    <font>
      <sz val="12"/>
      <color rgb="FF333333"/>
      <name val="Aptos"/>
      <family val="2"/>
    </font>
    <font>
      <sz val="12"/>
      <color theme="1"/>
      <name val="Aptos Narrow"/>
      <family val="2"/>
      <scheme val="minor"/>
    </font>
    <font>
      <b/>
      <sz val="14"/>
      <color rgb="FF333333"/>
      <name val="Aptos"/>
      <family val="2"/>
    </font>
    <font>
      <b/>
      <sz val="12"/>
      <color theme="1"/>
      <name val="Aptos Narrow"/>
      <family val="2"/>
      <scheme val="minor"/>
    </font>
    <font>
      <sz val="9"/>
      <color rgb="FF333333"/>
      <name val="Aptos"/>
      <family val="2"/>
    </font>
    <font>
      <sz val="10"/>
      <color rgb="FF000000"/>
      <name val="Aptos"/>
      <family val="2"/>
    </font>
    <font>
      <sz val="12"/>
      <color rgb="FF000000"/>
      <name val="Arial"/>
      <family val="2"/>
    </font>
    <font>
      <b/>
      <sz val="12"/>
      <color rgb="FF333333"/>
      <name val="Arial"/>
      <family val="2"/>
    </font>
    <font>
      <sz val="12"/>
      <color rgb="FF333333"/>
      <name val="Arial"/>
      <family val="2"/>
    </font>
    <font>
      <sz val="12"/>
      <color theme="8"/>
      <name val="Arial"/>
      <family val="2"/>
    </font>
    <font>
      <b/>
      <u/>
      <sz val="12"/>
      <color rgb="FF333333"/>
      <name val="Aptos"/>
      <family val="2"/>
    </font>
    <font>
      <b/>
      <sz val="12"/>
      <color rgb="FFED0000"/>
      <name val="Aptos Narrow"/>
      <family val="2"/>
      <scheme val="minor"/>
    </font>
    <font>
      <b/>
      <sz val="16"/>
      <color rgb="FF333333"/>
      <name val="Aptos"/>
      <family val="2"/>
    </font>
    <font>
      <u/>
      <sz val="11"/>
      <color theme="10"/>
      <name val="Aptos Narrow"/>
      <family val="2"/>
      <scheme val="minor"/>
    </font>
    <font>
      <b/>
      <sz val="11"/>
      <name val="Aptos Narrow"/>
      <family val="2"/>
      <scheme val="minor"/>
    </font>
    <font>
      <sz val="11"/>
      <name val="Aptos Narrow"/>
      <family val="2"/>
      <scheme val="minor"/>
    </font>
    <font>
      <b/>
      <sz val="14"/>
      <color theme="1"/>
      <name val="Aptos Narrow"/>
      <family val="2"/>
      <scheme val="minor"/>
    </font>
  </fonts>
  <fills count="3">
    <fill>
      <patternFill patternType="none"/>
    </fill>
    <fill>
      <patternFill patternType="gray125"/>
    </fill>
    <fill>
      <patternFill patternType="solid">
        <fgColor rgb="FFFFFFFF"/>
        <bgColor rgb="FFFFFFFF"/>
      </patternFill>
    </fill>
  </fills>
  <borders count="1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080808"/>
      </left>
      <right/>
      <top style="medium">
        <color auto="1"/>
      </top>
      <bottom style="medium">
        <color auto="1"/>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rgb="FFDDDDDD"/>
      </left>
      <right style="thin">
        <color rgb="FFDDDDDD"/>
      </right>
      <top style="thin">
        <color rgb="FFDDDDDD"/>
      </top>
      <bottom style="thin">
        <color rgb="FFDDDDDD"/>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9" fontId="1" fillId="0" borderId="0" applyFont="0" applyFill="0" applyBorder="0" applyAlignment="0" applyProtection="0"/>
    <xf numFmtId="0" fontId="17" fillId="0" borderId="0" applyNumberFormat="0" applyFill="0" applyBorder="0" applyAlignment="0" applyProtection="0"/>
  </cellStyleXfs>
  <cellXfs count="76">
    <xf numFmtId="0" fontId="0" fillId="0" borderId="0" xfId="0"/>
    <xf numFmtId="49" fontId="6" fillId="2" borderId="0" xfId="0" applyNumberFormat="1" applyFont="1" applyFill="1" applyAlignment="1">
      <alignment vertical="center"/>
    </xf>
    <xf numFmtId="0" fontId="5" fillId="0" borderId="0" xfId="0" applyFont="1" applyAlignment="1">
      <alignment vertical="center"/>
    </xf>
    <xf numFmtId="0" fontId="7" fillId="0" borderId="0" xfId="0" applyFont="1" applyAlignment="1">
      <alignment vertical="center"/>
    </xf>
    <xf numFmtId="49" fontId="4" fillId="0" borderId="2" xfId="0" applyNumberFormat="1" applyFont="1" applyBorder="1" applyAlignment="1">
      <alignment horizontal="left" vertical="center"/>
    </xf>
    <xf numFmtId="0" fontId="5" fillId="0" borderId="2" xfId="0" applyFont="1" applyBorder="1" applyAlignment="1">
      <alignment vertical="center"/>
    </xf>
    <xf numFmtId="49" fontId="3" fillId="0" borderId="3" xfId="0" applyNumberFormat="1" applyFont="1" applyBorder="1" applyAlignment="1">
      <alignment horizontal="left" vertical="center"/>
    </xf>
    <xf numFmtId="0" fontId="7" fillId="0" borderId="2" xfId="0" applyFont="1" applyBorder="1" applyAlignment="1">
      <alignment horizontal="right" vertical="center"/>
    </xf>
    <xf numFmtId="0" fontId="7" fillId="0" borderId="1" xfId="0" applyFont="1" applyBorder="1" applyAlignment="1">
      <alignment horizontal="right" vertical="center"/>
    </xf>
    <xf numFmtId="0" fontId="5" fillId="0" borderId="5" xfId="0" applyFont="1" applyBorder="1" applyAlignment="1">
      <alignment vertical="center"/>
    </xf>
    <xf numFmtId="0" fontId="7" fillId="0" borderId="4" xfId="0" applyFont="1" applyBorder="1" applyAlignment="1">
      <alignment vertical="center"/>
    </xf>
    <xf numFmtId="0" fontId="8" fillId="2" borderId="0" xfId="0" applyFont="1" applyFill="1" applyAlignment="1">
      <alignment horizontal="left"/>
    </xf>
    <xf numFmtId="49" fontId="6" fillId="2" borderId="0" xfId="0" applyNumberFormat="1" applyFont="1" applyFill="1" applyAlignment="1">
      <alignment horizontal="left" vertical="center"/>
    </xf>
    <xf numFmtId="49" fontId="4" fillId="2" borderId="6" xfId="0" applyNumberFormat="1" applyFont="1" applyFill="1" applyBorder="1" applyAlignment="1">
      <alignment horizontal="center" vertical="center"/>
    </xf>
    <xf numFmtId="0" fontId="4" fillId="2" borderId="0" xfId="0" applyFont="1" applyFill="1" applyAlignment="1">
      <alignment horizontal="left" vertical="center" wrapText="1"/>
    </xf>
    <xf numFmtId="49" fontId="4" fillId="2" borderId="0" xfId="0" applyNumberFormat="1" applyFont="1" applyFill="1" applyAlignment="1">
      <alignment horizontal="center" vertical="center"/>
    </xf>
    <xf numFmtId="0" fontId="9" fillId="0" borderId="0" xfId="0" applyFont="1"/>
    <xf numFmtId="0" fontId="10" fillId="0" borderId="0" xfId="0" applyFont="1" applyAlignment="1">
      <alignment horizontal="left" vertical="center" indent="1"/>
    </xf>
    <xf numFmtId="0" fontId="10" fillId="0" borderId="0" xfId="0" applyFont="1"/>
    <xf numFmtId="0" fontId="11" fillId="2" borderId="6" xfId="0" applyFont="1" applyFill="1" applyBorder="1" applyAlignment="1">
      <alignment horizontal="left" vertical="center" indent="1"/>
    </xf>
    <xf numFmtId="49" fontId="11" fillId="2" borderId="6" xfId="0" applyNumberFormat="1" applyFont="1" applyFill="1" applyBorder="1" applyAlignment="1">
      <alignment horizontal="left" vertical="center" indent="1"/>
    </xf>
    <xf numFmtId="0" fontId="12" fillId="2" borderId="0" xfId="0" applyFont="1" applyFill="1" applyAlignment="1">
      <alignment horizontal="left"/>
    </xf>
    <xf numFmtId="0" fontId="12" fillId="2" borderId="6" xfId="0" applyFont="1" applyFill="1" applyBorder="1" applyAlignment="1">
      <alignment horizontal="left" vertical="center" indent="1"/>
    </xf>
    <xf numFmtId="49" fontId="12" fillId="0" borderId="6" xfId="0" applyNumberFormat="1" applyFont="1" applyBorder="1" applyAlignment="1">
      <alignment horizontal="left" vertical="center" indent="1"/>
    </xf>
    <xf numFmtId="0" fontId="13" fillId="0" borderId="0" xfId="0" applyFont="1" applyAlignment="1">
      <alignment horizontal="left"/>
    </xf>
    <xf numFmtId="0" fontId="12" fillId="0" borderId="0" xfId="0" applyFont="1" applyAlignment="1">
      <alignment horizontal="left"/>
    </xf>
    <xf numFmtId="0" fontId="12" fillId="2" borderId="0" xfId="0" applyFont="1" applyFill="1" applyAlignment="1">
      <alignment horizontal="left" vertical="center" indent="1"/>
    </xf>
    <xf numFmtId="49" fontId="14" fillId="0" borderId="0" xfId="0" applyNumberFormat="1" applyFont="1" applyAlignment="1">
      <alignment horizontal="left" vertical="center"/>
    </xf>
    <xf numFmtId="0" fontId="0" fillId="0" borderId="0" xfId="0" applyAlignment="1">
      <alignment vertical="center"/>
    </xf>
    <xf numFmtId="0" fontId="2" fillId="0" borderId="0" xfId="0" applyFont="1" applyAlignment="1">
      <alignment vertical="center"/>
    </xf>
    <xf numFmtId="0" fontId="2" fillId="0" borderId="2" xfId="0" applyFont="1" applyBorder="1" applyAlignment="1">
      <alignment vertical="center"/>
    </xf>
    <xf numFmtId="49" fontId="4" fillId="0" borderId="7" xfId="0" applyNumberFormat="1" applyFont="1" applyBorder="1" applyAlignment="1">
      <alignment horizontal="left" vertical="center"/>
    </xf>
    <xf numFmtId="0" fontId="5" fillId="0" borderId="7" xfId="0" applyFont="1" applyBorder="1" applyAlignment="1">
      <alignment vertical="center"/>
    </xf>
    <xf numFmtId="0" fontId="7" fillId="0" borderId="1" xfId="0" quotePrefix="1" applyFont="1" applyBorder="1" applyAlignment="1">
      <alignment horizontal="right" vertical="center"/>
    </xf>
    <xf numFmtId="0" fontId="5" fillId="0" borderId="4" xfId="0" applyFont="1" applyBorder="1" applyAlignment="1">
      <alignment vertical="center"/>
    </xf>
    <xf numFmtId="0" fontId="5" fillId="0" borderId="2" xfId="0" quotePrefix="1" applyFont="1" applyBorder="1" applyAlignment="1">
      <alignment vertical="center"/>
    </xf>
    <xf numFmtId="0" fontId="7" fillId="0" borderId="2" xfId="0" applyFont="1" applyBorder="1" applyAlignment="1">
      <alignment horizontal="right" vertical="center" wrapText="1"/>
    </xf>
    <xf numFmtId="164" fontId="5" fillId="0" borderId="5" xfId="1" applyNumberFormat="1" applyFont="1" applyBorder="1" applyAlignment="1">
      <alignment vertical="center"/>
    </xf>
    <xf numFmtId="164" fontId="5" fillId="0" borderId="2" xfId="1" applyNumberFormat="1" applyFont="1" applyBorder="1" applyAlignment="1">
      <alignment vertical="center"/>
    </xf>
    <xf numFmtId="164" fontId="5" fillId="0" borderId="2" xfId="0" applyNumberFormat="1" applyFont="1" applyBorder="1" applyAlignment="1">
      <alignment vertical="center"/>
    </xf>
    <xf numFmtId="164" fontId="5" fillId="0" borderId="4" xfId="0" applyNumberFormat="1" applyFont="1" applyBorder="1" applyAlignment="1">
      <alignment vertical="center"/>
    </xf>
    <xf numFmtId="0" fontId="5" fillId="0" borderId="1" xfId="0" quotePrefix="1" applyFont="1" applyBorder="1" applyAlignment="1">
      <alignment horizontal="lef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164" fontId="5" fillId="0" borderId="0" xfId="0" applyNumberFormat="1" applyFont="1" applyAlignment="1">
      <alignment vertical="center"/>
    </xf>
    <xf numFmtId="0" fontId="5" fillId="0" borderId="7" xfId="0" quotePrefix="1" applyFont="1" applyBorder="1" applyAlignment="1">
      <alignment vertical="center"/>
    </xf>
    <xf numFmtId="0" fontId="15" fillId="0" borderId="0" xfId="0" applyFont="1" applyAlignment="1">
      <alignment vertical="center"/>
    </xf>
    <xf numFmtId="0" fontId="7" fillId="0" borderId="1" xfId="0" applyFont="1" applyBorder="1" applyAlignment="1">
      <alignment horizontal="right" vertical="center" wrapText="1"/>
    </xf>
    <xf numFmtId="0" fontId="7" fillId="0" borderId="4" xfId="0" applyFont="1" applyBorder="1" applyAlignment="1">
      <alignment horizontal="right" vertical="center" wrapText="1"/>
    </xf>
    <xf numFmtId="2" fontId="7" fillId="0" borderId="4" xfId="0" applyNumberFormat="1" applyFont="1" applyBorder="1" applyAlignment="1">
      <alignment horizontal="right" vertical="center"/>
    </xf>
    <xf numFmtId="2" fontId="5" fillId="0" borderId="5" xfId="0" applyNumberFormat="1" applyFont="1" applyBorder="1" applyAlignment="1">
      <alignment horizontal="right" vertical="center"/>
    </xf>
    <xf numFmtId="2" fontId="5" fillId="0" borderId="2" xfId="0" applyNumberFormat="1" applyFont="1" applyBorder="1" applyAlignment="1">
      <alignment horizontal="right" vertical="center"/>
    </xf>
    <xf numFmtId="1" fontId="7" fillId="0" borderId="4" xfId="0" applyNumberFormat="1" applyFont="1" applyBorder="1" applyAlignment="1">
      <alignment horizontal="right" vertical="center"/>
    </xf>
    <xf numFmtId="164" fontId="7" fillId="0" borderId="4" xfId="1" applyNumberFormat="1" applyFont="1" applyBorder="1" applyAlignment="1">
      <alignment vertical="center"/>
    </xf>
    <xf numFmtId="164" fontId="5" fillId="0" borderId="2" xfId="0" applyNumberFormat="1" applyFont="1" applyBorder="1" applyAlignment="1">
      <alignment horizontal="right" vertical="center"/>
    </xf>
    <xf numFmtId="164" fontId="5" fillId="0" borderId="5" xfId="0" applyNumberFormat="1" applyFont="1" applyBorder="1" applyAlignment="1">
      <alignment horizontal="right" vertical="center"/>
    </xf>
    <xf numFmtId="0" fontId="5" fillId="0" borderId="11" xfId="0" applyFont="1" applyBorder="1" applyAlignment="1">
      <alignment vertical="center"/>
    </xf>
    <xf numFmtId="164" fontId="5" fillId="0" borderId="11" xfId="1" applyNumberFormat="1" applyFont="1" applyBorder="1" applyAlignment="1">
      <alignment vertical="center"/>
    </xf>
    <xf numFmtId="0" fontId="5" fillId="0" borderId="13" xfId="0" applyFont="1" applyBorder="1" applyAlignment="1">
      <alignment vertical="center"/>
    </xf>
    <xf numFmtId="164" fontId="5" fillId="0" borderId="13" xfId="1" applyNumberFormat="1" applyFont="1" applyBorder="1" applyAlignment="1">
      <alignment vertical="center"/>
    </xf>
    <xf numFmtId="49" fontId="16" fillId="2" borderId="0" xfId="0" applyNumberFormat="1" applyFont="1" applyFill="1" applyAlignment="1">
      <alignment horizontal="left" vertical="center" wrapText="1"/>
    </xf>
    <xf numFmtId="0" fontId="17" fillId="0" borderId="0" xfId="2"/>
    <xf numFmtId="0" fontId="17" fillId="0" borderId="0" xfId="2" applyAlignment="1">
      <alignment vertical="center"/>
    </xf>
    <xf numFmtId="0" fontId="18" fillId="0" borderId="0" xfId="0" applyFont="1" applyAlignment="1">
      <alignment vertical="center"/>
    </xf>
    <xf numFmtId="0" fontId="4" fillId="2" borderId="6" xfId="0" applyFont="1" applyFill="1" applyBorder="1" applyAlignment="1">
      <alignment horizontal="left" vertical="center" wrapText="1"/>
    </xf>
    <xf numFmtId="0" fontId="4" fillId="2" borderId="0" xfId="0" applyFont="1" applyFill="1" applyAlignment="1">
      <alignment horizontal="left" vertical="top" wrapText="1"/>
    </xf>
    <xf numFmtId="0" fontId="5" fillId="0" borderId="1" xfId="0" applyFont="1" applyBorder="1" applyAlignment="1">
      <alignment horizontal="left" vertical="center"/>
    </xf>
    <xf numFmtId="0" fontId="5" fillId="0" borderId="5" xfId="0" applyFont="1" applyBorder="1" applyAlignment="1">
      <alignment horizontal="left"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7" fillId="0" borderId="10" xfId="0" applyFont="1" applyBorder="1" applyAlignment="1">
      <alignment horizontal="left" vertical="center"/>
    </xf>
    <xf numFmtId="0" fontId="7" fillId="0" borderId="12" xfId="0" applyFont="1" applyBorder="1" applyAlignment="1">
      <alignment horizontal="left" vertical="center"/>
    </xf>
    <xf numFmtId="0" fontId="19" fillId="0" borderId="2" xfId="0" applyFont="1" applyBorder="1" applyAlignment="1">
      <alignment vertical="center" wrapText="1"/>
    </xf>
    <xf numFmtId="0" fontId="18" fillId="0" borderId="2" xfId="0" applyFont="1" applyBorder="1" applyAlignment="1">
      <alignment vertical="center" wrapText="1"/>
    </xf>
    <xf numFmtId="0" fontId="0" fillId="0" borderId="2" xfId="0" applyBorder="1" applyAlignment="1">
      <alignment vertical="center" wrapText="1"/>
    </xf>
    <xf numFmtId="0" fontId="20" fillId="0" borderId="0" xfId="0" applyFont="1" applyAlignment="1">
      <alignment vertical="center"/>
    </xf>
  </cellXfs>
  <cellStyles count="3">
    <cellStyle name="Hyperlink" xfId="2" builtinId="8"/>
    <cellStyle name="Normal" xfId="0" builtinId="0"/>
    <cellStyle name="Per cent" xfId="1" builtinId="5"/>
  </cellStyles>
  <dxfs count="0"/>
  <tableStyles count="1" defaultTableStyle="TableStyleMedium2" defaultPivotStyle="PivotStyleLight16">
    <tableStyle name="Invisible" pivot="0" table="0" count="0" xr9:uid="{FD28D0BC-E127-4A02-BBC4-2F5FDEBB85C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0</xdr:colOff>
      <xdr:row>1</xdr:row>
      <xdr:rowOff>0</xdr:rowOff>
    </xdr:to>
    <xdr:pic>
      <xdr:nvPicPr>
        <xdr:cNvPr id="3" name="Picture 2" descr="Inserted picture RelID:1">
          <a:extLst>
            <a:ext uri="{FF2B5EF4-FFF2-40B4-BE49-F238E27FC236}">
              <a16:creationId xmlns:a16="http://schemas.microsoft.com/office/drawing/2014/main" id="{79FB676C-6995-4A13-9660-28252F200FB5}"/>
            </a:ext>
          </a:extLst>
        </xdr:cNvPr>
        <xdr:cNvPicPr>
          <a:picLocks noChangeAspect="1"/>
        </xdr:cNvPicPr>
      </xdr:nvPicPr>
      <xdr:blipFill>
        <a:blip xmlns:r="http://schemas.openxmlformats.org/officeDocument/2006/relationships" r:embed="rId1"/>
        <a:stretch>
          <a:fillRect/>
        </a:stretch>
      </xdr:blipFill>
      <xdr:spPr>
        <a:xfrm>
          <a:off x="247650" y="0"/>
          <a:ext cx="965200" cy="1308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hyperlink" Target="https://www.ons.gov.uk/datasets/TS021/editions/2021/versions/1/filter-outputs/554def70-059a-459f-8fec-a6db4d49ea35" TargetMode="External"/><Relationship Id="rId1" Type="http://schemas.openxmlformats.org/officeDocument/2006/relationships/hyperlink" Target="https://www.ons.gov.uk/datasets/TS021/editions/2021/versions/1/filter-outputs/554def70-059a-459f-8fec-a6db4d49ea3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6B6AA-D262-4E15-880A-4E0E417076D6}">
  <dimension ref="B1:D10"/>
  <sheetViews>
    <sheetView showGridLines="0" workbookViewId="0">
      <selection activeCell="I5" sqref="I5"/>
    </sheetView>
  </sheetViews>
  <sheetFormatPr defaultColWidth="8.7265625" defaultRowHeight="103" customHeight="1" x14ac:dyDescent="0.3"/>
  <cols>
    <col min="1" max="1" width="3.54296875" style="16" customWidth="1"/>
    <col min="2" max="2" width="13.81640625" style="16" customWidth="1"/>
    <col min="3" max="3" width="85.453125" style="16" customWidth="1"/>
    <col min="4" max="4" width="11.81640625" style="16" customWidth="1"/>
    <col min="5" max="5" width="0.1796875" style="16" customWidth="1"/>
    <col min="6" max="6" width="4.54296875" style="16" customWidth="1"/>
    <col min="7" max="16384" width="8.7265625" style="16"/>
  </cols>
  <sheetData>
    <row r="1" spans="2:4" s="11" customFormat="1" ht="103" customHeight="1" x14ac:dyDescent="0.3">
      <c r="C1" s="60" t="s">
        <v>81</v>
      </c>
    </row>
    <row r="2" spans="2:4" s="11" customFormat="1" ht="20" customHeight="1" x14ac:dyDescent="0.3">
      <c r="C2" s="12"/>
    </row>
    <row r="3" spans="2:4" s="11" customFormat="1" ht="45.5" customHeight="1" x14ac:dyDescent="0.3">
      <c r="B3" s="64" t="s">
        <v>70</v>
      </c>
      <c r="C3" s="64"/>
      <c r="D3" s="13" t="s">
        <v>69</v>
      </c>
    </row>
    <row r="4" spans="2:4" s="11" customFormat="1" ht="19.5" customHeight="1" x14ac:dyDescent="0.3">
      <c r="B4" s="14"/>
      <c r="C4" s="14"/>
      <c r="D4" s="15"/>
    </row>
    <row r="5" spans="2:4" s="11" customFormat="1" ht="141.5" customHeight="1" x14ac:dyDescent="0.3">
      <c r="B5" s="65" t="s">
        <v>82</v>
      </c>
      <c r="C5" s="65"/>
      <c r="D5" s="65"/>
    </row>
    <row r="6" spans="2:4" s="11" customFormat="1" ht="25" customHeight="1" x14ac:dyDescent="0.3"/>
    <row r="7" spans="2:4" ht="25" customHeight="1" x14ac:dyDescent="0.3"/>
    <row r="8" spans="2:4" ht="25" customHeight="1" x14ac:dyDescent="0.3"/>
    <row r="9" spans="2:4" ht="25" customHeight="1" x14ac:dyDescent="0.3"/>
    <row r="10" spans="2:4" ht="25" customHeight="1" x14ac:dyDescent="0.3"/>
  </sheetData>
  <mergeCells count="2">
    <mergeCell ref="B3:C3"/>
    <mergeCell ref="B5:D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9C7C9-819A-4BE8-9725-82D4F94D7E45}">
  <dimension ref="A1:B13"/>
  <sheetViews>
    <sheetView tabSelected="1" workbookViewId="0">
      <selection activeCell="B3" sqref="B3"/>
    </sheetView>
  </sheetViews>
  <sheetFormatPr defaultRowHeight="14.5" x14ac:dyDescent="0.35"/>
  <cols>
    <col min="1" max="1" width="8.7265625" style="29"/>
    <col min="2" max="2" width="157.54296875" style="28" customWidth="1"/>
    <col min="3" max="16384" width="8.7265625" style="28"/>
  </cols>
  <sheetData>
    <row r="1" spans="1:2" ht="18.5" x14ac:dyDescent="0.35">
      <c r="A1" s="75" t="s">
        <v>89</v>
      </c>
    </row>
    <row r="3" spans="1:2" ht="88" customHeight="1" x14ac:dyDescent="0.35">
      <c r="A3" s="30" t="s">
        <v>93</v>
      </c>
      <c r="B3" s="72" t="s">
        <v>86</v>
      </c>
    </row>
    <row r="4" spans="1:2" x14ac:dyDescent="0.35">
      <c r="B4" s="63"/>
    </row>
    <row r="5" spans="1:2" ht="43.5" x14ac:dyDescent="0.35">
      <c r="A5" s="30" t="s">
        <v>94</v>
      </c>
      <c r="B5" s="73" t="s">
        <v>87</v>
      </c>
    </row>
    <row r="6" spans="1:2" x14ac:dyDescent="0.35">
      <c r="B6" s="63"/>
    </row>
    <row r="7" spans="1:2" ht="72.5" x14ac:dyDescent="0.35">
      <c r="A7" s="30" t="s">
        <v>95</v>
      </c>
      <c r="B7" s="73" t="s">
        <v>88</v>
      </c>
    </row>
    <row r="8" spans="1:2" x14ac:dyDescent="0.35">
      <c r="B8" s="63"/>
    </row>
    <row r="9" spans="1:2" ht="58" x14ac:dyDescent="0.35">
      <c r="A9" s="30" t="s">
        <v>96</v>
      </c>
      <c r="B9" s="74" t="s">
        <v>90</v>
      </c>
    </row>
    <row r="11" spans="1:2" ht="56.5" customHeight="1" x14ac:dyDescent="0.35">
      <c r="A11" s="30" t="s">
        <v>97</v>
      </c>
      <c r="B11" s="74" t="s">
        <v>91</v>
      </c>
    </row>
    <row r="13" spans="1:2" ht="58" x14ac:dyDescent="0.35">
      <c r="A13" s="30" t="s">
        <v>98</v>
      </c>
      <c r="B13" s="74"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6AEFC-2689-47A7-BD0B-9E5034E000F6}">
  <dimension ref="B1:E32"/>
  <sheetViews>
    <sheetView showGridLines="0" workbookViewId="0">
      <selection activeCell="C7" sqref="C7"/>
    </sheetView>
  </sheetViews>
  <sheetFormatPr defaultColWidth="8.7265625" defaultRowHeight="15.5" x14ac:dyDescent="0.35"/>
  <cols>
    <col min="1" max="1" width="4" style="18" customWidth="1"/>
    <col min="2" max="2" width="10.54296875" style="17" customWidth="1"/>
    <col min="3" max="3" width="78.90625" style="17" customWidth="1"/>
    <col min="4" max="16384" width="8.7265625" style="18"/>
  </cols>
  <sheetData>
    <row r="1" spans="2:5" ht="18" customHeight="1" x14ac:dyDescent="0.35"/>
    <row r="2" spans="2:5" s="21" customFormat="1" ht="24" customHeight="1" x14ac:dyDescent="0.35">
      <c r="B2" s="19" t="s">
        <v>14</v>
      </c>
      <c r="C2" s="20" t="s">
        <v>15</v>
      </c>
    </row>
    <row r="3" spans="2:5" s="21" customFormat="1" ht="19.75" customHeight="1" x14ac:dyDescent="0.35">
      <c r="B3" s="22">
        <v>1.1000000000000001</v>
      </c>
      <c r="C3" s="23" t="s">
        <v>16</v>
      </c>
      <c r="D3" s="24"/>
      <c r="E3" s="25"/>
    </row>
    <row r="4" spans="2:5" s="21" customFormat="1" ht="19.75" customHeight="1" x14ac:dyDescent="0.35">
      <c r="B4" s="22">
        <v>2.1</v>
      </c>
      <c r="C4" s="23" t="s">
        <v>21</v>
      </c>
    </row>
    <row r="5" spans="2:5" s="21" customFormat="1" ht="19.75" customHeight="1" x14ac:dyDescent="0.35">
      <c r="B5" s="22">
        <v>3.1</v>
      </c>
      <c r="C5" s="23" t="s">
        <v>71</v>
      </c>
    </row>
    <row r="6" spans="2:5" s="21" customFormat="1" ht="19.75" customHeight="1" x14ac:dyDescent="0.35">
      <c r="B6" s="22">
        <v>3.2</v>
      </c>
      <c r="C6" s="23" t="s">
        <v>65</v>
      </c>
    </row>
    <row r="7" spans="2:5" s="21" customFormat="1" ht="19.75" customHeight="1" x14ac:dyDescent="0.35">
      <c r="B7" s="22">
        <v>3.3</v>
      </c>
      <c r="C7" s="23" t="s">
        <v>60</v>
      </c>
    </row>
    <row r="8" spans="2:5" s="21" customFormat="1" ht="19.75" customHeight="1" x14ac:dyDescent="0.35">
      <c r="B8" s="26"/>
      <c r="C8" s="26"/>
    </row>
    <row r="9" spans="2:5" s="21" customFormat="1" ht="19.75" customHeight="1" x14ac:dyDescent="0.35">
      <c r="B9" s="26"/>
      <c r="C9" s="26"/>
    </row>
    <row r="10" spans="2:5" s="21" customFormat="1" ht="19.75" customHeight="1" x14ac:dyDescent="0.35">
      <c r="B10" s="26"/>
      <c r="C10" s="26"/>
    </row>
    <row r="11" spans="2:5" s="21" customFormat="1" ht="19.75" customHeight="1" x14ac:dyDescent="0.35">
      <c r="B11" s="26"/>
      <c r="C11" s="26"/>
    </row>
    <row r="12" spans="2:5" s="21" customFormat="1" ht="19.75" customHeight="1" x14ac:dyDescent="0.35">
      <c r="B12" s="26"/>
      <c r="C12" s="26"/>
    </row>
    <row r="13" spans="2:5" s="21" customFormat="1" ht="19.75" customHeight="1" x14ac:dyDescent="0.35">
      <c r="B13" s="26"/>
      <c r="C13" s="26"/>
    </row>
    <row r="14" spans="2:5" s="21" customFormat="1" ht="19.75" customHeight="1" x14ac:dyDescent="0.35">
      <c r="B14" s="26"/>
      <c r="C14" s="26"/>
    </row>
    <row r="15" spans="2:5" s="21" customFormat="1" ht="19.75" customHeight="1" x14ac:dyDescent="0.35">
      <c r="B15" s="26"/>
      <c r="C15" s="26"/>
    </row>
    <row r="16" spans="2:5" s="21" customFormat="1" ht="19.75" customHeight="1" x14ac:dyDescent="0.35">
      <c r="B16" s="26"/>
      <c r="C16" s="26"/>
    </row>
    <row r="17" spans="2:3" s="21" customFormat="1" ht="19.75" customHeight="1" x14ac:dyDescent="0.35">
      <c r="B17" s="26"/>
      <c r="C17" s="26"/>
    </row>
    <row r="18" spans="2:3" s="21" customFormat="1" ht="19.75" customHeight="1" x14ac:dyDescent="0.35">
      <c r="B18" s="26"/>
      <c r="C18" s="26"/>
    </row>
    <row r="19" spans="2:3" s="21" customFormat="1" ht="19.75" customHeight="1" x14ac:dyDescent="0.35">
      <c r="B19" s="26"/>
      <c r="C19" s="26"/>
    </row>
    <row r="20" spans="2:3" s="21" customFormat="1" ht="19.75" customHeight="1" x14ac:dyDescent="0.35">
      <c r="B20" s="26"/>
      <c r="C20" s="26"/>
    </row>
    <row r="21" spans="2:3" s="21" customFormat="1" ht="19.75" customHeight="1" x14ac:dyDescent="0.35">
      <c r="B21" s="26"/>
      <c r="C21" s="26"/>
    </row>
    <row r="22" spans="2:3" s="21" customFormat="1" ht="19.75" customHeight="1" x14ac:dyDescent="0.35">
      <c r="B22" s="26"/>
      <c r="C22" s="26"/>
    </row>
    <row r="23" spans="2:3" s="21" customFormat="1" ht="19.75" customHeight="1" x14ac:dyDescent="0.35">
      <c r="B23" s="26"/>
      <c r="C23" s="26"/>
    </row>
    <row r="24" spans="2:3" s="21" customFormat="1" ht="19.75" customHeight="1" x14ac:dyDescent="0.35">
      <c r="B24" s="26"/>
      <c r="C24" s="26"/>
    </row>
    <row r="25" spans="2:3" s="21" customFormat="1" ht="19.75" customHeight="1" x14ac:dyDescent="0.35">
      <c r="B25" s="26"/>
      <c r="C25" s="26"/>
    </row>
    <row r="26" spans="2:3" s="21" customFormat="1" ht="19.75" customHeight="1" x14ac:dyDescent="0.35">
      <c r="B26" s="26"/>
      <c r="C26" s="26"/>
    </row>
    <row r="27" spans="2:3" s="21" customFormat="1" ht="19.75" customHeight="1" x14ac:dyDescent="0.35">
      <c r="B27" s="26"/>
      <c r="C27" s="26"/>
    </row>
    <row r="28" spans="2:3" s="21" customFormat="1" ht="19.75" customHeight="1" x14ac:dyDescent="0.35">
      <c r="B28" s="26"/>
      <c r="C28" s="26"/>
    </row>
    <row r="29" spans="2:3" s="21" customFormat="1" ht="19.75" customHeight="1" x14ac:dyDescent="0.35">
      <c r="B29" s="26"/>
      <c r="C29" s="26"/>
    </row>
    <row r="30" spans="2:3" s="21" customFormat="1" ht="19.75" customHeight="1" x14ac:dyDescent="0.35">
      <c r="B30" s="26"/>
      <c r="C30" s="26"/>
    </row>
    <row r="31" spans="2:3" s="21" customFormat="1" ht="19.75" customHeight="1" x14ac:dyDescent="0.35">
      <c r="B31" s="26"/>
      <c r="C31" s="26"/>
    </row>
    <row r="32" spans="2:3" s="21" customFormat="1" ht="28.75" customHeight="1" x14ac:dyDescent="0.35">
      <c r="B32" s="26"/>
      <c r="C32" s="2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ED49B-AF40-4999-AA78-F70AE4D7CAD4}">
  <dimension ref="A1:C34"/>
  <sheetViews>
    <sheetView showGridLines="0" topLeftCell="A29" workbookViewId="0">
      <selection activeCell="A24" sqref="A24:B34"/>
    </sheetView>
  </sheetViews>
  <sheetFormatPr defaultRowHeight="20.25" customHeight="1" x14ac:dyDescent="0.35"/>
  <cols>
    <col min="1" max="1" width="33.54296875" style="2" customWidth="1"/>
    <col min="2" max="3" width="14.90625" style="2" customWidth="1"/>
    <col min="4" max="16384" width="8.7265625" style="2"/>
  </cols>
  <sheetData>
    <row r="1" spans="1:3" ht="20.25" customHeight="1" x14ac:dyDescent="0.35">
      <c r="A1" s="1" t="s">
        <v>16</v>
      </c>
    </row>
    <row r="3" spans="1:3" ht="20.25" customHeight="1" x14ac:dyDescent="0.35">
      <c r="A3" s="27" t="s">
        <v>17</v>
      </c>
    </row>
    <row r="4" spans="1:3" ht="20.25" customHeight="1" x14ac:dyDescent="0.35">
      <c r="A4" s="27"/>
    </row>
    <row r="5" spans="1:3" ht="20.25" customHeight="1" thickBot="1" x14ac:dyDescent="0.4">
      <c r="A5" s="3" t="s">
        <v>0</v>
      </c>
      <c r="B5" s="8" t="s">
        <v>1</v>
      </c>
      <c r="C5" s="8" t="s">
        <v>2</v>
      </c>
    </row>
    <row r="6" spans="1:3" ht="20.25" customHeight="1" thickBot="1" x14ac:dyDescent="0.4">
      <c r="A6" s="6" t="s">
        <v>13</v>
      </c>
      <c r="B6" s="10">
        <f>SUM(B7:B20)</f>
        <v>511</v>
      </c>
      <c r="C6" s="10">
        <f>SUM(C7:C20)</f>
        <v>168</v>
      </c>
    </row>
    <row r="7" spans="1:3" ht="20.25" customHeight="1" x14ac:dyDescent="0.35">
      <c r="A7" s="4" t="s">
        <v>12</v>
      </c>
      <c r="B7" s="9">
        <v>9</v>
      </c>
      <c r="C7" s="9">
        <v>3</v>
      </c>
    </row>
    <row r="8" spans="1:3" ht="20.25" customHeight="1" x14ac:dyDescent="0.35">
      <c r="A8" s="5" t="s">
        <v>3</v>
      </c>
      <c r="B8" s="5">
        <v>8</v>
      </c>
      <c r="C8" s="5">
        <v>3</v>
      </c>
    </row>
    <row r="9" spans="1:3" ht="20.25" customHeight="1" x14ac:dyDescent="0.35">
      <c r="A9" s="5" t="s">
        <v>4</v>
      </c>
      <c r="B9" s="5">
        <v>38</v>
      </c>
      <c r="C9" s="5">
        <v>13</v>
      </c>
    </row>
    <row r="10" spans="1:3" ht="20.25" customHeight="1" x14ac:dyDescent="0.35">
      <c r="A10" s="5" t="s">
        <v>32</v>
      </c>
      <c r="B10" s="5">
        <v>9</v>
      </c>
      <c r="C10" s="5">
        <v>4</v>
      </c>
    </row>
    <row r="11" spans="1:3" ht="20.25" customHeight="1" x14ac:dyDescent="0.35">
      <c r="A11" s="5" t="s">
        <v>5</v>
      </c>
      <c r="B11" s="5">
        <v>158</v>
      </c>
      <c r="C11" s="5">
        <v>49</v>
      </c>
    </row>
    <row r="12" spans="1:3" ht="20.25" customHeight="1" x14ac:dyDescent="0.35">
      <c r="A12" s="5" t="s">
        <v>35</v>
      </c>
      <c r="B12" s="5">
        <v>10</v>
      </c>
      <c r="C12" s="5">
        <v>3</v>
      </c>
    </row>
    <row r="13" spans="1:3" ht="20.25" customHeight="1" x14ac:dyDescent="0.35">
      <c r="A13" s="5" t="s">
        <v>6</v>
      </c>
      <c r="B13" s="5">
        <v>30</v>
      </c>
      <c r="C13" s="5">
        <v>11</v>
      </c>
    </row>
    <row r="14" spans="1:3" ht="20.25" customHeight="1" x14ac:dyDescent="0.35">
      <c r="A14" s="5" t="s">
        <v>7</v>
      </c>
      <c r="B14" s="5">
        <v>67</v>
      </c>
      <c r="C14" s="5">
        <v>18</v>
      </c>
    </row>
    <row r="15" spans="1:3" ht="20.25" customHeight="1" x14ac:dyDescent="0.35">
      <c r="A15" s="5" t="s">
        <v>8</v>
      </c>
      <c r="B15" s="5">
        <v>17</v>
      </c>
      <c r="C15" s="5">
        <v>6</v>
      </c>
    </row>
    <row r="16" spans="1:3" ht="20.25" customHeight="1" x14ac:dyDescent="0.35">
      <c r="A16" s="5" t="s">
        <v>9</v>
      </c>
      <c r="B16" s="5">
        <v>14</v>
      </c>
      <c r="C16" s="5">
        <v>7</v>
      </c>
    </row>
    <row r="17" spans="1:3" ht="20.25" customHeight="1" x14ac:dyDescent="0.35">
      <c r="A17" s="5" t="s">
        <v>33</v>
      </c>
      <c r="B17" s="5">
        <v>23</v>
      </c>
      <c r="C17" s="5">
        <v>9</v>
      </c>
    </row>
    <row r="18" spans="1:3" ht="20.25" customHeight="1" x14ac:dyDescent="0.35">
      <c r="A18" s="5" t="s">
        <v>10</v>
      </c>
      <c r="B18" s="5">
        <v>11</v>
      </c>
      <c r="C18" s="5">
        <v>4</v>
      </c>
    </row>
    <row r="19" spans="1:3" ht="20.25" customHeight="1" x14ac:dyDescent="0.35">
      <c r="A19" s="5" t="s">
        <v>11</v>
      </c>
      <c r="B19" s="5">
        <v>73</v>
      </c>
      <c r="C19" s="5">
        <v>21</v>
      </c>
    </row>
    <row r="20" spans="1:3" ht="20.25" customHeight="1" x14ac:dyDescent="0.35">
      <c r="A20" s="5" t="s">
        <v>34</v>
      </c>
      <c r="B20" s="5">
        <v>44</v>
      </c>
      <c r="C20" s="5">
        <v>17</v>
      </c>
    </row>
    <row r="22" spans="1:3" ht="20.25" customHeight="1" x14ac:dyDescent="0.35">
      <c r="A22" s="27" t="s">
        <v>20</v>
      </c>
    </row>
    <row r="23" spans="1:3" ht="20.25" customHeight="1" x14ac:dyDescent="0.35">
      <c r="A23" s="27"/>
    </row>
    <row r="24" spans="1:3" ht="20.25" customHeight="1" x14ac:dyDescent="0.35">
      <c r="A24" s="30" t="s">
        <v>18</v>
      </c>
      <c r="B24" s="30" t="s">
        <v>19</v>
      </c>
    </row>
    <row r="25" spans="1:3" ht="20.25" customHeight="1" x14ac:dyDescent="0.35">
      <c r="A25" s="5">
        <v>1</v>
      </c>
      <c r="B25" s="5">
        <v>4</v>
      </c>
    </row>
    <row r="26" spans="1:3" ht="20.25" customHeight="1" x14ac:dyDescent="0.35">
      <c r="A26" s="5">
        <v>2</v>
      </c>
      <c r="B26" s="5">
        <v>78</v>
      </c>
    </row>
    <row r="27" spans="1:3" ht="20.25" customHeight="1" x14ac:dyDescent="0.35">
      <c r="A27" s="5">
        <v>3</v>
      </c>
      <c r="B27" s="5">
        <v>45</v>
      </c>
    </row>
    <row r="28" spans="1:3" ht="20.25" customHeight="1" x14ac:dyDescent="0.35">
      <c r="A28" s="5">
        <v>4</v>
      </c>
      <c r="B28" s="5">
        <v>20</v>
      </c>
    </row>
    <row r="29" spans="1:3" ht="20.25" customHeight="1" x14ac:dyDescent="0.35">
      <c r="A29" s="5">
        <v>5</v>
      </c>
      <c r="B29" s="5">
        <v>8</v>
      </c>
    </row>
    <row r="30" spans="1:3" ht="20.25" customHeight="1" x14ac:dyDescent="0.35">
      <c r="A30" s="5">
        <v>6</v>
      </c>
      <c r="B30" s="5">
        <v>7</v>
      </c>
    </row>
    <row r="31" spans="1:3" ht="20.25" customHeight="1" x14ac:dyDescent="0.35">
      <c r="A31" s="5">
        <v>7</v>
      </c>
      <c r="B31" s="5">
        <v>1</v>
      </c>
    </row>
    <row r="32" spans="1:3" ht="20.25" customHeight="1" x14ac:dyDescent="0.35">
      <c r="A32" s="5">
        <v>8</v>
      </c>
      <c r="B32" s="5">
        <v>1</v>
      </c>
    </row>
    <row r="33" spans="1:2" ht="20.25" customHeight="1" x14ac:dyDescent="0.35">
      <c r="A33" s="5">
        <v>9</v>
      </c>
      <c r="B33" s="5">
        <v>1</v>
      </c>
    </row>
    <row r="34" spans="1:2" ht="20.25" customHeight="1" x14ac:dyDescent="0.35">
      <c r="A34" s="5">
        <v>10</v>
      </c>
      <c r="B34" s="5">
        <v>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2B0EC-7234-43CB-A037-A307C15F3B8E}">
  <dimension ref="A1:I161"/>
  <sheetViews>
    <sheetView showGridLines="0" topLeftCell="A124" workbookViewId="0">
      <selection activeCell="A127" sqref="A127"/>
    </sheetView>
  </sheetViews>
  <sheetFormatPr defaultRowHeight="20" customHeight="1" x14ac:dyDescent="0.35"/>
  <cols>
    <col min="1" max="1" width="29.1796875" style="2" customWidth="1"/>
    <col min="2" max="9" width="14.6328125" style="2" customWidth="1"/>
    <col min="10" max="16384" width="8.7265625" style="2"/>
  </cols>
  <sheetData>
    <row r="1" spans="1:3" ht="20" customHeight="1" x14ac:dyDescent="0.35">
      <c r="A1" s="1" t="s">
        <v>63</v>
      </c>
    </row>
    <row r="3" spans="1:3" ht="20" customHeight="1" x14ac:dyDescent="0.35">
      <c r="A3" s="27" t="s">
        <v>36</v>
      </c>
    </row>
    <row r="4" spans="1:3" ht="20" customHeight="1" x14ac:dyDescent="0.35">
      <c r="A4" s="27"/>
    </row>
    <row r="5" spans="1:3" ht="46" customHeight="1" thickBot="1" x14ac:dyDescent="0.4">
      <c r="A5" s="3" t="s">
        <v>22</v>
      </c>
      <c r="B5" s="36" t="s">
        <v>1</v>
      </c>
      <c r="C5" s="36" t="s">
        <v>31</v>
      </c>
    </row>
    <row r="6" spans="1:3" ht="20" customHeight="1" thickBot="1" x14ac:dyDescent="0.4">
      <c r="A6" s="6" t="s">
        <v>13</v>
      </c>
      <c r="B6" s="10">
        <f>SUM(B7:B14)</f>
        <v>511</v>
      </c>
      <c r="C6" s="10"/>
    </row>
    <row r="7" spans="1:3" ht="20" customHeight="1" x14ac:dyDescent="0.35">
      <c r="A7" s="35" t="s">
        <v>30</v>
      </c>
      <c r="B7" s="5">
        <v>4</v>
      </c>
      <c r="C7" s="39">
        <f>B7/$B$6</f>
        <v>7.8277886497064575E-3</v>
      </c>
    </row>
    <row r="8" spans="1:3" ht="20" customHeight="1" x14ac:dyDescent="0.35">
      <c r="A8" s="5" t="s">
        <v>23</v>
      </c>
      <c r="B8" s="5">
        <v>93</v>
      </c>
      <c r="C8" s="39">
        <f t="shared" ref="C8:C14" si="0">B8/$B$6</f>
        <v>0.18199608610567514</v>
      </c>
    </row>
    <row r="9" spans="1:3" ht="20" customHeight="1" x14ac:dyDescent="0.35">
      <c r="A9" s="5" t="s">
        <v>24</v>
      </c>
      <c r="B9" s="5">
        <v>198</v>
      </c>
      <c r="C9" s="39">
        <f t="shared" si="0"/>
        <v>0.38747553816046965</v>
      </c>
    </row>
    <row r="10" spans="1:3" ht="20" customHeight="1" x14ac:dyDescent="0.35">
      <c r="A10" s="5" t="s">
        <v>25</v>
      </c>
      <c r="B10" s="5">
        <v>77</v>
      </c>
      <c r="C10" s="39">
        <f t="shared" si="0"/>
        <v>0.15068493150684931</v>
      </c>
    </row>
    <row r="11" spans="1:3" ht="20" customHeight="1" x14ac:dyDescent="0.35">
      <c r="A11" s="5" t="s">
        <v>26</v>
      </c>
      <c r="B11" s="5">
        <v>133</v>
      </c>
      <c r="C11" s="39">
        <f t="shared" si="0"/>
        <v>0.26027397260273971</v>
      </c>
    </row>
    <row r="12" spans="1:3" ht="20" customHeight="1" x14ac:dyDescent="0.35">
      <c r="A12" s="5" t="s">
        <v>27</v>
      </c>
      <c r="B12" s="5">
        <v>4</v>
      </c>
      <c r="C12" s="39">
        <f t="shared" si="0"/>
        <v>7.8277886497064575E-3</v>
      </c>
    </row>
    <row r="13" spans="1:3" ht="20" customHeight="1" x14ac:dyDescent="0.35">
      <c r="A13" s="5" t="s">
        <v>28</v>
      </c>
      <c r="B13" s="5">
        <v>1</v>
      </c>
      <c r="C13" s="39">
        <f t="shared" si="0"/>
        <v>1.9569471624266144E-3</v>
      </c>
    </row>
    <row r="14" spans="1:3" ht="20" customHeight="1" x14ac:dyDescent="0.35">
      <c r="A14" s="5" t="s">
        <v>29</v>
      </c>
      <c r="B14" s="5">
        <v>1</v>
      </c>
      <c r="C14" s="39">
        <f t="shared" si="0"/>
        <v>1.9569471624266144E-3</v>
      </c>
    </row>
    <row r="16" spans="1:3" ht="20" customHeight="1" x14ac:dyDescent="0.35">
      <c r="A16" s="27" t="s">
        <v>37</v>
      </c>
    </row>
    <row r="18" spans="1:9" ht="20" customHeight="1" thickBot="1" x14ac:dyDescent="0.4">
      <c r="A18" s="3" t="s">
        <v>0</v>
      </c>
      <c r="B18" s="33" t="s">
        <v>30</v>
      </c>
      <c r="C18" s="8" t="s">
        <v>23</v>
      </c>
      <c r="D18" s="8" t="s">
        <v>24</v>
      </c>
      <c r="E18" s="8" t="s">
        <v>25</v>
      </c>
      <c r="F18" s="8" t="s">
        <v>26</v>
      </c>
      <c r="G18" s="8" t="s">
        <v>27</v>
      </c>
      <c r="H18" s="8" t="s">
        <v>28</v>
      </c>
      <c r="I18" s="8" t="s">
        <v>29</v>
      </c>
    </row>
    <row r="19" spans="1:9" ht="20" customHeight="1" thickBot="1" x14ac:dyDescent="0.4">
      <c r="A19" s="6" t="s">
        <v>13</v>
      </c>
      <c r="B19" s="34">
        <v>4</v>
      </c>
      <c r="C19" s="34">
        <v>93</v>
      </c>
      <c r="D19" s="34">
        <v>198</v>
      </c>
      <c r="E19" s="34">
        <v>77</v>
      </c>
      <c r="F19" s="34">
        <v>133</v>
      </c>
      <c r="G19" s="34">
        <v>4</v>
      </c>
      <c r="H19" s="34">
        <v>1</v>
      </c>
      <c r="I19" s="34">
        <v>1</v>
      </c>
    </row>
    <row r="20" spans="1:9" ht="20" customHeight="1" x14ac:dyDescent="0.35">
      <c r="A20" s="31" t="s">
        <v>12</v>
      </c>
      <c r="B20" s="9">
        <v>0</v>
      </c>
      <c r="C20" s="9">
        <v>0</v>
      </c>
      <c r="D20" s="9">
        <v>0</v>
      </c>
      <c r="E20" s="9">
        <v>2</v>
      </c>
      <c r="F20" s="9">
        <v>6</v>
      </c>
      <c r="G20" s="9">
        <v>1</v>
      </c>
      <c r="H20" s="9">
        <v>0</v>
      </c>
      <c r="I20" s="9">
        <v>0</v>
      </c>
    </row>
    <row r="21" spans="1:9" ht="20" customHeight="1" x14ac:dyDescent="0.35">
      <c r="A21" s="32" t="s">
        <v>3</v>
      </c>
      <c r="B21" s="5">
        <v>0</v>
      </c>
      <c r="C21" s="5">
        <v>2</v>
      </c>
      <c r="D21" s="5">
        <v>2</v>
      </c>
      <c r="E21" s="5">
        <v>1</v>
      </c>
      <c r="F21" s="5">
        <v>3</v>
      </c>
      <c r="G21" s="5">
        <v>0</v>
      </c>
      <c r="H21" s="5">
        <v>0</v>
      </c>
      <c r="I21" s="5">
        <v>0</v>
      </c>
    </row>
    <row r="22" spans="1:9" ht="20" customHeight="1" x14ac:dyDescent="0.35">
      <c r="A22" s="32" t="s">
        <v>4</v>
      </c>
      <c r="B22" s="5">
        <v>0</v>
      </c>
      <c r="C22" s="5">
        <v>6</v>
      </c>
      <c r="D22" s="5">
        <v>13</v>
      </c>
      <c r="E22" s="5">
        <v>6</v>
      </c>
      <c r="F22" s="5">
        <v>12</v>
      </c>
      <c r="G22" s="5">
        <v>1</v>
      </c>
      <c r="H22" s="5">
        <v>0</v>
      </c>
      <c r="I22" s="5">
        <v>0</v>
      </c>
    </row>
    <row r="23" spans="1:9" ht="20" customHeight="1" x14ac:dyDescent="0.35">
      <c r="A23" s="32" t="s">
        <v>32</v>
      </c>
      <c r="B23" s="5">
        <v>0</v>
      </c>
      <c r="C23" s="5">
        <v>0</v>
      </c>
      <c r="D23" s="5">
        <v>7</v>
      </c>
      <c r="E23" s="5">
        <v>2</v>
      </c>
      <c r="F23" s="5">
        <v>0</v>
      </c>
      <c r="G23" s="5">
        <v>0</v>
      </c>
      <c r="H23" s="5">
        <v>0</v>
      </c>
      <c r="I23" s="5">
        <v>0</v>
      </c>
    </row>
    <row r="24" spans="1:9" ht="20" customHeight="1" x14ac:dyDescent="0.35">
      <c r="A24" s="32" t="s">
        <v>5</v>
      </c>
      <c r="B24" s="5">
        <v>0</v>
      </c>
      <c r="C24" s="5">
        <v>25</v>
      </c>
      <c r="D24" s="5">
        <v>69</v>
      </c>
      <c r="E24" s="5">
        <v>20</v>
      </c>
      <c r="F24" s="5">
        <v>42</v>
      </c>
      <c r="G24" s="5">
        <v>0</v>
      </c>
      <c r="H24" s="5">
        <v>1</v>
      </c>
      <c r="I24" s="5">
        <v>1</v>
      </c>
    </row>
    <row r="25" spans="1:9" ht="20" customHeight="1" x14ac:dyDescent="0.35">
      <c r="A25" s="32" t="s">
        <v>35</v>
      </c>
      <c r="B25" s="5">
        <v>0</v>
      </c>
      <c r="C25" s="5">
        <v>0</v>
      </c>
      <c r="D25" s="5">
        <v>4</v>
      </c>
      <c r="E25" s="5">
        <v>5</v>
      </c>
      <c r="F25" s="5">
        <v>1</v>
      </c>
      <c r="G25" s="5">
        <v>0</v>
      </c>
      <c r="H25" s="5">
        <v>0</v>
      </c>
      <c r="I25" s="5">
        <v>0</v>
      </c>
    </row>
    <row r="26" spans="1:9" ht="20" customHeight="1" x14ac:dyDescent="0.35">
      <c r="A26" s="32" t="s">
        <v>6</v>
      </c>
      <c r="B26" s="5">
        <v>0</v>
      </c>
      <c r="C26" s="5">
        <v>7</v>
      </c>
      <c r="D26" s="5">
        <v>5</v>
      </c>
      <c r="E26" s="5">
        <v>3</v>
      </c>
      <c r="F26" s="5">
        <v>14</v>
      </c>
      <c r="G26" s="5">
        <v>1</v>
      </c>
      <c r="H26" s="5">
        <v>0</v>
      </c>
      <c r="I26" s="5">
        <v>0</v>
      </c>
    </row>
    <row r="27" spans="1:9" ht="20" customHeight="1" x14ac:dyDescent="0.35">
      <c r="A27" s="32" t="s">
        <v>7</v>
      </c>
      <c r="B27" s="5">
        <v>2</v>
      </c>
      <c r="C27" s="5">
        <v>16</v>
      </c>
      <c r="D27" s="5">
        <v>28</v>
      </c>
      <c r="E27" s="5">
        <v>6</v>
      </c>
      <c r="F27" s="5">
        <v>15</v>
      </c>
      <c r="G27" s="5">
        <v>0</v>
      </c>
      <c r="H27" s="5">
        <v>0</v>
      </c>
      <c r="I27" s="5">
        <v>0</v>
      </c>
    </row>
    <row r="28" spans="1:9" ht="20" customHeight="1" x14ac:dyDescent="0.35">
      <c r="A28" s="32" t="s">
        <v>8</v>
      </c>
      <c r="B28" s="5">
        <v>0</v>
      </c>
      <c r="C28" s="5">
        <v>1</v>
      </c>
      <c r="D28" s="5">
        <v>6</v>
      </c>
      <c r="E28" s="5">
        <v>5</v>
      </c>
      <c r="F28" s="5">
        <v>5</v>
      </c>
      <c r="G28" s="5">
        <v>0</v>
      </c>
      <c r="H28" s="5">
        <v>0</v>
      </c>
      <c r="I28" s="5">
        <v>0</v>
      </c>
    </row>
    <row r="29" spans="1:9" ht="20" customHeight="1" x14ac:dyDescent="0.35">
      <c r="A29" s="32" t="s">
        <v>9</v>
      </c>
      <c r="B29" s="5">
        <v>0</v>
      </c>
      <c r="C29" s="5">
        <v>2</v>
      </c>
      <c r="D29" s="5">
        <v>4</v>
      </c>
      <c r="E29" s="5">
        <v>3</v>
      </c>
      <c r="F29" s="5">
        <v>5</v>
      </c>
      <c r="G29" s="5">
        <v>0</v>
      </c>
      <c r="H29" s="5">
        <v>0</v>
      </c>
      <c r="I29" s="5">
        <v>0</v>
      </c>
    </row>
    <row r="30" spans="1:9" ht="20" customHeight="1" x14ac:dyDescent="0.35">
      <c r="A30" s="32" t="s">
        <v>33</v>
      </c>
      <c r="B30" s="5">
        <v>0</v>
      </c>
      <c r="C30" s="5">
        <v>6</v>
      </c>
      <c r="D30" s="5">
        <v>9</v>
      </c>
      <c r="E30" s="5">
        <v>4</v>
      </c>
      <c r="F30" s="5">
        <v>4</v>
      </c>
      <c r="G30" s="5">
        <v>0</v>
      </c>
      <c r="H30" s="5">
        <v>0</v>
      </c>
      <c r="I30" s="5">
        <v>0</v>
      </c>
    </row>
    <row r="31" spans="1:9" ht="20" customHeight="1" x14ac:dyDescent="0.35">
      <c r="A31" s="32" t="s">
        <v>10</v>
      </c>
      <c r="B31" s="5">
        <v>0</v>
      </c>
      <c r="C31" s="5">
        <v>4</v>
      </c>
      <c r="D31" s="5">
        <v>5</v>
      </c>
      <c r="E31" s="5">
        <v>0</v>
      </c>
      <c r="F31" s="5">
        <v>2</v>
      </c>
      <c r="G31" s="5">
        <v>0</v>
      </c>
      <c r="H31" s="5">
        <v>0</v>
      </c>
      <c r="I31" s="5">
        <v>0</v>
      </c>
    </row>
    <row r="32" spans="1:9" ht="20" customHeight="1" x14ac:dyDescent="0.35">
      <c r="A32" s="32" t="s">
        <v>11</v>
      </c>
      <c r="B32" s="5">
        <v>2</v>
      </c>
      <c r="C32" s="5">
        <v>17</v>
      </c>
      <c r="D32" s="5">
        <v>32</v>
      </c>
      <c r="E32" s="5">
        <v>9</v>
      </c>
      <c r="F32" s="5">
        <v>11</v>
      </c>
      <c r="G32" s="5">
        <v>2</v>
      </c>
      <c r="H32" s="5">
        <v>0</v>
      </c>
      <c r="I32" s="5">
        <v>0</v>
      </c>
    </row>
    <row r="33" spans="1:9" ht="20" customHeight="1" x14ac:dyDescent="0.35">
      <c r="A33" s="32" t="s">
        <v>34</v>
      </c>
      <c r="B33" s="5">
        <v>0</v>
      </c>
      <c r="C33" s="5">
        <v>7</v>
      </c>
      <c r="D33" s="5">
        <v>14</v>
      </c>
      <c r="E33" s="5">
        <v>11</v>
      </c>
      <c r="F33" s="5">
        <v>12</v>
      </c>
      <c r="G33" s="5">
        <v>0</v>
      </c>
      <c r="H33" s="5">
        <v>0</v>
      </c>
      <c r="I33" s="5">
        <v>0</v>
      </c>
    </row>
    <row r="35" spans="1:9" ht="20" customHeight="1" x14ac:dyDescent="0.35">
      <c r="A35" s="27" t="s">
        <v>38</v>
      </c>
    </row>
    <row r="37" spans="1:9" ht="20" customHeight="1" thickBot="1" x14ac:dyDescent="0.4">
      <c r="A37" s="3" t="s">
        <v>0</v>
      </c>
      <c r="B37" s="33" t="s">
        <v>30</v>
      </c>
      <c r="C37" s="8" t="s">
        <v>23</v>
      </c>
      <c r="D37" s="8" t="s">
        <v>24</v>
      </c>
      <c r="E37" s="8" t="s">
        <v>25</v>
      </c>
      <c r="F37" s="8" t="s">
        <v>26</v>
      </c>
      <c r="G37" s="8" t="s">
        <v>27</v>
      </c>
      <c r="H37" s="8" t="s">
        <v>28</v>
      </c>
      <c r="I37" s="8" t="s">
        <v>29</v>
      </c>
    </row>
    <row r="38" spans="1:9" ht="20" customHeight="1" thickBot="1" x14ac:dyDescent="0.4">
      <c r="A38" s="6" t="s">
        <v>13</v>
      </c>
      <c r="B38" s="53">
        <v>7.8277886497064575E-3</v>
      </c>
      <c r="C38" s="53">
        <v>0.18199608610567514</v>
      </c>
      <c r="D38" s="53">
        <v>0.38747553816046965</v>
      </c>
      <c r="E38" s="53">
        <v>0.15068493150684931</v>
      </c>
      <c r="F38" s="53">
        <v>0.26027397260273971</v>
      </c>
      <c r="G38" s="53">
        <v>7.8277886497064575E-3</v>
      </c>
      <c r="H38" s="53">
        <v>1.9569471624266144E-3</v>
      </c>
      <c r="I38" s="53">
        <v>1.9569471624266144E-3</v>
      </c>
    </row>
    <row r="39" spans="1:9" ht="20" customHeight="1" x14ac:dyDescent="0.35">
      <c r="A39" s="31" t="s">
        <v>12</v>
      </c>
      <c r="B39" s="37">
        <v>0</v>
      </c>
      <c r="C39" s="37">
        <v>0</v>
      </c>
      <c r="D39" s="37">
        <v>0</v>
      </c>
      <c r="E39" s="37">
        <v>0.22222222222222221</v>
      </c>
      <c r="F39" s="37">
        <v>0.66666666666666663</v>
      </c>
      <c r="G39" s="37">
        <v>0.1111111111111111</v>
      </c>
      <c r="H39" s="37">
        <v>0</v>
      </c>
      <c r="I39" s="37">
        <v>0</v>
      </c>
    </row>
    <row r="40" spans="1:9" ht="20" customHeight="1" x14ac:dyDescent="0.35">
      <c r="A40" s="32" t="s">
        <v>3</v>
      </c>
      <c r="B40" s="38">
        <v>0</v>
      </c>
      <c r="C40" s="38">
        <v>0.25</v>
      </c>
      <c r="D40" s="38">
        <v>0.25</v>
      </c>
      <c r="E40" s="38">
        <v>0.125</v>
      </c>
      <c r="F40" s="38">
        <v>0.375</v>
      </c>
      <c r="G40" s="38">
        <v>0</v>
      </c>
      <c r="H40" s="38">
        <v>0</v>
      </c>
      <c r="I40" s="38">
        <v>0</v>
      </c>
    </row>
    <row r="41" spans="1:9" ht="20" customHeight="1" x14ac:dyDescent="0.35">
      <c r="A41" s="32" t="s">
        <v>4</v>
      </c>
      <c r="B41" s="38">
        <v>0</v>
      </c>
      <c r="C41" s="38">
        <v>0.15789473684210525</v>
      </c>
      <c r="D41" s="38">
        <v>0.34210526315789475</v>
      </c>
      <c r="E41" s="38">
        <v>0.15789473684210525</v>
      </c>
      <c r="F41" s="38">
        <v>0.31578947368421051</v>
      </c>
      <c r="G41" s="38">
        <v>2.6315789473684209E-2</v>
      </c>
      <c r="H41" s="38">
        <v>0</v>
      </c>
      <c r="I41" s="38">
        <v>0</v>
      </c>
    </row>
    <row r="42" spans="1:9" ht="20" customHeight="1" x14ac:dyDescent="0.35">
      <c r="A42" s="32" t="s">
        <v>32</v>
      </c>
      <c r="B42" s="38">
        <v>0</v>
      </c>
      <c r="C42" s="38">
        <v>0</v>
      </c>
      <c r="D42" s="38">
        <v>0.77777777777777779</v>
      </c>
      <c r="E42" s="38">
        <v>0.22222222222222221</v>
      </c>
      <c r="F42" s="38">
        <v>0</v>
      </c>
      <c r="G42" s="38">
        <v>0</v>
      </c>
      <c r="H42" s="38">
        <v>0</v>
      </c>
      <c r="I42" s="38">
        <v>0</v>
      </c>
    </row>
    <row r="43" spans="1:9" ht="20" customHeight="1" x14ac:dyDescent="0.35">
      <c r="A43" s="32" t="s">
        <v>5</v>
      </c>
      <c r="B43" s="38">
        <v>0</v>
      </c>
      <c r="C43" s="38">
        <v>0.17241379310344829</v>
      </c>
      <c r="D43" s="38">
        <v>0.41379310344827586</v>
      </c>
      <c r="E43" s="38">
        <v>0.1310344827586207</v>
      </c>
      <c r="F43" s="38">
        <v>0.26896551724137929</v>
      </c>
      <c r="G43" s="38">
        <v>0</v>
      </c>
      <c r="H43" s="38">
        <v>6.8965517241379309E-3</v>
      </c>
      <c r="I43" s="38">
        <v>6.8965517241379309E-3</v>
      </c>
    </row>
    <row r="44" spans="1:9" ht="20" customHeight="1" x14ac:dyDescent="0.35">
      <c r="A44" s="32" t="s">
        <v>35</v>
      </c>
      <c r="B44" s="38">
        <v>0</v>
      </c>
      <c r="C44" s="38">
        <v>0</v>
      </c>
      <c r="D44" s="38">
        <v>0.4</v>
      </c>
      <c r="E44" s="38">
        <v>0.5</v>
      </c>
      <c r="F44" s="38">
        <v>0.1</v>
      </c>
      <c r="G44" s="38">
        <v>0</v>
      </c>
      <c r="H44" s="38">
        <v>0</v>
      </c>
      <c r="I44" s="38">
        <v>0</v>
      </c>
    </row>
    <row r="45" spans="1:9" ht="20" customHeight="1" x14ac:dyDescent="0.35">
      <c r="A45" s="32" t="s">
        <v>6</v>
      </c>
      <c r="B45" s="38">
        <v>0</v>
      </c>
      <c r="C45" s="38">
        <v>0.23333333333333334</v>
      </c>
      <c r="D45" s="38">
        <v>0.16666666666666666</v>
      </c>
      <c r="E45" s="38">
        <v>0.1</v>
      </c>
      <c r="F45" s="38">
        <v>0.46666666666666667</v>
      </c>
      <c r="G45" s="38">
        <v>3.3333333333333333E-2</v>
      </c>
      <c r="H45" s="38">
        <v>0</v>
      </c>
      <c r="I45" s="38">
        <v>0</v>
      </c>
    </row>
    <row r="46" spans="1:9" ht="20" customHeight="1" x14ac:dyDescent="0.35">
      <c r="A46" s="32" t="s">
        <v>7</v>
      </c>
      <c r="B46" s="38">
        <v>2.9850746268656716E-2</v>
      </c>
      <c r="C46" s="38">
        <v>0.23880597014925373</v>
      </c>
      <c r="D46" s="38">
        <v>0.41791044776119401</v>
      </c>
      <c r="E46" s="38">
        <v>8.9552238805970144E-2</v>
      </c>
      <c r="F46" s="38">
        <v>0.22388059701492538</v>
      </c>
      <c r="G46" s="38">
        <v>0</v>
      </c>
      <c r="H46" s="38">
        <v>0</v>
      </c>
      <c r="I46" s="38">
        <v>0</v>
      </c>
    </row>
    <row r="47" spans="1:9" ht="20" customHeight="1" x14ac:dyDescent="0.35">
      <c r="A47" s="32" t="s">
        <v>8</v>
      </c>
      <c r="B47" s="38">
        <v>0</v>
      </c>
      <c r="C47" s="38">
        <v>5.8823529411764705E-2</v>
      </c>
      <c r="D47" s="38">
        <v>0.35294117647058826</v>
      </c>
      <c r="E47" s="38">
        <v>0.29411764705882354</v>
      </c>
      <c r="F47" s="38">
        <v>0.29411764705882354</v>
      </c>
      <c r="G47" s="38">
        <v>0</v>
      </c>
      <c r="H47" s="38">
        <v>0</v>
      </c>
      <c r="I47" s="38">
        <v>0</v>
      </c>
    </row>
    <row r="48" spans="1:9" ht="20" customHeight="1" x14ac:dyDescent="0.35">
      <c r="A48" s="32" t="s">
        <v>9</v>
      </c>
      <c r="B48" s="38">
        <v>0</v>
      </c>
      <c r="C48" s="38">
        <v>0.14285714285714285</v>
      </c>
      <c r="D48" s="38">
        <v>0.2857142857142857</v>
      </c>
      <c r="E48" s="38">
        <v>0.21428571428571427</v>
      </c>
      <c r="F48" s="38">
        <v>0.35714285714285715</v>
      </c>
      <c r="G48" s="38">
        <v>0</v>
      </c>
      <c r="H48" s="38">
        <v>0</v>
      </c>
      <c r="I48" s="38">
        <v>0</v>
      </c>
    </row>
    <row r="49" spans="1:9" ht="20" customHeight="1" x14ac:dyDescent="0.35">
      <c r="A49" s="32" t="s">
        <v>33</v>
      </c>
      <c r="B49" s="38">
        <v>0</v>
      </c>
      <c r="C49" s="38">
        <v>0.2608695652173913</v>
      </c>
      <c r="D49" s="38">
        <v>0.39130434782608697</v>
      </c>
      <c r="E49" s="38">
        <v>0.17391304347826086</v>
      </c>
      <c r="F49" s="38">
        <v>0.17391304347826086</v>
      </c>
      <c r="G49" s="38">
        <v>0</v>
      </c>
      <c r="H49" s="38">
        <v>0</v>
      </c>
      <c r="I49" s="38">
        <v>0</v>
      </c>
    </row>
    <row r="50" spans="1:9" ht="20" customHeight="1" x14ac:dyDescent="0.35">
      <c r="A50" s="32" t="s">
        <v>10</v>
      </c>
      <c r="B50" s="38">
        <v>0</v>
      </c>
      <c r="C50" s="38">
        <v>0.36363636363636365</v>
      </c>
      <c r="D50" s="38">
        <v>0.45454545454545453</v>
      </c>
      <c r="E50" s="38">
        <v>0</v>
      </c>
      <c r="F50" s="38">
        <v>0.18181818181818182</v>
      </c>
      <c r="G50" s="38">
        <v>0</v>
      </c>
      <c r="H50" s="38">
        <v>0</v>
      </c>
      <c r="I50" s="38">
        <v>0</v>
      </c>
    </row>
    <row r="51" spans="1:9" ht="20" customHeight="1" x14ac:dyDescent="0.35">
      <c r="A51" s="32" t="s">
        <v>11</v>
      </c>
      <c r="B51" s="38">
        <v>2.7397260273972601E-2</v>
      </c>
      <c r="C51" s="38">
        <v>0.23287671232876711</v>
      </c>
      <c r="D51" s="38">
        <v>0.43835616438356162</v>
      </c>
      <c r="E51" s="38">
        <v>0.12328767123287671</v>
      </c>
      <c r="F51" s="38">
        <v>0.15068493150684931</v>
      </c>
      <c r="G51" s="38">
        <v>2.7397260273972601E-2</v>
      </c>
      <c r="H51" s="38">
        <v>0</v>
      </c>
      <c r="I51" s="38">
        <v>0</v>
      </c>
    </row>
    <row r="52" spans="1:9" ht="20" customHeight="1" x14ac:dyDescent="0.35">
      <c r="A52" s="32" t="s">
        <v>34</v>
      </c>
      <c r="B52" s="38">
        <v>0</v>
      </c>
      <c r="C52" s="38">
        <v>0.15909090909090909</v>
      </c>
      <c r="D52" s="38">
        <v>0.31818181818181818</v>
      </c>
      <c r="E52" s="38">
        <v>0.25</v>
      </c>
      <c r="F52" s="38">
        <v>0.27272727272727271</v>
      </c>
      <c r="G52" s="38">
        <v>0</v>
      </c>
      <c r="H52" s="38">
        <v>0</v>
      </c>
      <c r="I52" s="38">
        <v>0</v>
      </c>
    </row>
    <row r="54" spans="1:9" ht="20" customHeight="1" x14ac:dyDescent="0.35">
      <c r="A54" s="27" t="s">
        <v>39</v>
      </c>
    </row>
    <row r="55" spans="1:9" ht="20" customHeight="1" x14ac:dyDescent="0.35">
      <c r="A55" s="27"/>
    </row>
    <row r="56" spans="1:9" ht="48.5" thickBot="1" x14ac:dyDescent="0.4">
      <c r="A56" s="29" t="s">
        <v>46</v>
      </c>
      <c r="B56" s="36" t="s">
        <v>1</v>
      </c>
      <c r="C56" s="36" t="s">
        <v>31</v>
      </c>
    </row>
    <row r="57" spans="1:9" ht="20" customHeight="1" thickBot="1" x14ac:dyDescent="0.4">
      <c r="A57" s="6" t="s">
        <v>13</v>
      </c>
      <c r="B57" s="10">
        <f>SUM(B58:B63)</f>
        <v>511</v>
      </c>
      <c r="C57" s="10"/>
    </row>
    <row r="58" spans="1:9" ht="20" customHeight="1" x14ac:dyDescent="0.35">
      <c r="A58" s="41" t="s">
        <v>40</v>
      </c>
      <c r="B58" s="5">
        <v>53</v>
      </c>
      <c r="C58" s="39">
        <f>B58/$B$57</f>
        <v>0.10371819960861056</v>
      </c>
    </row>
    <row r="59" spans="1:9" ht="20" customHeight="1" x14ac:dyDescent="0.35">
      <c r="A59" s="42" t="s">
        <v>41</v>
      </c>
      <c r="B59" s="5">
        <v>129</v>
      </c>
      <c r="C59" s="39">
        <f t="shared" ref="C59:C63" si="1">B59/$B$57</f>
        <v>0.25244618395303325</v>
      </c>
    </row>
    <row r="60" spans="1:9" ht="20" customHeight="1" x14ac:dyDescent="0.35">
      <c r="A60" s="42" t="s">
        <v>42</v>
      </c>
      <c r="B60" s="5">
        <v>40</v>
      </c>
      <c r="C60" s="39">
        <f t="shared" si="1"/>
        <v>7.8277886497064575E-2</v>
      </c>
    </row>
    <row r="61" spans="1:9" ht="20" customHeight="1" x14ac:dyDescent="0.35">
      <c r="A61" s="42" t="s">
        <v>43</v>
      </c>
      <c r="B61" s="5">
        <v>11</v>
      </c>
      <c r="C61" s="39">
        <f t="shared" si="1"/>
        <v>2.1526418786692758E-2</v>
      </c>
    </row>
    <row r="62" spans="1:9" ht="20" customHeight="1" x14ac:dyDescent="0.35">
      <c r="A62" s="42" t="s">
        <v>44</v>
      </c>
      <c r="B62" s="5">
        <v>185</v>
      </c>
      <c r="C62" s="39">
        <f t="shared" si="1"/>
        <v>0.36203522504892366</v>
      </c>
    </row>
    <row r="63" spans="1:9" ht="20" customHeight="1" x14ac:dyDescent="0.35">
      <c r="A63" s="43" t="s">
        <v>29</v>
      </c>
      <c r="B63" s="5">
        <v>93</v>
      </c>
      <c r="C63" s="39">
        <f t="shared" si="1"/>
        <v>0.18199608610567514</v>
      </c>
    </row>
    <row r="65" spans="1:7" ht="20" customHeight="1" x14ac:dyDescent="0.35">
      <c r="A65" s="27" t="s">
        <v>45</v>
      </c>
    </row>
    <row r="67" spans="1:7" ht="20" customHeight="1" thickBot="1" x14ac:dyDescent="0.4">
      <c r="A67" s="3" t="s">
        <v>0</v>
      </c>
      <c r="B67" s="33" t="s">
        <v>40</v>
      </c>
      <c r="C67" s="8" t="s">
        <v>41</v>
      </c>
      <c r="D67" s="8" t="s">
        <v>42</v>
      </c>
      <c r="E67" s="8" t="s">
        <v>43</v>
      </c>
      <c r="F67" s="8" t="s">
        <v>44</v>
      </c>
      <c r="G67" s="8" t="s">
        <v>29</v>
      </c>
    </row>
    <row r="68" spans="1:7" ht="20" customHeight="1" thickBot="1" x14ac:dyDescent="0.4">
      <c r="A68" s="6" t="s">
        <v>13</v>
      </c>
      <c r="B68" s="34">
        <v>53</v>
      </c>
      <c r="C68" s="34">
        <v>129</v>
      </c>
      <c r="D68" s="34">
        <v>40</v>
      </c>
      <c r="E68" s="34">
        <v>11</v>
      </c>
      <c r="F68" s="34">
        <v>185</v>
      </c>
      <c r="G68" s="34">
        <v>93</v>
      </c>
    </row>
    <row r="69" spans="1:7" ht="20" customHeight="1" x14ac:dyDescent="0.35">
      <c r="A69" s="31" t="s">
        <v>12</v>
      </c>
      <c r="B69" s="9">
        <v>0</v>
      </c>
      <c r="C69" s="9">
        <v>1</v>
      </c>
      <c r="D69" s="9">
        <v>0</v>
      </c>
      <c r="E69" s="9">
        <v>0</v>
      </c>
      <c r="F69" s="9">
        <v>2</v>
      </c>
      <c r="G69" s="9">
        <v>6</v>
      </c>
    </row>
    <row r="70" spans="1:7" ht="20" customHeight="1" x14ac:dyDescent="0.35">
      <c r="A70" s="32" t="s">
        <v>3</v>
      </c>
      <c r="B70" s="5">
        <v>0</v>
      </c>
      <c r="C70" s="5">
        <v>1</v>
      </c>
      <c r="D70" s="5">
        <v>0</v>
      </c>
      <c r="E70" s="5">
        <v>0</v>
      </c>
      <c r="F70" s="5">
        <v>7</v>
      </c>
      <c r="G70" s="5">
        <v>0</v>
      </c>
    </row>
    <row r="71" spans="1:7" ht="20" customHeight="1" x14ac:dyDescent="0.35">
      <c r="A71" s="32" t="s">
        <v>4</v>
      </c>
      <c r="B71" s="5">
        <v>0</v>
      </c>
      <c r="C71" s="5">
        <v>11</v>
      </c>
      <c r="D71" s="5">
        <v>2</v>
      </c>
      <c r="E71" s="5">
        <v>0</v>
      </c>
      <c r="F71" s="5">
        <v>21</v>
      </c>
      <c r="G71" s="5">
        <v>4</v>
      </c>
    </row>
    <row r="72" spans="1:7" ht="20" customHeight="1" x14ac:dyDescent="0.35">
      <c r="A72" s="32" t="s">
        <v>32</v>
      </c>
      <c r="B72" s="5">
        <v>0</v>
      </c>
      <c r="C72" s="5">
        <v>0</v>
      </c>
      <c r="D72" s="5">
        <v>2</v>
      </c>
      <c r="E72" s="5">
        <v>0</v>
      </c>
      <c r="F72" s="5">
        <v>6</v>
      </c>
      <c r="G72" s="5">
        <v>1</v>
      </c>
    </row>
    <row r="73" spans="1:7" ht="20" customHeight="1" x14ac:dyDescent="0.35">
      <c r="A73" s="32" t="s">
        <v>5</v>
      </c>
      <c r="B73" s="5">
        <v>4</v>
      </c>
      <c r="C73" s="5">
        <v>62</v>
      </c>
      <c r="D73" s="5">
        <v>11</v>
      </c>
      <c r="E73" s="5">
        <v>4</v>
      </c>
      <c r="F73" s="5">
        <v>15</v>
      </c>
      <c r="G73" s="5">
        <v>62</v>
      </c>
    </row>
    <row r="74" spans="1:7" ht="20" customHeight="1" x14ac:dyDescent="0.35">
      <c r="A74" s="32" t="s">
        <v>35</v>
      </c>
      <c r="B74" s="5">
        <v>0</v>
      </c>
      <c r="C74" s="5">
        <v>0</v>
      </c>
      <c r="D74" s="5">
        <v>1</v>
      </c>
      <c r="E74" s="5">
        <v>0</v>
      </c>
      <c r="F74" s="5">
        <v>8</v>
      </c>
      <c r="G74" s="5">
        <v>1</v>
      </c>
    </row>
    <row r="75" spans="1:7" ht="20" customHeight="1" x14ac:dyDescent="0.35">
      <c r="A75" s="32" t="s">
        <v>6</v>
      </c>
      <c r="B75" s="5">
        <v>2</v>
      </c>
      <c r="C75" s="5">
        <v>0</v>
      </c>
      <c r="D75" s="5">
        <v>1</v>
      </c>
      <c r="E75" s="5">
        <v>0</v>
      </c>
      <c r="F75" s="5">
        <v>27</v>
      </c>
      <c r="G75" s="5">
        <v>0</v>
      </c>
    </row>
    <row r="76" spans="1:7" ht="20" customHeight="1" x14ac:dyDescent="0.35">
      <c r="A76" s="32" t="s">
        <v>7</v>
      </c>
      <c r="B76" s="5">
        <v>11</v>
      </c>
      <c r="C76" s="5">
        <v>20</v>
      </c>
      <c r="D76" s="5">
        <v>6</v>
      </c>
      <c r="E76" s="5">
        <v>5</v>
      </c>
      <c r="F76" s="5">
        <v>19</v>
      </c>
      <c r="G76" s="5">
        <v>6</v>
      </c>
    </row>
    <row r="77" spans="1:7" ht="20" customHeight="1" x14ac:dyDescent="0.35">
      <c r="A77" s="32" t="s">
        <v>8</v>
      </c>
      <c r="B77" s="5">
        <v>3</v>
      </c>
      <c r="C77" s="5">
        <v>6</v>
      </c>
      <c r="D77" s="5">
        <v>0</v>
      </c>
      <c r="E77" s="5">
        <v>0</v>
      </c>
      <c r="F77" s="5">
        <v>7</v>
      </c>
      <c r="G77" s="5">
        <v>1</v>
      </c>
    </row>
    <row r="78" spans="1:7" ht="20" customHeight="1" x14ac:dyDescent="0.35">
      <c r="A78" s="32" t="s">
        <v>9</v>
      </c>
      <c r="B78" s="5">
        <v>2</v>
      </c>
      <c r="C78" s="5">
        <v>0</v>
      </c>
      <c r="D78" s="5">
        <v>1</v>
      </c>
      <c r="E78" s="5">
        <v>2</v>
      </c>
      <c r="F78" s="5">
        <v>9</v>
      </c>
      <c r="G78" s="5">
        <v>0</v>
      </c>
    </row>
    <row r="79" spans="1:7" ht="20" customHeight="1" x14ac:dyDescent="0.35">
      <c r="A79" s="32" t="s">
        <v>33</v>
      </c>
      <c r="B79" s="5">
        <v>5</v>
      </c>
      <c r="C79" s="5">
        <v>0</v>
      </c>
      <c r="D79" s="5">
        <v>3</v>
      </c>
      <c r="E79" s="5">
        <v>0</v>
      </c>
      <c r="F79" s="5">
        <v>8</v>
      </c>
      <c r="G79" s="5">
        <v>7</v>
      </c>
    </row>
    <row r="80" spans="1:7" ht="20" customHeight="1" x14ac:dyDescent="0.35">
      <c r="A80" s="32" t="s">
        <v>10</v>
      </c>
      <c r="B80" s="5">
        <v>1</v>
      </c>
      <c r="C80" s="5">
        <v>0</v>
      </c>
      <c r="D80" s="5">
        <v>2</v>
      </c>
      <c r="E80" s="5">
        <v>0</v>
      </c>
      <c r="F80" s="5">
        <v>8</v>
      </c>
      <c r="G80" s="5">
        <v>0</v>
      </c>
    </row>
    <row r="81" spans="1:8" ht="20" customHeight="1" x14ac:dyDescent="0.35">
      <c r="A81" s="32" t="s">
        <v>11</v>
      </c>
      <c r="B81" s="5">
        <v>22</v>
      </c>
      <c r="C81" s="5">
        <v>18</v>
      </c>
      <c r="D81" s="5">
        <v>8</v>
      </c>
      <c r="E81" s="5">
        <v>0</v>
      </c>
      <c r="F81" s="5">
        <v>23</v>
      </c>
      <c r="G81" s="5">
        <v>2</v>
      </c>
    </row>
    <row r="82" spans="1:8" ht="20" customHeight="1" x14ac:dyDescent="0.35">
      <c r="A82" s="32" t="s">
        <v>34</v>
      </c>
      <c r="B82" s="5">
        <v>4</v>
      </c>
      <c r="C82" s="5">
        <v>8</v>
      </c>
      <c r="D82" s="5">
        <v>3</v>
      </c>
      <c r="E82" s="5">
        <v>0</v>
      </c>
      <c r="F82" s="5">
        <v>25</v>
      </c>
      <c r="G82" s="5">
        <v>4</v>
      </c>
    </row>
    <row r="84" spans="1:8" ht="20" customHeight="1" x14ac:dyDescent="0.35">
      <c r="A84" s="27" t="s">
        <v>47</v>
      </c>
    </row>
    <row r="86" spans="1:8" ht="20" customHeight="1" thickBot="1" x14ac:dyDescent="0.4">
      <c r="A86" s="3" t="s">
        <v>0</v>
      </c>
      <c r="B86" s="33" t="s">
        <v>40</v>
      </c>
      <c r="C86" s="8" t="s">
        <v>41</v>
      </c>
      <c r="D86" s="8" t="s">
        <v>42</v>
      </c>
      <c r="E86" s="8" t="s">
        <v>43</v>
      </c>
      <c r="F86" s="8" t="s">
        <v>44</v>
      </c>
      <c r="G86" s="8" t="s">
        <v>29</v>
      </c>
    </row>
    <row r="87" spans="1:8" ht="20" customHeight="1" thickBot="1" x14ac:dyDescent="0.4">
      <c r="A87" s="6" t="s">
        <v>13</v>
      </c>
      <c r="B87" s="40">
        <v>0.10371819960861056</v>
      </c>
      <c r="C87" s="40">
        <v>0.25244618395303325</v>
      </c>
      <c r="D87" s="40">
        <v>7.8277886497064575E-2</v>
      </c>
      <c r="E87" s="40">
        <v>2.1526418786692758E-2</v>
      </c>
      <c r="F87" s="40">
        <v>0.36203522504892366</v>
      </c>
      <c r="G87" s="40">
        <v>0.18199608610567514</v>
      </c>
      <c r="H87" s="44"/>
    </row>
    <row r="88" spans="1:8" ht="20" customHeight="1" x14ac:dyDescent="0.35">
      <c r="A88" s="31" t="s">
        <v>12</v>
      </c>
      <c r="B88" s="38">
        <v>0</v>
      </c>
      <c r="C88" s="38">
        <v>0.1111111111111111</v>
      </c>
      <c r="D88" s="38">
        <v>0</v>
      </c>
      <c r="E88" s="38">
        <v>0</v>
      </c>
      <c r="F88" s="38">
        <v>0.22222222222222221</v>
      </c>
      <c r="G88" s="38">
        <v>0.66666666666666663</v>
      </c>
      <c r="H88" s="44"/>
    </row>
    <row r="89" spans="1:8" ht="20" customHeight="1" x14ac:dyDescent="0.35">
      <c r="A89" s="32" t="s">
        <v>3</v>
      </c>
      <c r="B89" s="38">
        <v>0</v>
      </c>
      <c r="C89" s="38">
        <v>0.125</v>
      </c>
      <c r="D89" s="38">
        <v>0</v>
      </c>
      <c r="E89" s="38">
        <v>0</v>
      </c>
      <c r="F89" s="38">
        <v>0.875</v>
      </c>
      <c r="G89" s="38">
        <v>0</v>
      </c>
      <c r="H89" s="44"/>
    </row>
    <row r="90" spans="1:8" ht="20" customHeight="1" x14ac:dyDescent="0.35">
      <c r="A90" s="32" t="s">
        <v>4</v>
      </c>
      <c r="B90" s="38">
        <v>0</v>
      </c>
      <c r="C90" s="38">
        <v>0.28947368421052633</v>
      </c>
      <c r="D90" s="38">
        <v>5.2631578947368418E-2</v>
      </c>
      <c r="E90" s="38">
        <v>0</v>
      </c>
      <c r="F90" s="38">
        <v>0.55263157894736847</v>
      </c>
      <c r="G90" s="38">
        <v>0.10526315789473684</v>
      </c>
      <c r="H90" s="44"/>
    </row>
    <row r="91" spans="1:8" ht="20" customHeight="1" x14ac:dyDescent="0.35">
      <c r="A91" s="32" t="s">
        <v>32</v>
      </c>
      <c r="B91" s="38">
        <v>0</v>
      </c>
      <c r="C91" s="38">
        <v>0</v>
      </c>
      <c r="D91" s="38">
        <v>0.22222222222222221</v>
      </c>
      <c r="E91" s="38">
        <v>0</v>
      </c>
      <c r="F91" s="38">
        <v>0.66666666666666663</v>
      </c>
      <c r="G91" s="38">
        <v>0.1111111111111111</v>
      </c>
      <c r="H91" s="44"/>
    </row>
    <row r="92" spans="1:8" ht="20" customHeight="1" x14ac:dyDescent="0.35">
      <c r="A92" s="32" t="s">
        <v>5</v>
      </c>
      <c r="B92" s="38">
        <v>2.5316455696202531E-2</v>
      </c>
      <c r="C92" s="38">
        <v>0.39240506329113922</v>
      </c>
      <c r="D92" s="38">
        <v>6.9620253164556958E-2</v>
      </c>
      <c r="E92" s="38">
        <v>2.5316455696202531E-2</v>
      </c>
      <c r="F92" s="38">
        <v>9.49367088607595E-2</v>
      </c>
      <c r="G92" s="38">
        <v>0.39240506329113922</v>
      </c>
      <c r="H92" s="44"/>
    </row>
    <row r="93" spans="1:8" ht="20" customHeight="1" x14ac:dyDescent="0.35">
      <c r="A93" s="32" t="s">
        <v>35</v>
      </c>
      <c r="B93" s="38">
        <v>0</v>
      </c>
      <c r="C93" s="38">
        <v>0</v>
      </c>
      <c r="D93" s="38">
        <v>0.1</v>
      </c>
      <c r="E93" s="38">
        <v>0</v>
      </c>
      <c r="F93" s="38">
        <v>0.8</v>
      </c>
      <c r="G93" s="38">
        <v>0.1</v>
      </c>
      <c r="H93" s="44"/>
    </row>
    <row r="94" spans="1:8" ht="20" customHeight="1" x14ac:dyDescent="0.35">
      <c r="A94" s="32" t="s">
        <v>6</v>
      </c>
      <c r="B94" s="38">
        <v>6.6666666666666666E-2</v>
      </c>
      <c r="C94" s="38">
        <v>0</v>
      </c>
      <c r="D94" s="38">
        <v>3.3333333333333333E-2</v>
      </c>
      <c r="E94" s="38">
        <v>0</v>
      </c>
      <c r="F94" s="38">
        <v>0.9</v>
      </c>
      <c r="G94" s="38">
        <v>0</v>
      </c>
      <c r="H94" s="44"/>
    </row>
    <row r="95" spans="1:8" ht="20" customHeight="1" x14ac:dyDescent="0.35">
      <c r="A95" s="32" t="s">
        <v>7</v>
      </c>
      <c r="B95" s="38">
        <v>0.16417910447761194</v>
      </c>
      <c r="C95" s="38">
        <v>0.29850746268656714</v>
      </c>
      <c r="D95" s="38">
        <v>8.9552238805970144E-2</v>
      </c>
      <c r="E95" s="38">
        <v>7.4626865671641784E-2</v>
      </c>
      <c r="F95" s="38">
        <v>0.28358208955223879</v>
      </c>
      <c r="G95" s="38">
        <v>8.9552238805970144E-2</v>
      </c>
      <c r="H95" s="44"/>
    </row>
    <row r="96" spans="1:8" ht="20" customHeight="1" x14ac:dyDescent="0.35">
      <c r="A96" s="32" t="s">
        <v>8</v>
      </c>
      <c r="B96" s="38">
        <v>0.17647058823529413</v>
      </c>
      <c r="C96" s="38">
        <v>0.35294117647058826</v>
      </c>
      <c r="D96" s="38">
        <v>0</v>
      </c>
      <c r="E96" s="38">
        <v>0</v>
      </c>
      <c r="F96" s="38">
        <v>0.41176470588235292</v>
      </c>
      <c r="G96" s="38">
        <v>5.8823529411764705E-2</v>
      </c>
      <c r="H96" s="44"/>
    </row>
    <row r="97" spans="1:8" ht="20" customHeight="1" x14ac:dyDescent="0.35">
      <c r="A97" s="32" t="s">
        <v>9</v>
      </c>
      <c r="B97" s="38">
        <v>0.14285714285714285</v>
      </c>
      <c r="C97" s="38">
        <v>0</v>
      </c>
      <c r="D97" s="38">
        <v>7.1428571428571425E-2</v>
      </c>
      <c r="E97" s="38">
        <v>0.14285714285714285</v>
      </c>
      <c r="F97" s="38">
        <v>0.6428571428571429</v>
      </c>
      <c r="G97" s="38">
        <v>0</v>
      </c>
      <c r="H97" s="44"/>
    </row>
    <row r="98" spans="1:8" ht="20" customHeight="1" x14ac:dyDescent="0.35">
      <c r="A98" s="32" t="s">
        <v>33</v>
      </c>
      <c r="B98" s="38">
        <v>0.21739130434782608</v>
      </c>
      <c r="C98" s="38">
        <v>0</v>
      </c>
      <c r="D98" s="38">
        <v>0.13043478260869565</v>
      </c>
      <c r="E98" s="38">
        <v>0</v>
      </c>
      <c r="F98" s="38">
        <v>0.34782608695652173</v>
      </c>
      <c r="G98" s="38">
        <v>0.30434782608695654</v>
      </c>
      <c r="H98" s="44"/>
    </row>
    <row r="99" spans="1:8" ht="20" customHeight="1" x14ac:dyDescent="0.35">
      <c r="A99" s="32" t="s">
        <v>10</v>
      </c>
      <c r="B99" s="38">
        <v>9.0909090909090912E-2</v>
      </c>
      <c r="C99" s="38">
        <v>0</v>
      </c>
      <c r="D99" s="38">
        <v>0.18181818181818182</v>
      </c>
      <c r="E99" s="38">
        <v>0</v>
      </c>
      <c r="F99" s="38">
        <v>0.72727272727272729</v>
      </c>
      <c r="G99" s="38">
        <v>0</v>
      </c>
      <c r="H99" s="44"/>
    </row>
    <row r="100" spans="1:8" ht="20" customHeight="1" x14ac:dyDescent="0.35">
      <c r="A100" s="32" t="s">
        <v>11</v>
      </c>
      <c r="B100" s="38">
        <v>0.30136986301369861</v>
      </c>
      <c r="C100" s="38">
        <v>0.24657534246575341</v>
      </c>
      <c r="D100" s="38">
        <v>0.1095890410958904</v>
      </c>
      <c r="E100" s="38">
        <v>0</v>
      </c>
      <c r="F100" s="38">
        <v>0.31506849315068491</v>
      </c>
      <c r="G100" s="38">
        <v>2.7397260273972601E-2</v>
      </c>
      <c r="H100" s="44"/>
    </row>
    <row r="101" spans="1:8" ht="20" customHeight="1" x14ac:dyDescent="0.35">
      <c r="A101" s="32" t="s">
        <v>34</v>
      </c>
      <c r="B101" s="38">
        <v>9.0909090909090912E-2</v>
      </c>
      <c r="C101" s="38">
        <v>0.18181818181818182</v>
      </c>
      <c r="D101" s="38">
        <v>6.8181818181818177E-2</v>
      </c>
      <c r="E101" s="38">
        <v>0</v>
      </c>
      <c r="F101" s="38">
        <v>0.56818181818181823</v>
      </c>
      <c r="G101" s="38">
        <v>9.0909090909090912E-2</v>
      </c>
      <c r="H101" s="44"/>
    </row>
    <row r="103" spans="1:8" ht="20" customHeight="1" x14ac:dyDescent="0.35">
      <c r="A103" s="27" t="s">
        <v>49</v>
      </c>
    </row>
    <row r="105" spans="1:8" ht="20" customHeight="1" thickBot="1" x14ac:dyDescent="0.4">
      <c r="B105" s="33" t="s">
        <v>40</v>
      </c>
      <c r="C105" s="8" t="s">
        <v>41</v>
      </c>
      <c r="D105" s="8" t="s">
        <v>42</v>
      </c>
      <c r="E105" s="8" t="s">
        <v>43</v>
      </c>
      <c r="F105" s="8" t="s">
        <v>44</v>
      </c>
      <c r="G105" s="8" t="s">
        <v>29</v>
      </c>
    </row>
    <row r="106" spans="1:8" ht="20" customHeight="1" thickBot="1" x14ac:dyDescent="0.4">
      <c r="A106" s="6" t="s">
        <v>13</v>
      </c>
      <c r="B106" s="34">
        <f>SUM(B107:B114)</f>
        <v>53</v>
      </c>
      <c r="C106" s="34">
        <f t="shared" ref="C106:G106" si="2">SUM(C107:C114)</f>
        <v>129</v>
      </c>
      <c r="D106" s="34">
        <f t="shared" si="2"/>
        <v>40</v>
      </c>
      <c r="E106" s="34">
        <f t="shared" si="2"/>
        <v>11</v>
      </c>
      <c r="F106" s="34">
        <f t="shared" si="2"/>
        <v>185</v>
      </c>
      <c r="G106" s="34">
        <f t="shared" si="2"/>
        <v>93</v>
      </c>
    </row>
    <row r="107" spans="1:8" ht="20" customHeight="1" x14ac:dyDescent="0.35">
      <c r="A107" s="45" t="s">
        <v>30</v>
      </c>
      <c r="B107" s="9">
        <v>0</v>
      </c>
      <c r="C107" s="9">
        <v>2</v>
      </c>
      <c r="D107" s="9">
        <v>0</v>
      </c>
      <c r="E107" s="9">
        <v>1</v>
      </c>
      <c r="F107" s="9">
        <v>0</v>
      </c>
      <c r="G107" s="9">
        <v>1</v>
      </c>
    </row>
    <row r="108" spans="1:8" ht="20" customHeight="1" x14ac:dyDescent="0.35">
      <c r="A108" s="32" t="s">
        <v>23</v>
      </c>
      <c r="B108" s="5">
        <v>8</v>
      </c>
      <c r="C108" s="5">
        <v>24</v>
      </c>
      <c r="D108" s="5">
        <v>19</v>
      </c>
      <c r="E108" s="5">
        <v>3</v>
      </c>
      <c r="F108" s="5">
        <v>24</v>
      </c>
      <c r="G108" s="5">
        <v>15</v>
      </c>
    </row>
    <row r="109" spans="1:8" ht="20" customHeight="1" x14ac:dyDescent="0.35">
      <c r="A109" s="32" t="s">
        <v>24</v>
      </c>
      <c r="B109" s="5">
        <v>28</v>
      </c>
      <c r="C109" s="5">
        <v>57</v>
      </c>
      <c r="D109" s="5">
        <v>15</v>
      </c>
      <c r="E109" s="5">
        <v>1</v>
      </c>
      <c r="F109" s="5">
        <v>63</v>
      </c>
      <c r="G109" s="5">
        <v>34</v>
      </c>
    </row>
    <row r="110" spans="1:8" ht="20" customHeight="1" x14ac:dyDescent="0.35">
      <c r="A110" s="32" t="s">
        <v>25</v>
      </c>
      <c r="B110" s="5">
        <v>12</v>
      </c>
      <c r="C110" s="5">
        <v>23</v>
      </c>
      <c r="D110" s="5">
        <v>1</v>
      </c>
      <c r="E110" s="5">
        <v>1</v>
      </c>
      <c r="F110" s="5">
        <v>27</v>
      </c>
      <c r="G110" s="5">
        <v>13</v>
      </c>
    </row>
    <row r="111" spans="1:8" ht="20" customHeight="1" x14ac:dyDescent="0.35">
      <c r="A111" s="32" t="s">
        <v>26</v>
      </c>
      <c r="B111" s="5">
        <v>5</v>
      </c>
      <c r="C111" s="5">
        <v>22</v>
      </c>
      <c r="D111" s="5">
        <v>5</v>
      </c>
      <c r="E111" s="5">
        <v>5</v>
      </c>
      <c r="F111" s="5">
        <v>68</v>
      </c>
      <c r="G111" s="5">
        <v>28</v>
      </c>
    </row>
    <row r="112" spans="1:8" ht="20" customHeight="1" x14ac:dyDescent="0.35">
      <c r="A112" s="32" t="s">
        <v>27</v>
      </c>
      <c r="B112" s="5">
        <v>0</v>
      </c>
      <c r="C112" s="5">
        <v>1</v>
      </c>
      <c r="D112" s="5">
        <v>0</v>
      </c>
      <c r="E112" s="5">
        <v>0</v>
      </c>
      <c r="F112" s="5">
        <v>3</v>
      </c>
      <c r="G112" s="5">
        <v>1</v>
      </c>
    </row>
    <row r="113" spans="1:7" ht="20" customHeight="1" x14ac:dyDescent="0.35">
      <c r="A113" s="32" t="s">
        <v>28</v>
      </c>
      <c r="B113" s="5">
        <v>0</v>
      </c>
      <c r="C113" s="5">
        <v>0</v>
      </c>
      <c r="D113" s="5">
        <v>0</v>
      </c>
      <c r="E113" s="5">
        <v>0</v>
      </c>
      <c r="F113" s="5">
        <v>0</v>
      </c>
      <c r="G113" s="5">
        <v>0</v>
      </c>
    </row>
    <row r="114" spans="1:7" ht="20" customHeight="1" x14ac:dyDescent="0.35">
      <c r="A114" s="32" t="s">
        <v>29</v>
      </c>
      <c r="B114" s="5">
        <v>0</v>
      </c>
      <c r="C114" s="5">
        <v>0</v>
      </c>
      <c r="D114" s="5">
        <v>0</v>
      </c>
      <c r="E114" s="5">
        <v>0</v>
      </c>
      <c r="F114" s="5">
        <v>0</v>
      </c>
      <c r="G114" s="5">
        <v>1</v>
      </c>
    </row>
    <row r="116" spans="1:7" ht="20" customHeight="1" x14ac:dyDescent="0.35">
      <c r="A116" s="27" t="s">
        <v>52</v>
      </c>
    </row>
    <row r="118" spans="1:7" ht="20" customHeight="1" x14ac:dyDescent="0.35">
      <c r="B118" s="7" t="s">
        <v>50</v>
      </c>
      <c r="C118" s="7" t="s">
        <v>51</v>
      </c>
    </row>
    <row r="119" spans="1:7" ht="20" customHeight="1" x14ac:dyDescent="0.35">
      <c r="A119" s="5" t="s">
        <v>40</v>
      </c>
      <c r="B119" s="38">
        <v>0.10371819960861056</v>
      </c>
      <c r="C119" s="38">
        <v>9.2499999999999999E-2</v>
      </c>
    </row>
    <row r="120" spans="1:7" ht="20" customHeight="1" x14ac:dyDescent="0.35">
      <c r="A120" s="5" t="s">
        <v>41</v>
      </c>
      <c r="B120" s="38">
        <v>0.25244618395303325</v>
      </c>
      <c r="C120" s="38">
        <v>4.0399999999999998E-2</v>
      </c>
    </row>
    <row r="121" spans="1:7" ht="20" customHeight="1" x14ac:dyDescent="0.35">
      <c r="A121" s="5" t="s">
        <v>42</v>
      </c>
      <c r="B121" s="38">
        <v>7.8277886497064575E-2</v>
      </c>
      <c r="C121" s="38">
        <v>2.8799999999999999E-2</v>
      </c>
    </row>
    <row r="122" spans="1:7" ht="20" customHeight="1" x14ac:dyDescent="0.35">
      <c r="A122" s="5" t="s">
        <v>43</v>
      </c>
      <c r="B122" s="38">
        <v>2.1526418786692758E-2</v>
      </c>
      <c r="C122" s="38">
        <v>2.1100000000000001E-2</v>
      </c>
    </row>
    <row r="123" spans="1:7" ht="20" customHeight="1" x14ac:dyDescent="0.35">
      <c r="A123" s="5" t="s">
        <v>48</v>
      </c>
      <c r="B123" s="38">
        <v>0.36203522504892366</v>
      </c>
      <c r="C123" s="38">
        <v>0.81710000000000005</v>
      </c>
    </row>
    <row r="124" spans="1:7" ht="20" customHeight="1" x14ac:dyDescent="0.35">
      <c r="A124" s="5" t="s">
        <v>29</v>
      </c>
      <c r="B124" s="38">
        <v>0.18199608610567514</v>
      </c>
      <c r="C124" s="38">
        <v>0</v>
      </c>
    </row>
    <row r="125" spans="1:7" ht="20" customHeight="1" x14ac:dyDescent="0.35">
      <c r="A125" s="68" t="s">
        <v>79</v>
      </c>
      <c r="B125" s="68"/>
      <c r="C125" s="68"/>
      <c r="E125" s="46"/>
    </row>
    <row r="126" spans="1:7" ht="20" customHeight="1" x14ac:dyDescent="0.35">
      <c r="A126" s="62" t="s">
        <v>85</v>
      </c>
    </row>
    <row r="127" spans="1:7" ht="20" customHeight="1" x14ac:dyDescent="0.35">
      <c r="A127" s="62"/>
    </row>
    <row r="128" spans="1:7" ht="20" customHeight="1" x14ac:dyDescent="0.35">
      <c r="A128" s="27" t="s">
        <v>80</v>
      </c>
    </row>
    <row r="129" spans="1:8" ht="20" customHeight="1" x14ac:dyDescent="0.35">
      <c r="A129" s="27"/>
    </row>
    <row r="130" spans="1:8" ht="20" customHeight="1" thickBot="1" x14ac:dyDescent="0.4">
      <c r="A130" s="3" t="s">
        <v>0</v>
      </c>
      <c r="B130"/>
      <c r="C130" s="33" t="s">
        <v>40</v>
      </c>
      <c r="D130" s="8" t="s">
        <v>41</v>
      </c>
      <c r="E130" s="8" t="s">
        <v>42</v>
      </c>
      <c r="F130" s="8" t="s">
        <v>43</v>
      </c>
      <c r="G130" s="8" t="s">
        <v>44</v>
      </c>
      <c r="H130" s="8" t="s">
        <v>29</v>
      </c>
    </row>
    <row r="131" spans="1:8" ht="20" customHeight="1" x14ac:dyDescent="0.35">
      <c r="A131" s="70" t="s">
        <v>13</v>
      </c>
      <c r="B131" s="56" t="s">
        <v>50</v>
      </c>
      <c r="C131" s="57">
        <v>0.10371819960861056</v>
      </c>
      <c r="D131" s="57">
        <v>0.25244618395303325</v>
      </c>
      <c r="E131" s="57">
        <v>7.8277886497064575E-2</v>
      </c>
      <c r="F131" s="57">
        <v>2.1526418786692758E-2</v>
      </c>
      <c r="G131" s="57">
        <v>0.36203522504892366</v>
      </c>
      <c r="H131" s="57">
        <v>0.18199608610567514</v>
      </c>
    </row>
    <row r="132" spans="1:8" ht="20" customHeight="1" thickBot="1" x14ac:dyDescent="0.4">
      <c r="A132" s="71"/>
      <c r="B132" s="58" t="s">
        <v>51</v>
      </c>
      <c r="C132" s="59">
        <v>9.2499999999999999E-2</v>
      </c>
      <c r="D132" s="59">
        <v>4.0399999999999998E-2</v>
      </c>
      <c r="E132" s="59">
        <v>2.8799999999999999E-2</v>
      </c>
      <c r="F132" s="59">
        <v>2.1100000000000001E-2</v>
      </c>
      <c r="G132" s="59">
        <v>0.81710000000000005</v>
      </c>
      <c r="H132" s="59">
        <v>0</v>
      </c>
    </row>
    <row r="133" spans="1:8" ht="20" customHeight="1" x14ac:dyDescent="0.35">
      <c r="A133" s="69" t="s">
        <v>3</v>
      </c>
      <c r="B133" s="9" t="s">
        <v>50</v>
      </c>
      <c r="C133" s="55">
        <v>0</v>
      </c>
      <c r="D133" s="55">
        <v>0.125</v>
      </c>
      <c r="E133" s="55">
        <v>0</v>
      </c>
      <c r="F133" s="55">
        <v>0</v>
      </c>
      <c r="G133" s="55">
        <v>0.875</v>
      </c>
      <c r="H133" s="55">
        <v>0</v>
      </c>
    </row>
    <row r="134" spans="1:8" ht="20" customHeight="1" x14ac:dyDescent="0.35">
      <c r="A134" s="67"/>
      <c r="B134" s="5" t="s">
        <v>51</v>
      </c>
      <c r="C134" s="54">
        <v>2.8650563971896498E-2</v>
      </c>
      <c r="D134" s="54">
        <v>8.869150346273693E-3</v>
      </c>
      <c r="E134" s="54">
        <v>1.5640159831994266E-2</v>
      </c>
      <c r="F134" s="54">
        <v>8.5167785299691424E-3</v>
      </c>
      <c r="G134" s="54">
        <v>0.93832334731986644</v>
      </c>
      <c r="H134" s="54">
        <v>0</v>
      </c>
    </row>
    <row r="135" spans="1:8" ht="20" customHeight="1" x14ac:dyDescent="0.35">
      <c r="A135" s="66" t="s">
        <v>4</v>
      </c>
      <c r="B135" s="5" t="s">
        <v>50</v>
      </c>
      <c r="C135" s="54">
        <v>0</v>
      </c>
      <c r="D135" s="54">
        <v>0.28947368421052633</v>
      </c>
      <c r="E135" s="54">
        <v>5.2631578947368418E-2</v>
      </c>
      <c r="F135" s="54">
        <v>0</v>
      </c>
      <c r="G135" s="54">
        <v>0.55263157894736847</v>
      </c>
      <c r="H135" s="54">
        <v>0.10526315789473684</v>
      </c>
    </row>
    <row r="136" spans="1:8" ht="20" customHeight="1" x14ac:dyDescent="0.35">
      <c r="A136" s="67"/>
      <c r="B136" s="5" t="s">
        <v>51</v>
      </c>
      <c r="C136" s="54">
        <v>7.8600000000000003E-2</v>
      </c>
      <c r="D136" s="54">
        <v>2.5899999999999999E-2</v>
      </c>
      <c r="E136" s="54">
        <v>2.3599999999999999E-2</v>
      </c>
      <c r="F136" s="54">
        <v>1.2500000000000001E-2</v>
      </c>
      <c r="G136" s="54">
        <v>0.85939999999999994</v>
      </c>
      <c r="H136" s="54">
        <v>0</v>
      </c>
    </row>
    <row r="137" spans="1:8" ht="20" customHeight="1" x14ac:dyDescent="0.35">
      <c r="A137" s="66" t="s">
        <v>32</v>
      </c>
      <c r="B137" s="5" t="s">
        <v>50</v>
      </c>
      <c r="C137" s="54">
        <v>0</v>
      </c>
      <c r="D137" s="54">
        <v>0</v>
      </c>
      <c r="E137" s="54">
        <v>0.22222222222222221</v>
      </c>
      <c r="F137" s="54">
        <v>0</v>
      </c>
      <c r="G137" s="54">
        <v>0.66666666666666663</v>
      </c>
      <c r="H137" s="54">
        <v>0.1111111111111111</v>
      </c>
    </row>
    <row r="138" spans="1:8" ht="20" customHeight="1" x14ac:dyDescent="0.35">
      <c r="A138" s="67"/>
      <c r="B138" s="5" t="s">
        <v>51</v>
      </c>
      <c r="C138" s="54">
        <v>4.1811114683997043E-2</v>
      </c>
      <c r="D138" s="54">
        <v>2.2668494479891235E-2</v>
      </c>
      <c r="E138" s="54">
        <v>2.4243798692323747E-2</v>
      </c>
      <c r="F138" s="54">
        <v>1.0699999999999999E-2</v>
      </c>
      <c r="G138" s="54">
        <v>0.90049999999999997</v>
      </c>
      <c r="H138" s="54">
        <v>0</v>
      </c>
    </row>
    <row r="139" spans="1:8" ht="20" customHeight="1" x14ac:dyDescent="0.35">
      <c r="A139" s="66" t="s">
        <v>5</v>
      </c>
      <c r="B139" s="5" t="s">
        <v>50</v>
      </c>
      <c r="C139" s="54">
        <v>2.5316455696202531E-2</v>
      </c>
      <c r="D139" s="54">
        <v>0.39240506329113922</v>
      </c>
      <c r="E139" s="54">
        <v>6.9620253164556958E-2</v>
      </c>
      <c r="F139" s="54">
        <v>2.5316455696202531E-2</v>
      </c>
      <c r="G139" s="54">
        <v>9.49367088607595E-2</v>
      </c>
      <c r="H139" s="54">
        <v>0.39240506329113922</v>
      </c>
    </row>
    <row r="140" spans="1:8" ht="20" customHeight="1" x14ac:dyDescent="0.35">
      <c r="A140" s="67"/>
      <c r="B140" s="5" t="s">
        <v>51</v>
      </c>
      <c r="C140" s="54">
        <v>0.20660000000000001</v>
      </c>
      <c r="D140" s="54">
        <v>0.13500000000000001</v>
      </c>
      <c r="E140" s="54">
        <v>5.7500000000000002E-2</v>
      </c>
      <c r="F140" s="54">
        <v>6.3299999999999995E-2</v>
      </c>
      <c r="G140" s="54">
        <v>0.53759999999999997</v>
      </c>
      <c r="H140" s="54">
        <v>0</v>
      </c>
    </row>
    <row r="141" spans="1:8" ht="20" customHeight="1" x14ac:dyDescent="0.35">
      <c r="A141" s="66" t="s">
        <v>35</v>
      </c>
      <c r="B141" s="5" t="s">
        <v>50</v>
      </c>
      <c r="C141" s="54">
        <v>0</v>
      </c>
      <c r="D141" s="54">
        <v>0</v>
      </c>
      <c r="E141" s="54">
        <v>0.1</v>
      </c>
      <c r="F141" s="54">
        <v>0</v>
      </c>
      <c r="G141" s="54">
        <v>0.8</v>
      </c>
      <c r="H141" s="54">
        <v>0.1</v>
      </c>
    </row>
    <row r="142" spans="1:8" ht="20" customHeight="1" x14ac:dyDescent="0.35">
      <c r="A142" s="67"/>
      <c r="B142" s="5" t="s">
        <v>51</v>
      </c>
      <c r="C142" s="54">
        <v>2.76E-2</v>
      </c>
      <c r="D142" s="54">
        <v>1.1299999999999999E-2</v>
      </c>
      <c r="E142" s="54">
        <v>1.9E-2</v>
      </c>
      <c r="F142" s="54">
        <v>1.1699999999999999E-2</v>
      </c>
      <c r="G142" s="54">
        <v>0.93030000000000002</v>
      </c>
      <c r="H142" s="54">
        <v>0</v>
      </c>
    </row>
    <row r="143" spans="1:8" ht="20" customHeight="1" x14ac:dyDescent="0.35">
      <c r="A143" s="66" t="s">
        <v>6</v>
      </c>
      <c r="B143" s="5" t="s">
        <v>50</v>
      </c>
      <c r="C143" s="54">
        <v>6.6666666666666666E-2</v>
      </c>
      <c r="D143" s="54">
        <v>0</v>
      </c>
      <c r="E143" s="54">
        <v>3.3333333333333333E-2</v>
      </c>
      <c r="F143" s="54">
        <v>0</v>
      </c>
      <c r="G143" s="54">
        <v>0.9</v>
      </c>
      <c r="H143" s="54">
        <v>0</v>
      </c>
    </row>
    <row r="144" spans="1:8" ht="20" customHeight="1" x14ac:dyDescent="0.35">
      <c r="A144" s="67"/>
      <c r="B144" s="5" t="s">
        <v>51</v>
      </c>
      <c r="C144" s="54">
        <v>3.7000000000000005E-2</v>
      </c>
      <c r="D144" s="54">
        <v>1.01E-2</v>
      </c>
      <c r="E144" s="54">
        <v>1.26E-2</v>
      </c>
      <c r="F144" s="54">
        <v>0.01</v>
      </c>
      <c r="G144" s="54">
        <v>0.93040000000000012</v>
      </c>
      <c r="H144" s="54">
        <v>0</v>
      </c>
    </row>
    <row r="145" spans="1:8" ht="20" customHeight="1" x14ac:dyDescent="0.35">
      <c r="A145" s="66" t="s">
        <v>7</v>
      </c>
      <c r="B145" s="5" t="s">
        <v>50</v>
      </c>
      <c r="C145" s="54">
        <v>0.16417910447761194</v>
      </c>
      <c r="D145" s="54">
        <v>0.29850746268656714</v>
      </c>
      <c r="E145" s="54">
        <v>8.9552238805970144E-2</v>
      </c>
      <c r="F145" s="54">
        <v>7.4626865671641784E-2</v>
      </c>
      <c r="G145" s="54">
        <v>0.28358208955223879</v>
      </c>
      <c r="H145" s="54">
        <v>8.9552238805970144E-2</v>
      </c>
    </row>
    <row r="146" spans="1:8" ht="20" customHeight="1" x14ac:dyDescent="0.35">
      <c r="A146" s="67"/>
      <c r="B146" s="5" t="s">
        <v>51</v>
      </c>
      <c r="C146" s="54">
        <v>0.11289999999999999</v>
      </c>
      <c r="D146" s="54">
        <v>2.9700000000000001E-2</v>
      </c>
      <c r="E146" s="54">
        <v>2.35E-2</v>
      </c>
      <c r="F146" s="54">
        <v>1.6399999999999998E-2</v>
      </c>
      <c r="G146" s="54">
        <v>0.8173999999999999</v>
      </c>
      <c r="H146" s="54">
        <v>0</v>
      </c>
    </row>
    <row r="147" spans="1:8" ht="20" customHeight="1" x14ac:dyDescent="0.35">
      <c r="A147" s="66" t="s">
        <v>8</v>
      </c>
      <c r="B147" s="5" t="s">
        <v>50</v>
      </c>
      <c r="C147" s="54">
        <v>0.17647058823529413</v>
      </c>
      <c r="D147" s="54">
        <v>0.35294117647058826</v>
      </c>
      <c r="E147" s="54">
        <v>0</v>
      </c>
      <c r="F147" s="54">
        <v>0</v>
      </c>
      <c r="G147" s="54">
        <v>0.41176470588235292</v>
      </c>
      <c r="H147" s="54">
        <v>5.8823529411764705E-2</v>
      </c>
    </row>
    <row r="148" spans="1:8" ht="20" customHeight="1" x14ac:dyDescent="0.35">
      <c r="A148" s="67"/>
      <c r="B148" s="5" t="s">
        <v>51</v>
      </c>
      <c r="C148" s="54">
        <v>5.0900000000000001E-2</v>
      </c>
      <c r="D148" s="54">
        <v>2.0799999999999999E-2</v>
      </c>
      <c r="E148" s="54">
        <v>2.76E-2</v>
      </c>
      <c r="F148" s="54">
        <v>1.38E-2</v>
      </c>
      <c r="G148" s="54">
        <v>0.88690000000000002</v>
      </c>
      <c r="H148" s="54">
        <v>0</v>
      </c>
    </row>
    <row r="149" spans="1:8" ht="20" customHeight="1" x14ac:dyDescent="0.35">
      <c r="A149" s="66" t="s">
        <v>9</v>
      </c>
      <c r="B149" s="5" t="s">
        <v>50</v>
      </c>
      <c r="C149" s="54">
        <v>0.14285714285714285</v>
      </c>
      <c r="D149" s="54">
        <v>0</v>
      </c>
      <c r="E149" s="54">
        <v>7.1428571428571425E-2</v>
      </c>
      <c r="F149" s="54">
        <v>0.14285714285714285</v>
      </c>
      <c r="G149" s="54">
        <v>0.6428571428571429</v>
      </c>
      <c r="H149" s="54">
        <v>0</v>
      </c>
    </row>
    <row r="150" spans="1:8" ht="20" customHeight="1" x14ac:dyDescent="0.35">
      <c r="A150" s="67"/>
      <c r="B150" s="5" t="s">
        <v>51</v>
      </c>
      <c r="C150" s="54">
        <v>2.4700000000000003E-2</v>
      </c>
      <c r="D150" s="54">
        <v>1.2500000000000001E-2</v>
      </c>
      <c r="E150" s="54">
        <v>1.9900000000000001E-2</v>
      </c>
      <c r="F150" s="54">
        <v>8.3000000000000001E-3</v>
      </c>
      <c r="G150" s="54">
        <v>0.9345</v>
      </c>
      <c r="H150" s="54">
        <v>0</v>
      </c>
    </row>
    <row r="151" spans="1:8" ht="20" customHeight="1" x14ac:dyDescent="0.35">
      <c r="A151" s="66" t="s">
        <v>33</v>
      </c>
      <c r="B151" s="5" t="s">
        <v>50</v>
      </c>
      <c r="C151" s="54">
        <v>0.21739130434782608</v>
      </c>
      <c r="D151" s="54">
        <v>0</v>
      </c>
      <c r="E151" s="54">
        <v>0.13043478260869565</v>
      </c>
      <c r="F151" s="54">
        <v>0</v>
      </c>
      <c r="G151" s="54">
        <v>0.34782608695652173</v>
      </c>
      <c r="H151" s="54">
        <v>0.30434782608695654</v>
      </c>
    </row>
    <row r="152" spans="1:8" ht="20" customHeight="1" x14ac:dyDescent="0.35">
      <c r="A152" s="67"/>
      <c r="B152" s="5" t="s">
        <v>51</v>
      </c>
      <c r="C152" s="54">
        <v>0.1208</v>
      </c>
      <c r="D152" s="54">
        <v>4.0199999999999993E-2</v>
      </c>
      <c r="E152" s="54">
        <v>3.6200000000000003E-2</v>
      </c>
      <c r="F152" s="54">
        <v>1.9799999999999998E-2</v>
      </c>
      <c r="G152" s="54">
        <v>0.78299999999999992</v>
      </c>
      <c r="H152" s="54">
        <v>0</v>
      </c>
    </row>
    <row r="153" spans="1:8" ht="20" customHeight="1" x14ac:dyDescent="0.35">
      <c r="A153" s="66" t="s">
        <v>10</v>
      </c>
      <c r="B153" s="5" t="s">
        <v>50</v>
      </c>
      <c r="C153" s="54">
        <v>9.0909090909090912E-2</v>
      </c>
      <c r="D153" s="54">
        <v>0</v>
      </c>
      <c r="E153" s="54">
        <v>0.18181818181818182</v>
      </c>
      <c r="F153" s="54">
        <v>0</v>
      </c>
      <c r="G153" s="54">
        <v>0.72727272727272729</v>
      </c>
      <c r="H153" s="54">
        <v>0</v>
      </c>
    </row>
    <row r="154" spans="1:8" ht="20" customHeight="1" x14ac:dyDescent="0.35">
      <c r="A154" s="67"/>
      <c r="B154" s="5" t="s">
        <v>51</v>
      </c>
      <c r="C154" s="54">
        <v>4.2800000000000005E-2</v>
      </c>
      <c r="D154" s="54">
        <v>1.32E-2</v>
      </c>
      <c r="E154" s="54">
        <v>2.06E-2</v>
      </c>
      <c r="F154" s="54">
        <v>0.01</v>
      </c>
      <c r="G154" s="54">
        <v>0.9133</v>
      </c>
      <c r="H154" s="54">
        <v>0</v>
      </c>
    </row>
    <row r="155" spans="1:8" ht="20" customHeight="1" x14ac:dyDescent="0.35">
      <c r="A155" s="66" t="s">
        <v>11</v>
      </c>
      <c r="B155" s="5" t="s">
        <v>50</v>
      </c>
      <c r="C155" s="54">
        <v>0.30136986301369861</v>
      </c>
      <c r="D155" s="54">
        <v>0.24657534246575341</v>
      </c>
      <c r="E155" s="54">
        <v>0.1095890410958904</v>
      </c>
      <c r="F155" s="54">
        <v>0</v>
      </c>
      <c r="G155" s="54">
        <v>0.31506849315068491</v>
      </c>
      <c r="H155" s="54">
        <v>2.7397260273972601E-2</v>
      </c>
    </row>
    <row r="156" spans="1:8" ht="20" customHeight="1" x14ac:dyDescent="0.35">
      <c r="A156" s="67"/>
      <c r="B156" s="5" t="s">
        <v>51</v>
      </c>
      <c r="C156" s="54">
        <v>0.13350000000000001</v>
      </c>
      <c r="D156" s="54">
        <v>4.5199999999999997E-2</v>
      </c>
      <c r="E156" s="54">
        <v>2.9900000000000003E-2</v>
      </c>
      <c r="F156" s="54">
        <v>2.0899999999999998E-2</v>
      </c>
      <c r="G156" s="54">
        <v>0.77049999999999996</v>
      </c>
      <c r="H156" s="54">
        <v>0</v>
      </c>
    </row>
    <row r="157" spans="1:8" ht="20" customHeight="1" x14ac:dyDescent="0.35">
      <c r="A157" s="66" t="s">
        <v>34</v>
      </c>
      <c r="B157" s="5" t="s">
        <v>50</v>
      </c>
      <c r="C157" s="54">
        <v>9.0909090909090912E-2</v>
      </c>
      <c r="D157" s="54">
        <v>0.18181818181818182</v>
      </c>
      <c r="E157" s="54">
        <v>6.8181818181818177E-2</v>
      </c>
      <c r="F157" s="54">
        <v>0</v>
      </c>
      <c r="G157" s="54">
        <v>0.56818181818181823</v>
      </c>
      <c r="H157" s="54">
        <v>9.0909090909090912E-2</v>
      </c>
    </row>
    <row r="158" spans="1:8" ht="20" customHeight="1" x14ac:dyDescent="0.35">
      <c r="A158" s="67"/>
      <c r="B158" s="5" t="s">
        <v>51</v>
      </c>
      <c r="C158" s="54">
        <v>9.06E-2</v>
      </c>
      <c r="D158" s="54">
        <v>2.2000000000000002E-2</v>
      </c>
      <c r="E158" s="54">
        <v>2.1700000000000001E-2</v>
      </c>
      <c r="F158" s="54">
        <v>1.46E-2</v>
      </c>
      <c r="G158" s="54">
        <v>0.85099999999999998</v>
      </c>
      <c r="H158" s="54">
        <v>0</v>
      </c>
    </row>
    <row r="159" spans="1:8" ht="20" customHeight="1" x14ac:dyDescent="0.35">
      <c r="A159" s="68" t="s">
        <v>79</v>
      </c>
      <c r="B159" s="68"/>
      <c r="C159" s="68"/>
    </row>
    <row r="160" spans="1:8" ht="20" customHeight="1" x14ac:dyDescent="0.35">
      <c r="A160" s="61" t="s">
        <v>85</v>
      </c>
    </row>
    <row r="161" spans="1:1" ht="20" customHeight="1" x14ac:dyDescent="0.35">
      <c r="A161" s="61"/>
    </row>
  </sheetData>
  <mergeCells count="16">
    <mergeCell ref="A125:C125"/>
    <mergeCell ref="A133:A134"/>
    <mergeCell ref="A135:A136"/>
    <mergeCell ref="A137:A138"/>
    <mergeCell ref="A139:A140"/>
    <mergeCell ref="A131:A132"/>
    <mergeCell ref="A141:A142"/>
    <mergeCell ref="A143:A144"/>
    <mergeCell ref="A145:A146"/>
    <mergeCell ref="A147:A148"/>
    <mergeCell ref="A149:A150"/>
    <mergeCell ref="A151:A152"/>
    <mergeCell ref="A153:A154"/>
    <mergeCell ref="A155:A156"/>
    <mergeCell ref="A157:A158"/>
    <mergeCell ref="A159:C159"/>
  </mergeCells>
  <hyperlinks>
    <hyperlink ref="A126" r:id="rId1" location="get-data" display="https://www.ons.gov.uk/datasets/TS021/editions/2021/versions/1/filter-outputs/554def70-059a-459f-8fec-a6db4d49ea35 - get-data" xr:uid="{F82781D3-FBA1-4C68-A709-67D1C6C4AD65}"/>
    <hyperlink ref="A160" r:id="rId2" location="get-data" display="https://www.ons.gov.uk/datasets/TS021/editions/2021/versions/1/filter-outputs/554def70-059a-459f-8fec-a6db4d49ea35 - get-data" xr:uid="{32F1EE96-259C-4BCD-B484-B108A0DF312C}"/>
  </hyperlinks>
  <pageMargins left="0.7" right="0.7" top="0.75" bottom="0.75" header="0.3" footer="0.3"/>
  <ignoredErrors>
    <ignoredError sqref="A7 B18 B37 A107" twoDigitTextYear="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BE1A4-A031-4D17-9940-FFE73277775E}">
  <dimension ref="A1:E57"/>
  <sheetViews>
    <sheetView showGridLines="0" topLeftCell="A22" workbookViewId="0">
      <selection activeCell="E33" sqref="E33"/>
    </sheetView>
  </sheetViews>
  <sheetFormatPr defaultRowHeight="20" customHeight="1" x14ac:dyDescent="0.35"/>
  <cols>
    <col min="1" max="1" width="26.81640625" style="2" customWidth="1"/>
    <col min="2" max="5" width="19.6328125" style="2" customWidth="1"/>
    <col min="6" max="16384" width="8.7265625" style="2"/>
  </cols>
  <sheetData>
    <row r="1" spans="1:5" ht="20" customHeight="1" x14ac:dyDescent="0.35">
      <c r="A1" s="1" t="s">
        <v>59</v>
      </c>
    </row>
    <row r="3" spans="1:5" ht="20" customHeight="1" x14ac:dyDescent="0.35">
      <c r="A3" s="27" t="s">
        <v>77</v>
      </c>
    </row>
    <row r="5" spans="1:5" ht="56.5" customHeight="1" thickBot="1" x14ac:dyDescent="0.4">
      <c r="A5" s="3" t="s">
        <v>0</v>
      </c>
      <c r="B5" s="47" t="s">
        <v>74</v>
      </c>
      <c r="C5" s="47" t="s">
        <v>19</v>
      </c>
      <c r="D5" s="47" t="s">
        <v>75</v>
      </c>
      <c r="E5" s="47" t="s">
        <v>76</v>
      </c>
    </row>
    <row r="6" spans="1:5" ht="20" customHeight="1" thickBot="1" x14ac:dyDescent="0.4">
      <c r="A6" s="6" t="s">
        <v>13</v>
      </c>
      <c r="B6" s="52">
        <f>SUM(B7:B20)</f>
        <v>511</v>
      </c>
      <c r="C6" s="52">
        <f t="shared" ref="C6:E6" si="0">SUM(C7:C20)</f>
        <v>168</v>
      </c>
      <c r="D6" s="52">
        <f t="shared" si="0"/>
        <v>356</v>
      </c>
      <c r="E6" s="52">
        <f t="shared" si="0"/>
        <v>155</v>
      </c>
    </row>
    <row r="7" spans="1:5" ht="20" customHeight="1" x14ac:dyDescent="0.35">
      <c r="A7" s="4" t="s">
        <v>12</v>
      </c>
      <c r="B7" s="9">
        <v>9</v>
      </c>
      <c r="C7" s="9">
        <v>3</v>
      </c>
      <c r="D7" s="9">
        <v>8</v>
      </c>
      <c r="E7" s="9">
        <v>1</v>
      </c>
    </row>
    <row r="8" spans="1:5" ht="20" customHeight="1" x14ac:dyDescent="0.35">
      <c r="A8" s="5" t="s">
        <v>3</v>
      </c>
      <c r="B8" s="5">
        <v>8</v>
      </c>
      <c r="C8" s="5">
        <v>3</v>
      </c>
      <c r="D8" s="5">
        <v>3</v>
      </c>
      <c r="E8" s="5">
        <v>5</v>
      </c>
    </row>
    <row r="9" spans="1:5" ht="20" customHeight="1" x14ac:dyDescent="0.35">
      <c r="A9" s="5" t="s">
        <v>4</v>
      </c>
      <c r="B9" s="5">
        <v>38</v>
      </c>
      <c r="C9" s="5">
        <v>13</v>
      </c>
      <c r="D9" s="5">
        <v>30</v>
      </c>
      <c r="E9" s="5">
        <v>8</v>
      </c>
    </row>
    <row r="10" spans="1:5" ht="20" customHeight="1" x14ac:dyDescent="0.35">
      <c r="A10" s="5" t="s">
        <v>32</v>
      </c>
      <c r="B10" s="5">
        <v>9</v>
      </c>
      <c r="C10" s="5">
        <v>4</v>
      </c>
      <c r="D10" s="5">
        <v>8</v>
      </c>
      <c r="E10" s="5">
        <v>1</v>
      </c>
    </row>
    <row r="11" spans="1:5" ht="20" customHeight="1" x14ac:dyDescent="0.35">
      <c r="A11" s="5" t="s">
        <v>5</v>
      </c>
      <c r="B11" s="5">
        <v>158</v>
      </c>
      <c r="C11" s="5">
        <v>49</v>
      </c>
      <c r="D11" s="5">
        <v>120</v>
      </c>
      <c r="E11" s="5">
        <v>38</v>
      </c>
    </row>
    <row r="12" spans="1:5" ht="20" customHeight="1" x14ac:dyDescent="0.35">
      <c r="A12" s="5" t="s">
        <v>35</v>
      </c>
      <c r="B12" s="5">
        <v>10</v>
      </c>
      <c r="C12" s="5">
        <v>3</v>
      </c>
      <c r="D12" s="5">
        <v>6</v>
      </c>
      <c r="E12" s="5">
        <v>4</v>
      </c>
    </row>
    <row r="13" spans="1:5" ht="20" customHeight="1" x14ac:dyDescent="0.35">
      <c r="A13" s="5" t="s">
        <v>6</v>
      </c>
      <c r="B13" s="5">
        <v>30</v>
      </c>
      <c r="C13" s="5">
        <v>11</v>
      </c>
      <c r="D13" s="5">
        <v>21</v>
      </c>
      <c r="E13" s="5">
        <v>9</v>
      </c>
    </row>
    <row r="14" spans="1:5" ht="20" customHeight="1" x14ac:dyDescent="0.35">
      <c r="A14" s="5" t="s">
        <v>7</v>
      </c>
      <c r="B14" s="5">
        <v>67</v>
      </c>
      <c r="C14" s="5">
        <v>18</v>
      </c>
      <c r="D14" s="5">
        <v>34</v>
      </c>
      <c r="E14" s="5">
        <v>33</v>
      </c>
    </row>
    <row r="15" spans="1:5" ht="20" customHeight="1" x14ac:dyDescent="0.35">
      <c r="A15" s="5" t="s">
        <v>8</v>
      </c>
      <c r="B15" s="5">
        <v>17</v>
      </c>
      <c r="C15" s="5">
        <v>6</v>
      </c>
      <c r="D15" s="5">
        <v>10</v>
      </c>
      <c r="E15" s="5">
        <v>7</v>
      </c>
    </row>
    <row r="16" spans="1:5" ht="20" customHeight="1" x14ac:dyDescent="0.35">
      <c r="A16" s="5" t="s">
        <v>9</v>
      </c>
      <c r="B16" s="5">
        <v>14</v>
      </c>
      <c r="C16" s="5">
        <v>7</v>
      </c>
      <c r="D16" s="5">
        <v>13</v>
      </c>
      <c r="E16" s="5">
        <v>1</v>
      </c>
    </row>
    <row r="17" spans="1:5" ht="20" customHeight="1" x14ac:dyDescent="0.35">
      <c r="A17" s="5" t="s">
        <v>33</v>
      </c>
      <c r="B17" s="5">
        <v>23</v>
      </c>
      <c r="C17" s="5">
        <v>9</v>
      </c>
      <c r="D17" s="5">
        <v>14</v>
      </c>
      <c r="E17" s="5">
        <v>9</v>
      </c>
    </row>
    <row r="18" spans="1:5" ht="20" customHeight="1" x14ac:dyDescent="0.35">
      <c r="A18" s="5" t="s">
        <v>10</v>
      </c>
      <c r="B18" s="5">
        <v>11</v>
      </c>
      <c r="C18" s="5">
        <v>4</v>
      </c>
      <c r="D18" s="5">
        <v>7</v>
      </c>
      <c r="E18" s="5">
        <v>4</v>
      </c>
    </row>
    <row r="19" spans="1:5" ht="20" customHeight="1" x14ac:dyDescent="0.35">
      <c r="A19" s="5" t="s">
        <v>11</v>
      </c>
      <c r="B19" s="5">
        <v>73</v>
      </c>
      <c r="C19" s="5">
        <v>21</v>
      </c>
      <c r="D19" s="5">
        <v>41</v>
      </c>
      <c r="E19" s="5">
        <v>32</v>
      </c>
    </row>
    <row r="20" spans="1:5" ht="20" customHeight="1" x14ac:dyDescent="0.35">
      <c r="A20" s="5" t="s">
        <v>34</v>
      </c>
      <c r="B20" s="5">
        <v>44</v>
      </c>
      <c r="C20" s="5">
        <v>17</v>
      </c>
      <c r="D20" s="5">
        <v>41</v>
      </c>
      <c r="E20" s="5">
        <v>3</v>
      </c>
    </row>
    <row r="22" spans="1:5" ht="20" customHeight="1" x14ac:dyDescent="0.35">
      <c r="A22" s="27" t="s">
        <v>78</v>
      </c>
    </row>
    <row r="24" spans="1:5" ht="48.5" thickBot="1" x14ac:dyDescent="0.4">
      <c r="A24" s="3" t="s">
        <v>0</v>
      </c>
      <c r="B24" s="47" t="s">
        <v>66</v>
      </c>
      <c r="C24" s="47" t="s">
        <v>67</v>
      </c>
      <c r="D24" s="47" t="s">
        <v>68</v>
      </c>
    </row>
    <row r="25" spans="1:5" ht="20" customHeight="1" thickBot="1" x14ac:dyDescent="0.4">
      <c r="A25" s="6" t="s">
        <v>13</v>
      </c>
      <c r="B25" s="49">
        <v>3.0416666666666665</v>
      </c>
      <c r="C25" s="49">
        <v>2.12</v>
      </c>
      <c r="D25" s="49">
        <v>0.91666666666666663</v>
      </c>
    </row>
    <row r="26" spans="1:5" ht="20" customHeight="1" x14ac:dyDescent="0.35">
      <c r="A26" s="4" t="s">
        <v>12</v>
      </c>
      <c r="B26" s="50">
        <v>3</v>
      </c>
      <c r="C26" s="50">
        <v>2.6666666666666665</v>
      </c>
      <c r="D26" s="50">
        <v>0.33333333333333331</v>
      </c>
    </row>
    <row r="27" spans="1:5" ht="20" customHeight="1" x14ac:dyDescent="0.35">
      <c r="A27" s="5" t="s">
        <v>3</v>
      </c>
      <c r="B27" s="51">
        <v>2.6666666666666665</v>
      </c>
      <c r="C27" s="51">
        <v>1</v>
      </c>
      <c r="D27" s="51">
        <v>1.6666666666666667</v>
      </c>
    </row>
    <row r="28" spans="1:5" ht="20" customHeight="1" x14ac:dyDescent="0.35">
      <c r="A28" s="5" t="s">
        <v>4</v>
      </c>
      <c r="B28" s="51">
        <v>2.9230769230769229</v>
      </c>
      <c r="C28" s="51">
        <v>2.3076923076923075</v>
      </c>
      <c r="D28" s="51">
        <v>0.61538461538461542</v>
      </c>
    </row>
    <row r="29" spans="1:5" ht="20" customHeight="1" x14ac:dyDescent="0.35">
      <c r="A29" s="5" t="s">
        <v>32</v>
      </c>
      <c r="B29" s="51">
        <v>2.25</v>
      </c>
      <c r="C29" s="51">
        <v>2</v>
      </c>
      <c r="D29" s="51">
        <v>0.25</v>
      </c>
    </row>
    <row r="30" spans="1:5" ht="20" customHeight="1" x14ac:dyDescent="0.35">
      <c r="A30" s="5" t="s">
        <v>5</v>
      </c>
      <c r="B30" s="51">
        <v>3.2244897959183674</v>
      </c>
      <c r="C30" s="51">
        <v>2.4500000000000002</v>
      </c>
      <c r="D30" s="51">
        <v>0.78</v>
      </c>
    </row>
    <row r="31" spans="1:5" ht="20" customHeight="1" x14ac:dyDescent="0.35">
      <c r="A31" s="5" t="s">
        <v>35</v>
      </c>
      <c r="B31" s="51">
        <v>3.3333333333333335</v>
      </c>
      <c r="C31" s="51">
        <v>2</v>
      </c>
      <c r="D31" s="51">
        <v>1.3333333333333333</v>
      </c>
    </row>
    <row r="32" spans="1:5" ht="20" customHeight="1" x14ac:dyDescent="0.35">
      <c r="A32" s="5" t="s">
        <v>6</v>
      </c>
      <c r="B32" s="51">
        <v>2.7272727272727271</v>
      </c>
      <c r="C32" s="51">
        <v>1.9090909090909092</v>
      </c>
      <c r="D32" s="51">
        <v>0.81818181818181823</v>
      </c>
    </row>
    <row r="33" spans="1:4" ht="20" customHeight="1" x14ac:dyDescent="0.35">
      <c r="A33" s="5" t="s">
        <v>7</v>
      </c>
      <c r="B33" s="51">
        <v>3.7222222222222223</v>
      </c>
      <c r="C33" s="51">
        <v>1.8888888888888888</v>
      </c>
      <c r="D33" s="51">
        <v>1.8333333333333333</v>
      </c>
    </row>
    <row r="34" spans="1:4" ht="20" customHeight="1" x14ac:dyDescent="0.35">
      <c r="A34" s="5" t="s">
        <v>8</v>
      </c>
      <c r="B34" s="51">
        <v>2.8333333333333335</v>
      </c>
      <c r="C34" s="51">
        <v>1.6666666666666667</v>
      </c>
      <c r="D34" s="51">
        <v>1.1666666666666667</v>
      </c>
    </row>
    <row r="35" spans="1:4" ht="20" customHeight="1" x14ac:dyDescent="0.35">
      <c r="A35" s="5" t="s">
        <v>9</v>
      </c>
      <c r="B35" s="51">
        <v>2</v>
      </c>
      <c r="C35" s="51">
        <v>1.8571428571428572</v>
      </c>
      <c r="D35" s="51">
        <v>0.14285714285714285</v>
      </c>
    </row>
    <row r="36" spans="1:4" ht="20" customHeight="1" x14ac:dyDescent="0.35">
      <c r="A36" s="5" t="s">
        <v>33</v>
      </c>
      <c r="B36" s="51">
        <v>2.5555555555555554</v>
      </c>
      <c r="C36" s="51">
        <v>1.5555555555555556</v>
      </c>
      <c r="D36" s="51">
        <v>1</v>
      </c>
    </row>
    <row r="37" spans="1:4" ht="20" customHeight="1" x14ac:dyDescent="0.35">
      <c r="A37" s="5" t="s">
        <v>10</v>
      </c>
      <c r="B37" s="51">
        <v>2.75</v>
      </c>
      <c r="C37" s="51">
        <v>1.75</v>
      </c>
      <c r="D37" s="51">
        <v>1</v>
      </c>
    </row>
    <row r="38" spans="1:4" ht="20" customHeight="1" x14ac:dyDescent="0.35">
      <c r="A38" s="5" t="s">
        <v>11</v>
      </c>
      <c r="B38" s="51">
        <v>3.4761904761904763</v>
      </c>
      <c r="C38" s="51">
        <v>1.9523809523809523</v>
      </c>
      <c r="D38" s="51">
        <v>1.5238095238095237</v>
      </c>
    </row>
    <row r="39" spans="1:4" ht="20" customHeight="1" x14ac:dyDescent="0.35">
      <c r="A39" s="5" t="s">
        <v>34</v>
      </c>
      <c r="B39" s="51">
        <v>2.5882352941176472</v>
      </c>
      <c r="C39" s="51">
        <v>2.4117647058823528</v>
      </c>
      <c r="D39" s="51">
        <v>0.17647058823529413</v>
      </c>
    </row>
    <row r="41" spans="1:4" ht="20" customHeight="1" x14ac:dyDescent="0.35">
      <c r="A41" s="27" t="s">
        <v>72</v>
      </c>
    </row>
    <row r="43" spans="1:4" ht="20" customHeight="1" thickBot="1" x14ac:dyDescent="0.4">
      <c r="A43" s="3" t="s">
        <v>55</v>
      </c>
      <c r="B43" s="47" t="s">
        <v>53</v>
      </c>
      <c r="C43" s="47" t="s">
        <v>54</v>
      </c>
    </row>
    <row r="44" spans="1:4" ht="20" customHeight="1" thickBot="1" x14ac:dyDescent="0.4">
      <c r="A44" s="6" t="s">
        <v>13</v>
      </c>
      <c r="B44" s="48">
        <f>SUM(B45:B46)</f>
        <v>356</v>
      </c>
      <c r="C44" s="48">
        <f>SUM(C45:C46)</f>
        <v>155</v>
      </c>
    </row>
    <row r="45" spans="1:4" ht="20" customHeight="1" x14ac:dyDescent="0.35">
      <c r="A45" s="9" t="s">
        <v>56</v>
      </c>
      <c r="B45" s="9">
        <v>340</v>
      </c>
      <c r="C45" s="9">
        <v>143</v>
      </c>
    </row>
    <row r="46" spans="1:4" ht="20" customHeight="1" x14ac:dyDescent="0.35">
      <c r="A46" s="5" t="s">
        <v>57</v>
      </c>
      <c r="B46" s="5">
        <v>16</v>
      </c>
      <c r="C46" s="5">
        <v>12</v>
      </c>
    </row>
    <row r="48" spans="1:4" ht="20" customHeight="1" x14ac:dyDescent="0.35">
      <c r="A48" s="27" t="s">
        <v>73</v>
      </c>
    </row>
    <row r="50" spans="1:3" ht="20" customHeight="1" thickBot="1" x14ac:dyDescent="0.4">
      <c r="A50" s="3" t="s">
        <v>58</v>
      </c>
      <c r="B50" s="47" t="s">
        <v>53</v>
      </c>
      <c r="C50" s="47" t="s">
        <v>54</v>
      </c>
    </row>
    <row r="51" spans="1:3" ht="20" customHeight="1" thickBot="1" x14ac:dyDescent="0.4">
      <c r="A51" s="6" t="s">
        <v>13</v>
      </c>
      <c r="B51" s="48">
        <f>SUM(B52:B57)</f>
        <v>356</v>
      </c>
      <c r="C51" s="48">
        <f>SUM(C52:C57)</f>
        <v>155</v>
      </c>
    </row>
    <row r="52" spans="1:3" ht="20" customHeight="1" x14ac:dyDescent="0.35">
      <c r="A52" s="5" t="s">
        <v>40</v>
      </c>
      <c r="B52" s="5">
        <v>32</v>
      </c>
      <c r="C52" s="5">
        <v>21</v>
      </c>
    </row>
    <row r="53" spans="1:3" ht="20" customHeight="1" x14ac:dyDescent="0.35">
      <c r="A53" s="5" t="s">
        <v>41</v>
      </c>
      <c r="B53" s="5">
        <v>95</v>
      </c>
      <c r="C53" s="5">
        <v>34</v>
      </c>
    </row>
    <row r="54" spans="1:3" ht="20" customHeight="1" x14ac:dyDescent="0.35">
      <c r="A54" s="5" t="s">
        <v>42</v>
      </c>
      <c r="B54" s="5">
        <v>25</v>
      </c>
      <c r="C54" s="5">
        <v>15</v>
      </c>
    </row>
    <row r="55" spans="1:3" ht="20" customHeight="1" x14ac:dyDescent="0.35">
      <c r="A55" s="5" t="s">
        <v>43</v>
      </c>
      <c r="B55" s="5">
        <v>9</v>
      </c>
      <c r="C55" s="5">
        <v>2</v>
      </c>
    </row>
    <row r="56" spans="1:3" ht="20" customHeight="1" x14ac:dyDescent="0.35">
      <c r="A56" s="5" t="s">
        <v>48</v>
      </c>
      <c r="B56" s="5">
        <v>126</v>
      </c>
      <c r="C56" s="5">
        <v>59</v>
      </c>
    </row>
    <row r="57" spans="1:3" ht="20" customHeight="1" x14ac:dyDescent="0.35">
      <c r="A57" s="5" t="s">
        <v>29</v>
      </c>
      <c r="B57" s="5">
        <v>69</v>
      </c>
      <c r="C57" s="5">
        <v>24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A6125-838C-426E-A584-6E210B17C95D}">
  <dimension ref="A1:C18"/>
  <sheetViews>
    <sheetView showGridLines="0" workbookViewId="0">
      <selection activeCell="A2" sqref="A2"/>
    </sheetView>
  </sheetViews>
  <sheetFormatPr defaultRowHeight="20" customHeight="1" x14ac:dyDescent="0.35"/>
  <cols>
    <col min="1" max="1" width="46.1796875" style="2" bestFit="1" customWidth="1"/>
    <col min="2" max="3" width="15" style="2" customWidth="1"/>
    <col min="4" max="16384" width="8.7265625" style="2"/>
  </cols>
  <sheetData>
    <row r="1" spans="1:3" ht="20" customHeight="1" x14ac:dyDescent="0.35">
      <c r="A1" s="1" t="s">
        <v>83</v>
      </c>
    </row>
    <row r="3" spans="1:3" ht="20" customHeight="1" thickBot="1" x14ac:dyDescent="0.4">
      <c r="A3" s="3" t="s">
        <v>0</v>
      </c>
      <c r="B3" s="7" t="s">
        <v>62</v>
      </c>
      <c r="C3" s="7" t="s">
        <v>64</v>
      </c>
    </row>
    <row r="4" spans="1:3" ht="20" customHeight="1" thickBot="1" x14ac:dyDescent="0.4">
      <c r="A4" s="6" t="s">
        <v>13</v>
      </c>
      <c r="B4" s="10">
        <f>SUM(B5:B18)</f>
        <v>21</v>
      </c>
      <c r="C4" s="10">
        <f>SUM(C5:C18)</f>
        <v>147</v>
      </c>
    </row>
    <row r="5" spans="1:3" ht="20" customHeight="1" x14ac:dyDescent="0.35">
      <c r="A5" s="4" t="s">
        <v>12</v>
      </c>
      <c r="B5" s="5">
        <v>0</v>
      </c>
      <c r="C5" s="5">
        <v>3</v>
      </c>
    </row>
    <row r="6" spans="1:3" ht="20" customHeight="1" x14ac:dyDescent="0.35">
      <c r="A6" s="5" t="s">
        <v>3</v>
      </c>
      <c r="B6" s="5">
        <v>0</v>
      </c>
      <c r="C6" s="5">
        <v>3</v>
      </c>
    </row>
    <row r="7" spans="1:3" ht="20" customHeight="1" x14ac:dyDescent="0.35">
      <c r="A7" s="5" t="s">
        <v>4</v>
      </c>
      <c r="B7" s="5">
        <v>0</v>
      </c>
      <c r="C7" s="5">
        <v>13</v>
      </c>
    </row>
    <row r="8" spans="1:3" ht="20" customHeight="1" x14ac:dyDescent="0.35">
      <c r="A8" s="5" t="s">
        <v>32</v>
      </c>
      <c r="B8" s="5">
        <v>1</v>
      </c>
      <c r="C8" s="5">
        <v>3</v>
      </c>
    </row>
    <row r="9" spans="1:3" ht="20" customHeight="1" x14ac:dyDescent="0.35">
      <c r="A9" s="5" t="s">
        <v>5</v>
      </c>
      <c r="B9" s="5">
        <v>12</v>
      </c>
      <c r="C9" s="5">
        <v>37</v>
      </c>
    </row>
    <row r="10" spans="1:3" ht="20" customHeight="1" x14ac:dyDescent="0.35">
      <c r="A10" s="5" t="s">
        <v>35</v>
      </c>
      <c r="B10" s="5">
        <v>0</v>
      </c>
      <c r="C10" s="5">
        <v>3</v>
      </c>
    </row>
    <row r="11" spans="1:3" ht="20" customHeight="1" x14ac:dyDescent="0.35">
      <c r="A11" s="5" t="s">
        <v>6</v>
      </c>
      <c r="B11" s="5">
        <v>0</v>
      </c>
      <c r="C11" s="5">
        <v>11</v>
      </c>
    </row>
    <row r="12" spans="1:3" ht="20" customHeight="1" x14ac:dyDescent="0.35">
      <c r="A12" s="5" t="s">
        <v>7</v>
      </c>
      <c r="B12" s="5">
        <v>1</v>
      </c>
      <c r="C12" s="5">
        <v>17</v>
      </c>
    </row>
    <row r="13" spans="1:3" ht="20" customHeight="1" x14ac:dyDescent="0.35">
      <c r="A13" s="5" t="s">
        <v>8</v>
      </c>
      <c r="B13" s="5">
        <v>0</v>
      </c>
      <c r="C13" s="5">
        <v>6</v>
      </c>
    </row>
    <row r="14" spans="1:3" ht="20" customHeight="1" x14ac:dyDescent="0.35">
      <c r="A14" s="5" t="s">
        <v>9</v>
      </c>
      <c r="B14" s="5">
        <v>1</v>
      </c>
      <c r="C14" s="5">
        <v>6</v>
      </c>
    </row>
    <row r="15" spans="1:3" ht="20" customHeight="1" x14ac:dyDescent="0.35">
      <c r="A15" s="5" t="s">
        <v>33</v>
      </c>
      <c r="B15" s="5">
        <v>1</v>
      </c>
      <c r="C15" s="5">
        <v>8</v>
      </c>
    </row>
    <row r="16" spans="1:3" ht="20" customHeight="1" x14ac:dyDescent="0.35">
      <c r="A16" s="5" t="s">
        <v>10</v>
      </c>
      <c r="B16" s="5">
        <v>1</v>
      </c>
      <c r="C16" s="5">
        <v>3</v>
      </c>
    </row>
    <row r="17" spans="1:3" ht="20" customHeight="1" x14ac:dyDescent="0.35">
      <c r="A17" s="5" t="s">
        <v>11</v>
      </c>
      <c r="B17" s="5">
        <v>2</v>
      </c>
      <c r="C17" s="5">
        <v>19</v>
      </c>
    </row>
    <row r="18" spans="1:3" ht="20" customHeight="1" x14ac:dyDescent="0.35">
      <c r="A18" s="5" t="s">
        <v>34</v>
      </c>
      <c r="B18" s="5">
        <v>2</v>
      </c>
      <c r="C18" s="5">
        <v>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BCEB1-7325-4C5C-B1EE-F29743F48814}">
  <dimension ref="A1:C7"/>
  <sheetViews>
    <sheetView showGridLines="0" workbookViewId="0">
      <selection activeCell="E5" sqref="E5"/>
    </sheetView>
  </sheetViews>
  <sheetFormatPr defaultRowHeight="20" customHeight="1" x14ac:dyDescent="0.35"/>
  <cols>
    <col min="1" max="1" width="20.36328125" style="28" customWidth="1"/>
    <col min="2" max="3" width="20" style="28" customWidth="1"/>
    <col min="4" max="16384" width="8.7265625" style="28"/>
  </cols>
  <sheetData>
    <row r="1" spans="1:3" ht="20" customHeight="1" x14ac:dyDescent="0.35">
      <c r="A1" s="1" t="s">
        <v>84</v>
      </c>
    </row>
    <row r="3" spans="1:3" ht="32.5" thickBot="1" x14ac:dyDescent="0.4">
      <c r="A3" s="3" t="s">
        <v>61</v>
      </c>
      <c r="B3" s="36" t="s">
        <v>1</v>
      </c>
      <c r="C3" s="36" t="s">
        <v>31</v>
      </c>
    </row>
    <row r="4" spans="1:3" ht="20" customHeight="1" thickBot="1" x14ac:dyDescent="0.4">
      <c r="A4" s="6" t="s">
        <v>13</v>
      </c>
      <c r="B4" s="48">
        <v>511</v>
      </c>
      <c r="C4" s="48"/>
    </row>
    <row r="5" spans="1:3" ht="20" customHeight="1" x14ac:dyDescent="0.35">
      <c r="A5" s="9" t="s">
        <v>62</v>
      </c>
      <c r="B5" s="9">
        <v>25</v>
      </c>
      <c r="C5" s="38">
        <v>4.8923679060665359E-2</v>
      </c>
    </row>
    <row r="6" spans="1:3" ht="20" customHeight="1" x14ac:dyDescent="0.35">
      <c r="A6" s="5" t="s">
        <v>29</v>
      </c>
      <c r="B6" s="5">
        <v>486</v>
      </c>
      <c r="C6" s="38">
        <v>0.95107632093933459</v>
      </c>
    </row>
    <row r="7" spans="1:3" ht="20" customHeight="1" x14ac:dyDescent="0.35">
      <c r="A7" s="2"/>
      <c r="C7" s="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5e3f1e3-b523-417f-9763-ada27bfdb8dd">
      <Terms xmlns="http://schemas.microsoft.com/office/infopath/2007/PartnerControls"/>
    </lcf76f155ced4ddcb4097134ff3c332f>
    <TaxCatchAll xmlns="a43215ff-c426-4344-a17d-812f230b5b3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3EA7D8A409AF44D8BD472B1DF27D8E8" ma:contentTypeVersion="18" ma:contentTypeDescription="Create a new document." ma:contentTypeScope="" ma:versionID="ab5846c8e6143c9ac972803a130c2244">
  <xsd:schema xmlns:xsd="http://www.w3.org/2001/XMLSchema" xmlns:xs="http://www.w3.org/2001/XMLSchema" xmlns:p="http://schemas.microsoft.com/office/2006/metadata/properties" xmlns:ns2="05e3f1e3-b523-417f-9763-ada27bfdb8dd" xmlns:ns3="40a956ce-c3e1-4141-af0c-c7658dd7d181" xmlns:ns4="a43215ff-c426-4344-a17d-812f230b5b3d" targetNamespace="http://schemas.microsoft.com/office/2006/metadata/properties" ma:root="true" ma:fieldsID="29893eef1a99443c6cc79cc131075a45" ns2:_="" ns3:_="" ns4:_="">
    <xsd:import namespace="05e3f1e3-b523-417f-9763-ada27bfdb8dd"/>
    <xsd:import namespace="40a956ce-c3e1-4141-af0c-c7658dd7d181"/>
    <xsd:import namespace="a43215ff-c426-4344-a17d-812f230b5b3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4: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e3f1e3-b523-417f-9763-ada27bfdb8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27e7db1-3130-40c4-aff4-df0812437df1"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a956ce-c3e1-4141-af0c-c7658dd7d18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43215ff-c426-4344-a17d-812f230b5b3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6ee0bf1-e86f-499c-945c-85eb53f0dcc5}" ma:internalName="TaxCatchAll" ma:showField="CatchAllData" ma:web="40a956ce-c3e1-4141-af0c-c7658dd7d1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961F13-AEE7-4881-8C47-D0853BD3F961}">
  <ds:schemaRefs>
    <ds:schemaRef ds:uri="05e3f1e3-b523-417f-9763-ada27bfdb8dd"/>
    <ds:schemaRef ds:uri="http://purl.org/dc/terms/"/>
    <ds:schemaRef ds:uri="http://schemas.microsoft.com/office/2006/metadata/properties"/>
    <ds:schemaRef ds:uri="http://purl.org/dc/dcmitype/"/>
    <ds:schemaRef ds:uri="http://schemas.microsoft.com/office/2006/documentManagement/types"/>
    <ds:schemaRef ds:uri="http://purl.org/dc/elements/1.1/"/>
    <ds:schemaRef ds:uri="http://www.w3.org/XML/1998/namespace"/>
    <ds:schemaRef ds:uri="http://schemas.microsoft.com/office/infopath/2007/PartnerControls"/>
    <ds:schemaRef ds:uri="http://schemas.openxmlformats.org/package/2006/metadata/core-properties"/>
    <ds:schemaRef ds:uri="a43215ff-c426-4344-a17d-812f230b5b3d"/>
    <ds:schemaRef ds:uri="40a956ce-c3e1-4141-af0c-c7658dd7d181"/>
  </ds:schemaRefs>
</ds:datastoreItem>
</file>

<file path=customXml/itemProps2.xml><?xml version="1.0" encoding="utf-8"?>
<ds:datastoreItem xmlns:ds="http://schemas.openxmlformats.org/officeDocument/2006/customXml" ds:itemID="{44554438-C679-48D1-AAE2-45B6CC906C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e3f1e3-b523-417f-9763-ada27bfdb8dd"/>
    <ds:schemaRef ds:uri="40a956ce-c3e1-4141-af0c-c7658dd7d181"/>
    <ds:schemaRef ds:uri="a43215ff-c426-4344-a17d-812f230b5b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DC0CBC2-3230-4101-A69D-928B535FBF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Title</vt:lpstr>
      <vt:lpstr>Notes</vt:lpstr>
      <vt:lpstr>Index</vt:lpstr>
      <vt:lpstr>1.1</vt:lpstr>
      <vt:lpstr>2.1</vt:lpstr>
      <vt:lpstr>3.1</vt:lpstr>
      <vt:lpstr>3.2</vt:lpstr>
      <vt:lpstr>3.3</vt:lpstr>
    </vt:vector>
  </TitlesOfParts>
  <Company>Crown Prosecution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Alison Cullen</dc:creator>
  <cp:lastModifiedBy>Alison Cullen</cp:lastModifiedBy>
  <dcterms:created xsi:type="dcterms:W3CDTF">2025-09-16T11:51:39Z</dcterms:created>
  <dcterms:modified xsi:type="dcterms:W3CDTF">2025-09-24T10:34:54Z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0x010100A3EA7D8A409AF44D8BD472B1DF27D8E8</vt:lpwstr>
  </property>
  <property fmtid="{D5CDD505-2E9C-101B-9397-08002B2CF9AE}" pid="3" name="MediaServiceImageTags">
    <vt:lpwstr/>
  </property>
</Properties>
</file>