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24226"/>
  <xr:revisionPtr revIDLastSave="0" documentId="8_{6A42F2F0-F8C6-4284-9623-6D34902FBA17}" xr6:coauthVersionLast="47" xr6:coauthVersionMax="47" xr10:uidLastSave="{00000000-0000-0000-0000-000000000000}"/>
  <workbookProtection workbookAlgorithmName="SHA-512" workbookHashValue="9kYtVEdr1+1gvYwR3uaoZC91bRG2n5Rj1hOti6PGWWmz9QnVnIsyC8MDjvB2f1U+Hx91Fut2xGbVSEVyW5QHgA==" workbookSaltValue="8zoqDgaFnes4dVjnkKb4+g==" workbookSpinCount="100000" lockStructure="1"/>
  <bookViews>
    <workbookView xWindow="4875" yWindow="2025" windowWidth="21240" windowHeight="9465" tabRatio="712" xr2:uid="{00000000-000D-0000-FFFF-FFFF00000000}"/>
  </bookViews>
  <sheets>
    <sheet name="Cover_sheet" sheetId="18" r:id="rId1"/>
    <sheet name="Contents" sheetId="19" r:id="rId2"/>
    <sheet name="09-10_fatalities" sheetId="16" state="hidden" r:id="rId3"/>
    <sheet name="Data - fatalities" sheetId="4" r:id="rId4"/>
    <sheet name="FIRE0506a_raw" sheetId="11" state="hidden" r:id="rId5"/>
    <sheet name="FIRE0506a" sheetId="7" r:id="rId6"/>
    <sheet name="09-10_casualties" sheetId="17" state="hidden" r:id="rId7"/>
    <sheet name="Data - casualties" sheetId="3" r:id="rId8"/>
    <sheet name="FIRE0506b_raw" sheetId="12" state="hidden" r:id="rId9"/>
    <sheet name="FIRE0506b" sheetId="8" r:id="rId10"/>
  </sheets>
  <definedNames>
    <definedName name="_xlnm._FilterDatabase" localSheetId="6" hidden="1">'09-10_casualties'!$A$1:$D$1587</definedName>
    <definedName name="_xlnm._FilterDatabase" localSheetId="2" hidden="1">'09-10_fatalities'!$A$1:$D$150</definedName>
    <definedName name="_xlnm._FilterDatabase" localSheetId="7" hidden="1">'Data - casualties'!$A$1:$D$1</definedName>
    <definedName name="_xlnm._FilterDatabase" localSheetId="3" hidden="1">'Data - fatalities'!$A$1:$D$1</definedName>
    <definedName name="_xlnm._FilterDatabase" localSheetId="5" hidden="1">FIRE0506a!$A$1:$A$3</definedName>
    <definedName name="_xlnm._FilterDatabase" localSheetId="4" hidden="1">FIRE0506a_raw!$A$1:$A$4</definedName>
    <definedName name="_xlnm._FilterDatabase" localSheetId="9" hidden="1">FIRE0506b!$A$1:$A$1</definedName>
    <definedName name="_xlnm._FilterDatabase" localSheetId="8" hidden="1">FIRE0506b_raw!$A$1:$A$2</definedName>
    <definedName name="_xlnm.Print_Area" localSheetId="1">Contents!$A$1:$E$8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" i="12" l="1"/>
  <c r="L9" i="12" s="1" a="1"/>
  <c r="L9" i="12" s="1"/>
  <c r="A4" i="11"/>
  <c r="B8" i="12" l="1" a="1"/>
  <c r="B8" i="12" s="1"/>
  <c r="M19" i="12" a="1"/>
  <c r="M19" i="12" s="1"/>
  <c r="K19" i="12" a="1"/>
  <c r="K19" i="12" s="1"/>
  <c r="I19" i="12" a="1"/>
  <c r="I19" i="12" s="1"/>
  <c r="G19" i="12" a="1"/>
  <c r="G19" i="12" s="1"/>
  <c r="G17" i="8" s="1"/>
  <c r="E19" i="12" a="1"/>
  <c r="E19" i="12" s="1"/>
  <c r="C19" i="12" a="1"/>
  <c r="C19" i="12" s="1"/>
  <c r="M18" i="12" a="1"/>
  <c r="M18" i="12" s="1"/>
  <c r="K18" i="12" a="1"/>
  <c r="K18" i="12" s="1"/>
  <c r="K16" i="8" s="1"/>
  <c r="I18" i="12" a="1"/>
  <c r="I18" i="12" s="1"/>
  <c r="G18" i="12" a="1"/>
  <c r="G18" i="12" s="1"/>
  <c r="E18" i="12" a="1"/>
  <c r="E18" i="12" s="1"/>
  <c r="C18" i="12" a="1"/>
  <c r="C18" i="12" s="1"/>
  <c r="M17" i="12" a="1"/>
  <c r="M17" i="12" s="1"/>
  <c r="K17" i="12" a="1"/>
  <c r="K17" i="12" s="1"/>
  <c r="I17" i="12" a="1"/>
  <c r="I17" i="12" s="1"/>
  <c r="G17" i="12" a="1"/>
  <c r="G17" i="12" s="1"/>
  <c r="G15" i="8" s="1"/>
  <c r="E17" i="12" a="1"/>
  <c r="E17" i="12" s="1"/>
  <c r="C17" i="12" a="1"/>
  <c r="C17" i="12" s="1"/>
  <c r="M16" i="12" a="1"/>
  <c r="M16" i="12" s="1"/>
  <c r="K16" i="12" a="1"/>
  <c r="K16" i="12" s="1"/>
  <c r="K14" i="8" s="1"/>
  <c r="I16" i="12" a="1"/>
  <c r="I16" i="12" s="1"/>
  <c r="G16" i="12" a="1"/>
  <c r="G16" i="12" s="1"/>
  <c r="E16" i="12" a="1"/>
  <c r="E16" i="12" s="1"/>
  <c r="C16" i="12" a="1"/>
  <c r="C16" i="12" s="1"/>
  <c r="M15" i="12" a="1"/>
  <c r="M15" i="12" s="1"/>
  <c r="K15" i="12" a="1"/>
  <c r="K15" i="12" s="1"/>
  <c r="I15" i="12" a="1"/>
  <c r="I15" i="12" s="1"/>
  <c r="G15" i="12" a="1"/>
  <c r="G15" i="12" s="1"/>
  <c r="G13" i="8" s="1"/>
  <c r="E15" i="12" a="1"/>
  <c r="E15" i="12" s="1"/>
  <c r="C15" i="12" a="1"/>
  <c r="C15" i="12" s="1"/>
  <c r="M14" i="12" a="1"/>
  <c r="M14" i="12" s="1"/>
  <c r="K14" i="12" a="1"/>
  <c r="K14" i="12" s="1"/>
  <c r="K12" i="8" s="1"/>
  <c r="I14" i="12" a="1"/>
  <c r="I14" i="12" s="1"/>
  <c r="G14" i="12" a="1"/>
  <c r="G14" i="12" s="1"/>
  <c r="E14" i="12" a="1"/>
  <c r="E14" i="12" s="1"/>
  <c r="C14" i="12" a="1"/>
  <c r="C14" i="12" s="1"/>
  <c r="M13" i="12" a="1"/>
  <c r="M13" i="12" s="1"/>
  <c r="K13" i="12" a="1"/>
  <c r="K13" i="12" s="1"/>
  <c r="I13" i="12" a="1"/>
  <c r="I13" i="12" s="1"/>
  <c r="G13" i="12" a="1"/>
  <c r="G13" i="12" s="1"/>
  <c r="G11" i="8" s="1"/>
  <c r="E13" i="12" a="1"/>
  <c r="E13" i="12" s="1"/>
  <c r="C13" i="12" a="1"/>
  <c r="C13" i="12" s="1"/>
  <c r="M12" i="12" a="1"/>
  <c r="M12" i="12" s="1"/>
  <c r="K12" i="12" a="1"/>
  <c r="K12" i="12" s="1"/>
  <c r="K10" i="8" s="1"/>
  <c r="I12" i="12" a="1"/>
  <c r="I12" i="12" s="1"/>
  <c r="G12" i="12" a="1"/>
  <c r="G12" i="12" s="1"/>
  <c r="E12" i="12" a="1"/>
  <c r="E12" i="12" s="1"/>
  <c r="C12" i="12" a="1"/>
  <c r="C12" i="12" s="1"/>
  <c r="M11" i="12" a="1"/>
  <c r="M11" i="12" s="1"/>
  <c r="K11" i="12" a="1"/>
  <c r="K11" i="12" s="1"/>
  <c r="I11" i="12" a="1"/>
  <c r="I11" i="12" s="1"/>
  <c r="I9" i="8" s="1"/>
  <c r="G11" i="12" a="1"/>
  <c r="G11" i="12" s="1"/>
  <c r="G9" i="8" s="1"/>
  <c r="E11" i="12" a="1"/>
  <c r="E11" i="12" s="1"/>
  <c r="C11" i="12" a="1"/>
  <c r="C11" i="12" s="1"/>
  <c r="M10" i="12" a="1"/>
  <c r="M10" i="12" s="1"/>
  <c r="K10" i="12" a="1"/>
  <c r="K10" i="12" s="1"/>
  <c r="K8" i="8" s="1"/>
  <c r="I10" i="12" a="1"/>
  <c r="I10" i="12" s="1"/>
  <c r="G10" i="12" a="1"/>
  <c r="G10" i="12" s="1"/>
  <c r="E10" i="12" a="1"/>
  <c r="E10" i="12" s="1"/>
  <c r="C10" i="12" a="1"/>
  <c r="C10" i="12" s="1"/>
  <c r="C8" i="8" s="1"/>
  <c r="M9" i="12" a="1"/>
  <c r="M9" i="12" s="1"/>
  <c r="K9" i="12" a="1"/>
  <c r="K9" i="12" s="1"/>
  <c r="I9" i="12" a="1"/>
  <c r="I9" i="12" s="1"/>
  <c r="G9" i="12" a="1"/>
  <c r="G9" i="12" s="1"/>
  <c r="E9" i="12" a="1"/>
  <c r="E9" i="12" s="1"/>
  <c r="C9" i="12" a="1"/>
  <c r="C9" i="12" s="1"/>
  <c r="N19" i="12" a="1"/>
  <c r="N19" i="12" s="1"/>
  <c r="L19" i="12" a="1"/>
  <c r="L19" i="12" s="1"/>
  <c r="L17" i="8" s="1"/>
  <c r="J19" i="12" a="1"/>
  <c r="J19" i="12" s="1"/>
  <c r="H19" i="12" a="1"/>
  <c r="H19" i="12" s="1"/>
  <c r="F19" i="12" a="1"/>
  <c r="F19" i="12" s="1"/>
  <c r="D19" i="12" a="1"/>
  <c r="D19" i="12" s="1"/>
  <c r="D17" i="8" s="1"/>
  <c r="N18" i="12" a="1"/>
  <c r="N18" i="12" s="1"/>
  <c r="L18" i="12" a="1"/>
  <c r="L18" i="12" s="1"/>
  <c r="J18" i="12" a="1"/>
  <c r="J18" i="12" s="1"/>
  <c r="H18" i="12" a="1"/>
  <c r="H18" i="12" s="1"/>
  <c r="H16" i="8" s="1"/>
  <c r="F18" i="12" a="1"/>
  <c r="F18" i="12" s="1"/>
  <c r="D18" i="12" a="1"/>
  <c r="D18" i="12" s="1"/>
  <c r="N17" i="12" a="1"/>
  <c r="N17" i="12" s="1"/>
  <c r="L17" i="12" a="1"/>
  <c r="L17" i="12" s="1"/>
  <c r="L15" i="8" s="1"/>
  <c r="J17" i="12" a="1"/>
  <c r="J17" i="12" s="1"/>
  <c r="H17" i="12" a="1"/>
  <c r="H17" i="12" s="1"/>
  <c r="H15" i="8" s="1"/>
  <c r="F17" i="12" a="1"/>
  <c r="F17" i="12" s="1"/>
  <c r="F15" i="8" s="1"/>
  <c r="D17" i="12" a="1"/>
  <c r="D17" i="12" s="1"/>
  <c r="D15" i="8" s="1"/>
  <c r="L16" i="12" a="1"/>
  <c r="L16" i="12" s="1"/>
  <c r="H16" i="12" a="1"/>
  <c r="H16" i="12" s="1"/>
  <c r="H14" i="8" s="1"/>
  <c r="D16" i="12" a="1"/>
  <c r="D16" i="12" s="1"/>
  <c r="D14" i="8" s="1"/>
  <c r="L15" i="12" a="1"/>
  <c r="L15" i="12" s="1"/>
  <c r="L13" i="8" s="1"/>
  <c r="H15" i="12" a="1"/>
  <c r="H15" i="12" s="1"/>
  <c r="D15" i="12" a="1"/>
  <c r="D15" i="12" s="1"/>
  <c r="L14" i="12" a="1"/>
  <c r="L14" i="12" s="1"/>
  <c r="L12" i="8" s="1"/>
  <c r="H14" i="12" a="1"/>
  <c r="H14" i="12" s="1"/>
  <c r="H12" i="8" s="1"/>
  <c r="D14" i="12" a="1"/>
  <c r="D14" i="12" s="1"/>
  <c r="L13" i="12" a="1"/>
  <c r="L13" i="12" s="1"/>
  <c r="L11" i="8" s="1"/>
  <c r="H13" i="12" a="1"/>
  <c r="H13" i="12" s="1"/>
  <c r="H11" i="8" s="1"/>
  <c r="D13" i="12" a="1"/>
  <c r="D13" i="12" s="1"/>
  <c r="D11" i="8" s="1"/>
  <c r="L12" i="12" a="1"/>
  <c r="L12" i="12" s="1"/>
  <c r="H12" i="12" a="1"/>
  <c r="H12" i="12" s="1"/>
  <c r="H10" i="8" s="1"/>
  <c r="D12" i="12" a="1"/>
  <c r="D12" i="12" s="1"/>
  <c r="D10" i="8" s="1"/>
  <c r="L11" i="12" a="1"/>
  <c r="L11" i="12" s="1"/>
  <c r="L9" i="8" s="1"/>
  <c r="H11" i="12" a="1"/>
  <c r="H11" i="12" s="1"/>
  <c r="H9" i="8" s="1"/>
  <c r="D11" i="12" a="1"/>
  <c r="D11" i="12" s="1"/>
  <c r="D9" i="8" s="1"/>
  <c r="L10" i="12" a="1"/>
  <c r="L10" i="12" s="1"/>
  <c r="L8" i="8" s="1"/>
  <c r="H10" i="12" a="1"/>
  <c r="H10" i="12" s="1"/>
  <c r="H8" i="8" s="1"/>
  <c r="D10" i="12" a="1"/>
  <c r="D10" i="12" s="1"/>
  <c r="D8" i="8" s="1"/>
  <c r="H9" i="12" a="1"/>
  <c r="H9" i="12" s="1"/>
  <c r="D9" i="12" a="1"/>
  <c r="D9" i="12" s="1"/>
  <c r="N16" i="12" a="1"/>
  <c r="N16" i="12" s="1"/>
  <c r="N14" i="8" s="1"/>
  <c r="J16" i="12" a="1"/>
  <c r="J16" i="12" s="1"/>
  <c r="F16" i="12" a="1"/>
  <c r="F16" i="12" s="1"/>
  <c r="F14" i="8" s="1"/>
  <c r="N15" i="12" a="1"/>
  <c r="N15" i="12" s="1"/>
  <c r="N13" i="8" s="1"/>
  <c r="J15" i="12" a="1"/>
  <c r="J15" i="12" s="1"/>
  <c r="J13" i="8" s="1"/>
  <c r="F15" i="12" a="1"/>
  <c r="F15" i="12" s="1"/>
  <c r="F13" i="8" s="1"/>
  <c r="N14" i="12" a="1"/>
  <c r="N14" i="12" s="1"/>
  <c r="N12" i="8" s="1"/>
  <c r="J14" i="12" a="1"/>
  <c r="J14" i="12" s="1"/>
  <c r="J12" i="8" s="1"/>
  <c r="F14" i="12" a="1"/>
  <c r="F14" i="12" s="1"/>
  <c r="F12" i="8" s="1"/>
  <c r="N13" i="12" a="1"/>
  <c r="N13" i="12" s="1"/>
  <c r="N11" i="8" s="1"/>
  <c r="J13" i="12" a="1"/>
  <c r="J13" i="12" s="1"/>
  <c r="J11" i="8" s="1"/>
  <c r="F13" i="12" a="1"/>
  <c r="F13" i="12" s="1"/>
  <c r="F11" i="8" s="1"/>
  <c r="N12" i="12" a="1"/>
  <c r="N12" i="12" s="1"/>
  <c r="N10" i="8" s="1"/>
  <c r="J12" i="12" a="1"/>
  <c r="J12" i="12" s="1"/>
  <c r="J10" i="8" s="1"/>
  <c r="F12" i="12" a="1"/>
  <c r="F12" i="12" s="1"/>
  <c r="F10" i="8" s="1"/>
  <c r="N11" i="12" a="1"/>
  <c r="N11" i="12" s="1"/>
  <c r="N9" i="8" s="1"/>
  <c r="J11" i="12" a="1"/>
  <c r="J11" i="12" s="1"/>
  <c r="J9" i="8" s="1"/>
  <c r="F11" i="12" a="1"/>
  <c r="F11" i="12" s="1"/>
  <c r="F9" i="8" s="1"/>
  <c r="N10" i="12" a="1"/>
  <c r="N10" i="12" s="1"/>
  <c r="N8" i="8" s="1"/>
  <c r="J10" i="12" a="1"/>
  <c r="J10" i="12" s="1"/>
  <c r="J8" i="8" s="1"/>
  <c r="F10" i="12" a="1"/>
  <c r="F10" i="12" s="1"/>
  <c r="F8" i="8" s="1"/>
  <c r="N9" i="12" a="1"/>
  <c r="N9" i="12" s="1"/>
  <c r="J9" i="12" a="1"/>
  <c r="J9" i="12" s="1"/>
  <c r="F9" i="12" a="1"/>
  <c r="F9" i="12" s="1"/>
  <c r="F7" i="8" s="1"/>
  <c r="G19" i="11" a="1"/>
  <c r="G19" i="11" s="1"/>
  <c r="E19" i="11" a="1"/>
  <c r="E19" i="11" s="1"/>
  <c r="C19" i="11" a="1"/>
  <c r="C19" i="11" s="1"/>
  <c r="F18" i="11" a="1"/>
  <c r="F18" i="11" s="1"/>
  <c r="D18" i="11" a="1"/>
  <c r="D18" i="11" s="1"/>
  <c r="G17" i="11" a="1"/>
  <c r="G17" i="11" s="1"/>
  <c r="E17" i="11" a="1"/>
  <c r="E17" i="11" s="1"/>
  <c r="E15" i="7" s="1"/>
  <c r="C17" i="11" a="1"/>
  <c r="C17" i="11" s="1"/>
  <c r="F16" i="11" a="1"/>
  <c r="F16" i="11" s="1"/>
  <c r="D16" i="11" a="1"/>
  <c r="D16" i="11" s="1"/>
  <c r="G15" i="11" a="1"/>
  <c r="G15" i="11" s="1"/>
  <c r="G13" i="7" s="1"/>
  <c r="E15" i="11" a="1"/>
  <c r="E15" i="11" s="1"/>
  <c r="C15" i="11" a="1"/>
  <c r="C15" i="11" s="1"/>
  <c r="F14" i="11" a="1"/>
  <c r="F14" i="11" s="1"/>
  <c r="D14" i="11" a="1"/>
  <c r="D14" i="11" s="1"/>
  <c r="D12" i="7" s="1"/>
  <c r="G13" i="11" a="1"/>
  <c r="G13" i="11" s="1"/>
  <c r="E13" i="11" a="1"/>
  <c r="E13" i="11" s="1"/>
  <c r="E11" i="7" s="1"/>
  <c r="C13" i="11" a="1"/>
  <c r="C13" i="11" s="1"/>
  <c r="F12" i="11" a="1"/>
  <c r="F12" i="11" s="1"/>
  <c r="F10" i="7" s="1"/>
  <c r="D12" i="11" a="1"/>
  <c r="D12" i="11" s="1"/>
  <c r="G11" i="11" a="1"/>
  <c r="G11" i="11" s="1"/>
  <c r="E11" i="11" a="1"/>
  <c r="E11" i="11" s="1"/>
  <c r="C11" i="11" a="1"/>
  <c r="C11" i="11" s="1"/>
  <c r="C9" i="7" s="1"/>
  <c r="F10" i="11" a="1"/>
  <c r="F10" i="11" s="1"/>
  <c r="F8" i="7" s="1"/>
  <c r="D10" i="11" a="1"/>
  <c r="D10" i="11" s="1"/>
  <c r="D8" i="7" s="1"/>
  <c r="G9" i="11" a="1"/>
  <c r="G9" i="11" s="1"/>
  <c r="E9" i="11" a="1"/>
  <c r="E9" i="11" s="1"/>
  <c r="E7" i="7" s="1"/>
  <c r="C9" i="11" a="1"/>
  <c r="C9" i="11" s="1"/>
  <c r="C7" i="7" s="1"/>
  <c r="F19" i="11" a="1"/>
  <c r="F19" i="11" s="1"/>
  <c r="F17" i="7" s="1"/>
  <c r="D19" i="11" a="1"/>
  <c r="D19" i="11" s="1"/>
  <c r="D17" i="7" s="1"/>
  <c r="G18" i="11" a="1"/>
  <c r="G18" i="11" s="1"/>
  <c r="G16" i="7" s="1"/>
  <c r="E18" i="11" a="1"/>
  <c r="E18" i="11" s="1"/>
  <c r="E16" i="7" s="1"/>
  <c r="C18" i="11" a="1"/>
  <c r="C18" i="11" s="1"/>
  <c r="C16" i="7" s="1"/>
  <c r="F17" i="11" a="1"/>
  <c r="F17" i="11" s="1"/>
  <c r="F15" i="7" s="1"/>
  <c r="D17" i="11" a="1"/>
  <c r="D17" i="11" s="1"/>
  <c r="D15" i="7" s="1"/>
  <c r="G16" i="11" a="1"/>
  <c r="G16" i="11" s="1"/>
  <c r="G14" i="7" s="1"/>
  <c r="E16" i="11" a="1"/>
  <c r="E16" i="11" s="1"/>
  <c r="E14" i="7" s="1"/>
  <c r="C16" i="11" a="1"/>
  <c r="C16" i="11" s="1"/>
  <c r="C14" i="7" s="1"/>
  <c r="F15" i="11" a="1"/>
  <c r="F15" i="11" s="1"/>
  <c r="F13" i="7" s="1"/>
  <c r="D15" i="11" a="1"/>
  <c r="D15" i="11" s="1"/>
  <c r="D13" i="7" s="1"/>
  <c r="G14" i="11" a="1"/>
  <c r="G14" i="11" s="1"/>
  <c r="G12" i="7" s="1"/>
  <c r="E14" i="11" a="1"/>
  <c r="E14" i="11" s="1"/>
  <c r="E12" i="7" s="1"/>
  <c r="C14" i="11" a="1"/>
  <c r="C14" i="11" s="1"/>
  <c r="C12" i="7" s="1"/>
  <c r="F13" i="11" a="1"/>
  <c r="F13" i="11" s="1"/>
  <c r="F11" i="7" s="1"/>
  <c r="D13" i="11" a="1"/>
  <c r="D13" i="11" s="1"/>
  <c r="D11" i="7" s="1"/>
  <c r="G12" i="11" a="1"/>
  <c r="G12" i="11" s="1"/>
  <c r="G10" i="7" s="1"/>
  <c r="E12" i="11" a="1"/>
  <c r="E12" i="11" s="1"/>
  <c r="E10" i="7" s="1"/>
  <c r="C12" i="11" a="1"/>
  <c r="C12" i="11" s="1"/>
  <c r="C10" i="7" s="1"/>
  <c r="F11" i="11" a="1"/>
  <c r="F11" i="11" s="1"/>
  <c r="F9" i="7" s="1"/>
  <c r="D11" i="11" a="1"/>
  <c r="D11" i="11" s="1"/>
  <c r="D9" i="7" s="1"/>
  <c r="G10" i="11" a="1"/>
  <c r="G10" i="11" s="1"/>
  <c r="G8" i="7" s="1"/>
  <c r="E10" i="11" a="1"/>
  <c r="E10" i="11" s="1"/>
  <c r="E8" i="7" s="1"/>
  <c r="C10" i="11" a="1"/>
  <c r="C10" i="11" s="1"/>
  <c r="F9" i="11" a="1"/>
  <c r="F9" i="11" s="1"/>
  <c r="F7" i="7" s="1"/>
  <c r="D9" i="11" a="1"/>
  <c r="D9" i="11" s="1"/>
  <c r="D7" i="7" s="1"/>
  <c r="I8" i="8"/>
  <c r="M17" i="8"/>
  <c r="E17" i="8"/>
  <c r="I16" i="8"/>
  <c r="G16" i="8"/>
  <c r="M15" i="8"/>
  <c r="K15" i="8"/>
  <c r="E15" i="8"/>
  <c r="I14" i="8"/>
  <c r="G14" i="8"/>
  <c r="M13" i="8"/>
  <c r="K13" i="8"/>
  <c r="E13" i="8"/>
  <c r="I12" i="8"/>
  <c r="G12" i="8"/>
  <c r="E12" i="8"/>
  <c r="M11" i="8"/>
  <c r="K11" i="8"/>
  <c r="I11" i="8"/>
  <c r="E11" i="8"/>
  <c r="I10" i="8"/>
  <c r="G10" i="8"/>
  <c r="E10" i="8"/>
  <c r="M9" i="8"/>
  <c r="K9" i="8"/>
  <c r="E9" i="8"/>
  <c r="I7" i="8"/>
  <c r="G17" i="7"/>
  <c r="F16" i="7"/>
  <c r="D16" i="7"/>
  <c r="G15" i="7"/>
  <c r="C15" i="7"/>
  <c r="F14" i="7"/>
  <c r="D14" i="7"/>
  <c r="E13" i="7"/>
  <c r="C13" i="7"/>
  <c r="F12" i="7"/>
  <c r="G11" i="7"/>
  <c r="C11" i="7"/>
  <c r="D10" i="7"/>
  <c r="G9" i="7"/>
  <c r="E9" i="7"/>
  <c r="G7" i="7"/>
  <c r="N15" i="8"/>
  <c r="M14" i="8"/>
  <c r="M10" i="8"/>
  <c r="H17" i="8"/>
  <c r="H13" i="8"/>
  <c r="G8" i="8"/>
  <c r="E14" i="8"/>
  <c r="M16" i="8"/>
  <c r="M8" i="8"/>
  <c r="F17" i="8"/>
  <c r="N16" i="8"/>
  <c r="L10" i="8"/>
  <c r="F16" i="8"/>
  <c r="L16" i="8"/>
  <c r="J14" i="8"/>
  <c r="I17" i="8"/>
  <c r="I13" i="8"/>
  <c r="N17" i="8"/>
  <c r="M12" i="8"/>
  <c r="J17" i="8"/>
  <c r="E16" i="8"/>
  <c r="E8" i="8"/>
  <c r="L14" i="8"/>
  <c r="K17" i="8"/>
  <c r="J16" i="8"/>
  <c r="I15" i="8"/>
  <c r="D13" i="8"/>
  <c r="D16" i="8"/>
  <c r="D12" i="8"/>
  <c r="E17" i="7"/>
  <c r="J15" i="8"/>
  <c r="B10" i="12" l="1"/>
  <c r="B8" i="8" s="1"/>
  <c r="E7" i="8"/>
  <c r="E8" i="12"/>
  <c r="E6" i="8" s="1"/>
  <c r="L7" i="8"/>
  <c r="L8" i="12"/>
  <c r="L6" i="8" s="1"/>
  <c r="C16" i="8"/>
  <c r="B18" i="12"/>
  <c r="B16" i="8" s="1"/>
  <c r="I8" i="12"/>
  <c r="I6" i="8" s="1"/>
  <c r="C17" i="8"/>
  <c r="B19" i="12"/>
  <c r="B17" i="8" s="1"/>
  <c r="C9" i="8"/>
  <c r="B11" i="12"/>
  <c r="B9" i="8" s="1"/>
  <c r="C12" i="8"/>
  <c r="B14" i="12"/>
  <c r="B12" i="8" s="1"/>
  <c r="D7" i="8"/>
  <c r="D8" i="12"/>
  <c r="D6" i="8" s="1"/>
  <c r="C15" i="8"/>
  <c r="B17" i="12"/>
  <c r="B15" i="8" s="1"/>
  <c r="K7" i="8"/>
  <c r="K8" i="12"/>
  <c r="K6" i="8" s="1"/>
  <c r="J7" i="8"/>
  <c r="J8" i="12"/>
  <c r="J6" i="8" s="1"/>
  <c r="C11" i="8"/>
  <c r="B13" i="12"/>
  <c r="B11" i="8" s="1"/>
  <c r="C7" i="8"/>
  <c r="B9" i="12"/>
  <c r="B7" i="8" s="1"/>
  <c r="C8" i="12"/>
  <c r="C14" i="8"/>
  <c r="B16" i="12"/>
  <c r="B14" i="8" s="1"/>
  <c r="H7" i="8"/>
  <c r="H8" i="12"/>
  <c r="H6" i="8" s="1"/>
  <c r="F8" i="12"/>
  <c r="F6" i="8" s="1"/>
  <c r="M7" i="8"/>
  <c r="M8" i="12"/>
  <c r="M6" i="8" s="1"/>
  <c r="C10" i="8"/>
  <c r="B12" i="12"/>
  <c r="B10" i="8" s="1"/>
  <c r="G7" i="8"/>
  <c r="G8" i="12"/>
  <c r="G6" i="8" s="1"/>
  <c r="C13" i="8"/>
  <c r="B15" i="12"/>
  <c r="B13" i="8" s="1"/>
  <c r="N7" i="8"/>
  <c r="N8" i="12"/>
  <c r="N6" i="8" s="1"/>
  <c r="B10" i="11"/>
  <c r="B8" i="7" s="1"/>
  <c r="B19" i="11"/>
  <c r="B17" i="7" s="1"/>
  <c r="B18" i="11"/>
  <c r="B16" i="7" s="1"/>
  <c r="B16" i="11"/>
  <c r="B14" i="7" s="1"/>
  <c r="C8" i="11"/>
  <c r="B9" i="11"/>
  <c r="B7" i="7" s="1"/>
  <c r="C8" i="7"/>
  <c r="G8" i="11"/>
  <c r="G6" i="7" s="1"/>
  <c r="F8" i="11"/>
  <c r="F6" i="7" s="1"/>
  <c r="B13" i="11"/>
  <c r="B11" i="7" s="1"/>
  <c r="B11" i="11"/>
  <c r="B9" i="7" s="1"/>
  <c r="B17" i="11"/>
  <c r="B15" i="7" s="1"/>
  <c r="E8" i="11"/>
  <c r="E6" i="7" s="1"/>
  <c r="C17" i="7"/>
  <c r="B15" i="11"/>
  <c r="B13" i="7" s="1"/>
  <c r="B12" i="11"/>
  <c r="B10" i="7" s="1"/>
  <c r="B14" i="11"/>
  <c r="B12" i="7" s="1"/>
  <c r="D8" i="11"/>
  <c r="D6" i="7" s="1"/>
  <c r="B6" i="8" l="1"/>
  <c r="C6" i="8"/>
  <c r="C6" i="7"/>
  <c r="B8" i="11"/>
  <c r="B6" i="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<sst xmlns="http://schemas.openxmlformats.org/spreadsheetml/2006/main" count="5639" uniqueCount="299">
  <si>
    <t>FINANCIAL_YEAR</t>
  </si>
  <si>
    <t>Other</t>
  </si>
  <si>
    <t>Other medical condition</t>
  </si>
  <si>
    <t>Cause of death</t>
  </si>
  <si>
    <t>Total</t>
  </si>
  <si>
    <t>Burns</t>
  </si>
  <si>
    <t>Overcome by gas or smoke</t>
  </si>
  <si>
    <t>Burns and overcome by gas or smoke</t>
  </si>
  <si>
    <t>Unspecified</t>
  </si>
  <si>
    <t>2009/10</t>
  </si>
  <si>
    <t>2010/11</t>
  </si>
  <si>
    <t>2011/12</t>
  </si>
  <si>
    <t>2012/13</t>
  </si>
  <si>
    <t>2013/14</t>
  </si>
  <si>
    <t>2014/15</t>
  </si>
  <si>
    <t>Nature of injury</t>
  </si>
  <si>
    <t>Physical injuries</t>
  </si>
  <si>
    <t>Shock / Anaphylatic shock only</t>
  </si>
  <si>
    <t>All Ages</t>
  </si>
  <si>
    <t>Under 1</t>
  </si>
  <si>
    <t>1 - 5</t>
  </si>
  <si>
    <t>6 - 10</t>
  </si>
  <si>
    <t>11 - 16</t>
  </si>
  <si>
    <t>17 - 24</t>
  </si>
  <si>
    <t>25 - 39</t>
  </si>
  <si>
    <t>40 - 54</t>
  </si>
  <si>
    <t>55 - 64</t>
  </si>
  <si>
    <t>65 - 79</t>
  </si>
  <si>
    <t>Other breathing difficulties</t>
  </si>
  <si>
    <t>Chest pain / Heart condition / Cardiac arrest</t>
  </si>
  <si>
    <t>First aid given</t>
  </si>
  <si>
    <t>Precautionary checks</t>
  </si>
  <si>
    <t>Age of victim</t>
  </si>
  <si>
    <t>General note:</t>
  </si>
  <si>
    <t>The full set of fire statistics releases, tables and guidance can be found on our landing page, here-</t>
  </si>
  <si>
    <t>The statistics in this table are National Statistics.</t>
  </si>
  <si>
    <t>Source: Home Office Incident Recording System</t>
  </si>
  <si>
    <t>2 Accidental is defined as when the motive for the fire was recorded as either Accidental or Not known. As such this excludes deliberate fires.</t>
  </si>
  <si>
    <t>1 Accidental is defined as when the motive for the fire was recorded as either Accidental or Not known. As such this excludes deliberate fires.</t>
  </si>
  <si>
    <t>Note on 2009/10:</t>
  </si>
  <si>
    <t>https://www.gov.uk/government/collections/fire-statistics</t>
  </si>
  <si>
    <t>Select a year from the drop-down list in the orange box below:</t>
  </si>
  <si>
    <t>2015/16</t>
  </si>
  <si>
    <t>3 Physical injuries includes: Back/neck injury (spinal), Bruising, Chest/abdominal injury, Concussion, Cuts/lacerations, Fracture, Head injury, Impalement and Other physical injuries.</t>
  </si>
  <si>
    <t>2 Other breathing difficulties includes: Choking and Other breathing difficulties.</t>
  </si>
  <si>
    <t>4 Other includes: Collapse, Drowning, Heat exhaustion, Hypothermia, Other and Unconscious.</t>
  </si>
  <si>
    <r>
      <t>Other</t>
    </r>
    <r>
      <rPr>
        <vertAlign val="superscript"/>
        <sz val="11"/>
        <color theme="1"/>
        <rFont val="Calibri"/>
        <family val="2"/>
        <scheme val="minor"/>
      </rPr>
      <t>3</t>
    </r>
  </si>
  <si>
    <r>
      <t>Other breathing difficulties</t>
    </r>
    <r>
      <rPr>
        <vertAlign val="superscript"/>
        <sz val="11"/>
        <color theme="1"/>
        <rFont val="Calibri"/>
        <family val="2"/>
        <scheme val="minor"/>
      </rPr>
      <t>2</t>
    </r>
  </si>
  <si>
    <r>
      <t>Physical injuries</t>
    </r>
    <r>
      <rPr>
        <vertAlign val="superscript"/>
        <sz val="11"/>
        <color theme="1"/>
        <rFont val="Calibri"/>
        <family val="2"/>
        <scheme val="minor"/>
      </rPr>
      <t>3</t>
    </r>
  </si>
  <si>
    <r>
      <t>Other</t>
    </r>
    <r>
      <rPr>
        <vertAlign val="superscript"/>
        <sz val="11"/>
        <color theme="1"/>
        <rFont val="Calibri"/>
        <family val="2"/>
        <scheme val="minor"/>
      </rPr>
      <t>4</t>
    </r>
  </si>
  <si>
    <t>2016/17</t>
  </si>
  <si>
    <t>80 and over</t>
  </si>
  <si>
    <t>2017/18</t>
  </si>
  <si>
    <t>2018/19</t>
  </si>
  <si>
    <t>FATALITY_CAUSE</t>
  </si>
  <si>
    <t>VICTIM_AGE</t>
  </si>
  <si>
    <t>Fatalities</t>
  </si>
  <si>
    <t>INJURY_NATURE</t>
  </si>
  <si>
    <t>Non-fatal casualties</t>
  </si>
  <si>
    <t>Missing data</t>
  </si>
  <si>
    <t>2019/20</t>
  </si>
  <si>
    <t xml:space="preserve">Detailed analysis of fires attended by FRSs </t>
  </si>
  <si>
    <t>Email: Firestatistics@homeoffice.gov.uk</t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</si>
  <si>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</si>
  <si>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</si>
  <si>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</si>
  <si>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</si>
  <si>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</si>
  <si>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</si>
  <si>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</si>
  <si>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National Statistics?</t>
  </si>
  <si>
    <t>Yes</t>
  </si>
  <si>
    <t>Raw data for fatalities for the main data table</t>
  </si>
  <si>
    <t>Raw data for non-fatal casualties for the main data table</t>
  </si>
  <si>
    <t>Tables 0506a and 0506b</t>
  </si>
  <si>
    <t>FIRE0506a</t>
  </si>
  <si>
    <t>FIRE0506b</t>
  </si>
  <si>
    <t>are included in "fire-related". Fire-related fatalities are those that would not have otherwise occurred had there not been a fire.</t>
  </si>
  <si>
    <t xml:space="preserve">1 Includes fatalities marked as "fire-related" but excludes fatalities marked as "not fire-related". Those where the role of fire in the fatality was "not known"    </t>
  </si>
  <si>
    <t>3 Other includes: Back/Neck injury, Chest/Abdominal injury, Chest pain/Heart condition/Cardiac arrest, Cuts/Lacerations, Drowning,</t>
  </si>
  <si>
    <t>Fracture, Head injury, Heat exhaustion, Hypothermia, Impalement, Other, Other medical condition, Other physical injury and Shock/anaphylactic shock.</t>
  </si>
  <si>
    <t xml:space="preserve">During 2009/10, Greater Manchester and Hertfordshire Fire and Rescue Services were unable to fully supply their casualty data. As such totals for these Fire and Rescue Services were imputed. </t>
  </si>
  <si>
    <t>For these imputed records detailed breakdowns are not available. As such, some detailed breakdowns may not sum to their corresponding totals.</t>
  </si>
  <si>
    <t>Fatalities in accidental dwelling fires by age and cause of death, England</t>
  </si>
  <si>
    <t>Non-fatal casualties in accidental dwelling fires by age and cause of death, England</t>
  </si>
  <si>
    <t>2020/21</t>
  </si>
  <si>
    <t>Detail</t>
  </si>
  <si>
    <t xml:space="preserve">Shows fatalities by age and cause of death. </t>
  </si>
  <si>
    <t>Shows non-fatal casualties by age and cause of death.</t>
  </si>
  <si>
    <t>Provides the raw data for the fatalities data table.</t>
  </si>
  <si>
    <t>Provides the raw data for the casualties data table.</t>
  </si>
  <si>
    <t xml:space="preserve">Fire data are collected by the Incident Recording System (IRS) which collects information on all incidents attended by fire and rescue services. For a variety of reasons some records take longer than others </t>
  </si>
  <si>
    <t xml:space="preserve"> for fire and rescue services to upload to the IRS and therefore totals are constantly being amended (by relatively small numbers).</t>
  </si>
  <si>
    <t>Contact: FireStatistics@homeoffice.gov.uk</t>
  </si>
  <si>
    <t>If you find any problems, or have any feedback, relating to accessibility</t>
  </si>
  <si>
    <t xml:space="preserve"> please email us at firestatistics@homeoffice.gov.uk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</si>
  <si>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</si>
  <si>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r>
      <t>FIRE STATISTICS TABLE 0506b: Non-fatal casualties in accidental</t>
    </r>
    <r>
      <rPr>
        <vertAlign val="superscript"/>
        <sz val="11"/>
        <rFont val="Arial Black"/>
        <family val="2"/>
      </rPr>
      <t>1</t>
    </r>
    <r>
      <rPr>
        <sz val="11"/>
        <rFont val="Arial Black"/>
        <family val="2"/>
      </rPr>
      <t xml:space="preserve"> dwelling fires by age and nature of injury, England</t>
    </r>
  </si>
  <si>
    <r>
      <t>FIRE STATISTICS TABLE 0506a: Fatalities</t>
    </r>
    <r>
      <rPr>
        <vertAlign val="superscript"/>
        <sz val="11"/>
        <rFont val="Arial Black"/>
        <family val="2"/>
      </rPr>
      <t>1</t>
    </r>
    <r>
      <rPr>
        <sz val="11"/>
        <rFont val="Arial Black"/>
        <family val="2"/>
      </rPr>
      <t xml:space="preserve"> in accidental</t>
    </r>
    <r>
      <rPr>
        <vertAlign val="superscript"/>
        <sz val="11"/>
        <rFont val="Arial Black"/>
        <family val="2"/>
      </rPr>
      <t>2</t>
    </r>
    <r>
      <rPr>
        <sz val="11"/>
        <rFont val="Arial Black"/>
        <family val="2"/>
      </rPr>
      <t xml:space="preserve"> dwelling fires by age and cause of death, England</t>
    </r>
  </si>
  <si>
    <t>end of table</t>
  </si>
  <si>
    <t>FR_FATALITIES_BURNS_UNDER1</t>
  </si>
  <si>
    <t>FR_FATALITIES_BURNS_1TO5</t>
  </si>
  <si>
    <t>FR_FATALITIES_BURNS_6TO10</t>
  </si>
  <si>
    <t>FR_FATALITIES_BURNS_11TO16</t>
  </si>
  <si>
    <t>FR_FATALITIES_BURNS_17TO24</t>
  </si>
  <si>
    <t>FR_FATALITIES_BURNS_25TO39</t>
  </si>
  <si>
    <t>FR_FATALITIES_BURNS_40TO54</t>
  </si>
  <si>
    <t>FR_FATALITIES_BURNS_55TO64</t>
  </si>
  <si>
    <t>FR_FATALITIES_BURNS_65TO79</t>
  </si>
  <si>
    <t>FR_FATALITIES_BURNS_80PLUS</t>
  </si>
  <si>
    <t>FR_FATALITIES_BURNS_NOT_KNOWN</t>
  </si>
  <si>
    <t>FR_FATALITIES_OVERCOME_BY_GAS_OR_SMOKE_UNDER1</t>
  </si>
  <si>
    <t>FR_FATALITIES_OVERCOME_BY_GAS_OR_SMOKE_1TO5</t>
  </si>
  <si>
    <t>FR_FATALITIES_OVERCOME_BY_GAS_OR_SMOKE_6TO10</t>
  </si>
  <si>
    <t>FR_FATALITIES_OVERCOME_BY_GAS_OR_SMOKE_11TO16</t>
  </si>
  <si>
    <t>FR_FATALITIES_OVERCOME_BY_GAS_OR_SMOKE_17TO24</t>
  </si>
  <si>
    <t>FR_FATALITIES_OVERCOME_BY_GAS_OR_SMOKE_25TO39</t>
  </si>
  <si>
    <t>FR_FATALITIES_OVERCOME_BY_GAS_OR_SMOKE_40TO54</t>
  </si>
  <si>
    <t>FR_FATALITIES_OVERCOME_BY_GAS_OR_SMOKE_55TO64</t>
  </si>
  <si>
    <t>FR_FATALITIES_OVERCOME_BY_GAS_OR_SMOKE_65TO79</t>
  </si>
  <si>
    <t>FR_FATALITIES_OVERCOME_BY_GAS_OR_SMOKE_80PLUS</t>
  </si>
  <si>
    <t>FR_FATALITIES_OVERCOME_BY_GAS_OR_SMOKE_NOT_KNOWN</t>
  </si>
  <si>
    <t>FR_FATALITIES_BURNS_AND_OVERCOME_BY_GAS_OR_SMOKE_UNDER1</t>
  </si>
  <si>
    <t>FR_FATALITIES_BURNS_AND_OVERCOME_BY_GAS_OR_SMOKE_1TO5</t>
  </si>
  <si>
    <t>FR_FATALITIES_BURNS_AND_OVERCOME_BY_GAS_OR_SMOKE_6TO10</t>
  </si>
  <si>
    <t>FR_FATALITIES_BURNS_AND_OVERCOME_BY_GAS_OR_SMOKE_11TO16</t>
  </si>
  <si>
    <t>FR_FATALITIES_BURNS_AND_OVERCOME_BY_GAS_OR_SMOKE_17TO24</t>
  </si>
  <si>
    <t>FR_FATALITIES_BURNS_AND_OVERCOME_BY_GAS_OR_SMOKE_25TO39</t>
  </si>
  <si>
    <t>FR_FATALITIES_BURNS_AND_OVERCOME_BY_GAS_OR_SMOKE_40TO54</t>
  </si>
  <si>
    <t>FR_FATALITIES_BURNS_AND_OVERCOME_BY_GAS_OR_SMOKE_55TO64</t>
  </si>
  <si>
    <t>FR_FATALITIES_BURNS_AND_OVERCOME_BY_GAS_OR_SMOKE_65TO79</t>
  </si>
  <si>
    <t>FR_FATALITIES_BURNS_AND_OVERCOME_BY_GAS_OR_SMOKE_80PLUS</t>
  </si>
  <si>
    <t>FR_FATALITIES_BURNS_AND_OVERCOME_BY_GAS_OR_SMOKE_NOT_KNOWN</t>
  </si>
  <si>
    <t>FR_FATALITIES_OTHER_UNDER1</t>
  </si>
  <si>
    <t>FR_FATALITIES_OTHER_1TO5</t>
  </si>
  <si>
    <t>FR_FATALITIES_OTHER_6TO10</t>
  </si>
  <si>
    <t>FR_FATALITIES_OTHER_11TO16</t>
  </si>
  <si>
    <t>FR_FATALITIES_OTHER_17TO24</t>
  </si>
  <si>
    <t>FR_FATALITIES_OTHER_25TO39</t>
  </si>
  <si>
    <t>FR_FATALITIES_OTHER_40TO54</t>
  </si>
  <si>
    <t>FR_FATALITIES_OTHER_55TO64</t>
  </si>
  <si>
    <t>FR_FATALITIES_OTHER_65TO79</t>
  </si>
  <si>
    <t>FR_FATALITIES_OTHER_80PLUS</t>
  </si>
  <si>
    <t>FR_FATALITIES_OTHER_NOT_KNOWN</t>
  </si>
  <si>
    <t>FR_FATALITIES_CAUSE_NOT_KNOWN_UNDER1</t>
  </si>
  <si>
    <t>FR_FATALITIES_CAUSE_NOT_KNOWN_1TO5</t>
  </si>
  <si>
    <t>FR_FATALITIES_CAUSE_NOT_KNOWN_6TO10</t>
  </si>
  <si>
    <t>FR_FATALITIES_CAUSE_NOT_KNOWN_11TO16</t>
  </si>
  <si>
    <t>FR_FATALITIES_CAUSE_NOT_KNOWN_17TO24</t>
  </si>
  <si>
    <t>FR_FATALITIES_CAUSE_NOT_KNOWN_25TO39</t>
  </si>
  <si>
    <t>FR_FATALITIES_CAUSE_NOT_KNOWN_40TO54</t>
  </si>
  <si>
    <t>FR_FATALITIES_CAUSE_NOT_KNOWN_55TO64</t>
  </si>
  <si>
    <t>FR_FATALITIES_CAUSE_NOT_KNOWN_65TO79</t>
  </si>
  <si>
    <t>FR_FATALITIES_CAUSE_NOT_KNOWN_80PLUS</t>
  </si>
  <si>
    <t>FR_FATALITIES_CAUSE_NOT_KNOWN_NOT_KNOWN</t>
  </si>
  <si>
    <t>CASUALTIES_BURNS_UNDER1</t>
  </si>
  <si>
    <t>CASUALTIES_BURNS_1TO5</t>
  </si>
  <si>
    <t>CASUALTIES_BURNS_6TO10</t>
  </si>
  <si>
    <t>CASUALTIES_BURNS_11TO16</t>
  </si>
  <si>
    <t>CASUALTIES_BURNS_17TO24</t>
  </si>
  <si>
    <t>CASUALTIES_BURNS_25TO39</t>
  </si>
  <si>
    <t>CASUALTIES_BURNS_40TO54</t>
  </si>
  <si>
    <t>CASUALTIES_BURNS_55TO64</t>
  </si>
  <si>
    <t>CASUALTIES_BURNS_65TO79</t>
  </si>
  <si>
    <t>CASUALTIES_BURNS_80PLUS</t>
  </si>
  <si>
    <t>CASUALTIES_BURNS_NOT_KNOWN</t>
  </si>
  <si>
    <t>CASUALTIES_OVERCOME_BY_GAS_OR_SMOKE_UNDER1</t>
  </si>
  <si>
    <t>CASUALTIES_OVERCOME_BY_GAS_OR_SMOKE_1TO5</t>
  </si>
  <si>
    <t>CASUALTIES_OVERCOME_BY_GAS_OR_SMOKE_6TO10</t>
  </si>
  <si>
    <t>CASUALTIES_OVERCOME_BY_GAS_OR_SMOKE_11TO16</t>
  </si>
  <si>
    <t>CASUALTIES_OVERCOME_BY_GAS_OR_SMOKE_17TO24</t>
  </si>
  <si>
    <t>CASUALTIES_OVERCOME_BY_GAS_OR_SMOKE_25TO39</t>
  </si>
  <si>
    <t>CASUALTIES_OVERCOME_BY_GAS_OR_SMOKE_40TO54</t>
  </si>
  <si>
    <t>CASUALTIES_OVERCOME_BY_GAS_OR_SMOKE_55TO64</t>
  </si>
  <si>
    <t>CASUALTIES_OVERCOME_BY_GAS_OR_SMOKE_65TO79</t>
  </si>
  <si>
    <t>CASUALTIES_OVERCOME_BY_GAS_OR_SMOKE_80PLUS</t>
  </si>
  <si>
    <t>CASUALTIES_OVERCOME_BY_GAS_OR_SMOKE_NOT_KNOWN</t>
  </si>
  <si>
    <t>CASUALTIES_BURNS_AND_OVERCOME_BY_GAS_OR_SMOKE_UNDER1</t>
  </si>
  <si>
    <t>CASUALTIES_BURNS_AND_OVERCOME_BY_GAS_OR_SMOKE_1TO5</t>
  </si>
  <si>
    <t>CASUALTIES_BURNS_AND_OVERCOME_BY_GAS_OR_SMOKE_6TO10</t>
  </si>
  <si>
    <t>CASUALTIES_BURNS_AND_OVERCOME_BY_GAS_OR_SMOKE_11TO16</t>
  </si>
  <si>
    <t>CASUALTIES_BURNS_AND_OVERCOME_BY_GAS_OR_SMOKE_17TO24</t>
  </si>
  <si>
    <t>CASUALTIES_BURNS_AND_OVERCOME_BY_GAS_OR_SMOKE_25TO39</t>
  </si>
  <si>
    <t>CASUALTIES_BURNS_AND_OVERCOME_BY_GAS_OR_SMOKE_40TO54</t>
  </si>
  <si>
    <t>CASUALTIES_BURNS_AND_OVERCOME_BY_GAS_OR_SMOKE_55TO64</t>
  </si>
  <si>
    <t>CASUALTIES_BURNS_AND_OVERCOME_BY_GAS_OR_SMOKE_65TO79</t>
  </si>
  <si>
    <t>CASUALTIES_BURNS_AND_OVERCOME_BY_GAS_OR_SMOKE_80PLUS</t>
  </si>
  <si>
    <t>CASUALTIES_BURNS_AND_OVERCOME_BY_GAS_OR_SMOKE_NOT_KNOWN</t>
  </si>
  <si>
    <t>CASUALTIES_OTHER_BREATHING_DIFFICULTIES_UNDER1</t>
  </si>
  <si>
    <t>CASUALTIES_OTHER_BREATHING_DIFFICULTIES_1TO5</t>
  </si>
  <si>
    <t>CASUALTIES_OTHER_BREATHING_DIFFICULTIES_6TO10</t>
  </si>
  <si>
    <t>CASUALTIES_OTHER_BREATHING_DIFFICULTIES_11TO16</t>
  </si>
  <si>
    <t>CASUALTIES_OTHER_BREATHING_DIFFICULTIES_17TO24</t>
  </si>
  <si>
    <t>CASUALTIES_OTHER_BREATHING_DIFFICULTIES_25TO39</t>
  </si>
  <si>
    <t>CASUALTIES_OTHER_BREATHING_DIFFICULTIES_40TO54</t>
  </si>
  <si>
    <t>CASUALTIES_OTHER_BREATHING_DIFFICULTIES_55TO64</t>
  </si>
  <si>
    <t>CASUALTIES_OTHER_BREATHING_DIFFICULTIES_65TO79</t>
  </si>
  <si>
    <t>CASUALTIES_OTHER_BREATHING_DIFFICULTIES_80PLUS</t>
  </si>
  <si>
    <t>CASUALTIES_OTHER_BREATHING_DIFFICULTIES_NOT_KNOWN</t>
  </si>
  <si>
    <t>CASUALTIES_PHYSICAL_INJURIES_UNDER1</t>
  </si>
  <si>
    <t>CASUALTIES_PHYSICAL_INJURIES_1TO5</t>
  </si>
  <si>
    <t>CASUALTIES_PHYSICAL_INJURIES_6TO10</t>
  </si>
  <si>
    <t>CASUALTIES_PHYSICAL_INJURIES_11TO16</t>
  </si>
  <si>
    <t>CASUALTIES_PHYSICAL_INJURIES_17TO24</t>
  </si>
  <si>
    <t>CASUALTIES_PHYSICAL_INJURIES_25TO39</t>
  </si>
  <si>
    <t>CASUALTIES_PHYSICAL_INJURIES_40TO54</t>
  </si>
  <si>
    <t>CASUALTIES_PHYSICAL_INJURIES_55TO64</t>
  </si>
  <si>
    <t>CASUALTIES_PHYSICAL_INJURIES_65TO79</t>
  </si>
  <si>
    <t>CASUALTIES_PHYSICAL_INJURIES_80PLUS</t>
  </si>
  <si>
    <t>CASUALTIES_PHYSICAL_INJURIES_NOT_KNOWN</t>
  </si>
  <si>
    <t>CASUALTIES_CHEST_PAIN_HEART_CONDITION_CARDIAC_ARREST_UNDER1</t>
  </si>
  <si>
    <t>CASUALTIES_CHEST_PAIN_HEART_CONDITION_CARDIAC_ARREST_1TO5</t>
  </si>
  <si>
    <t>CASUALTIES_CHEST_PAIN_HEART_CONDITION_CARDIAC_ARREST_6TO10</t>
  </si>
  <si>
    <t>CASUALTIES_CHEST_PAIN_HEART_CONDITION_CARDIAC_ARREST_11TO16</t>
  </si>
  <si>
    <t>CASUALTIES_CHEST_PAIN_HEART_CONDITION_CARDIAC_ARREST_17TO24</t>
  </si>
  <si>
    <t>CASUALTIES_CHEST_PAIN_HEART_CONDITION_CARDIAC_ARREST_25TO39</t>
  </si>
  <si>
    <t>CASUALTIES_CHEST_PAIN_HEART_CONDITION_CARDIAC_ARREST_40TO54</t>
  </si>
  <si>
    <t>CASUALTIES_CHEST_PAIN_HEART_CONDITION_CARDIAC_ARREST_55TO64</t>
  </si>
  <si>
    <t>CASUALTIES_CHEST_PAIN_HEART_CONDITION_CARDIAC_ARREST_65TO79</t>
  </si>
  <si>
    <t>CASUALTIES_CHEST_PAIN_HEART_CONDITION_CARDIAC_ARREST_80PLUS</t>
  </si>
  <si>
    <t>CASUALTIES_CHEST_PAIN_HEART_CONDITION_CARDIAC_ARREST_NOT_KNOWN</t>
  </si>
  <si>
    <t>CASUALTIES_OTHER_MEDICAL_CONDITION_UNDER1</t>
  </si>
  <si>
    <t>CASUALTIES_OTHER_MEDICAL_CONDITION_1TO5</t>
  </si>
  <si>
    <t>CASUALTIES_OTHER_MEDICAL_CONDITION_6TO10</t>
  </si>
  <si>
    <t>CASUALTIES_OTHER_MEDICAL_CONDITION_11TO16</t>
  </si>
  <si>
    <t>CASUALTIES_OTHER_MEDICAL_CONDITION_17TO24</t>
  </si>
  <si>
    <t>CASUALTIES_OTHER_MEDICAL_CONDITION_25TO39</t>
  </si>
  <si>
    <t>CASUALTIES_OTHER_MEDICAL_CONDITION_40TO54</t>
  </si>
  <si>
    <t>CASUALTIES_OTHER_MEDICAL_CONDITION_55TO64</t>
  </si>
  <si>
    <t>CASUALTIES_OTHER_MEDICAL_CONDITION_65TO79</t>
  </si>
  <si>
    <t>CASUALTIES_OTHER_MEDICAL_CONDITION_80plus</t>
  </si>
  <si>
    <t>CASUALTIES_OTHER_MEDICAL_CONDITION_NOT_KNOWN</t>
  </si>
  <si>
    <t>CASUALTIES_SHOCK_ANAPHYLATIC_SHOCK_ONLY_UNDER1</t>
  </si>
  <si>
    <t>CASUALTIES_SHOCK_ANAPHYLATIC_SHOCK_ONLY_1TO5</t>
  </si>
  <si>
    <t>CASUALTIES_SHOCK_ANAPHYLATIC_SHOCK_ONLY_6TO10</t>
  </si>
  <si>
    <t>CASUALTIES_SHOCK_ANAPHYLATIC_SHOCK_ONLY_11TO16</t>
  </si>
  <si>
    <t>CASUALTIES_SHOCK_ANAPHYLATIC_SHOCK_ONLY_17TO24</t>
  </si>
  <si>
    <t>CASUALTIES_SHOCK_ANAPHYLATIC_SHOCK_ONLY_25TO39</t>
  </si>
  <si>
    <t>CASUALTIES_SHOCK_ANAPHYLATIC_SHOCK_ONLY_40TO54</t>
  </si>
  <si>
    <t>CASUALTIES_SHOCK_ANAPHYLATIC_SHOCK_ONLY_55TO64</t>
  </si>
  <si>
    <t>CASUALTIES_SHOCK_ANAPHYLATIC_SHOCK_ONLY_65TO79</t>
  </si>
  <si>
    <t>CASUALTIES_SHOCK_ANAPHYLATIC_SHOCK_ONLY_80PLUS</t>
  </si>
  <si>
    <t>CASUALTIES_SHOCK_ANAPHYLATIC_SHOCK_ONLY_NOT_KNOWN</t>
  </si>
  <si>
    <t>CASUALTIES_OTHER_UNDER1</t>
  </si>
  <si>
    <t>CASUALTIES_OTHER_1TO5</t>
  </si>
  <si>
    <t>CASUALTIES_OTHER_6TO10</t>
  </si>
  <si>
    <t>CASUALTIES_OTHER_11TO16</t>
  </si>
  <si>
    <t>CASUALTIES_OTHER_17TO24</t>
  </si>
  <si>
    <t>CASUALTIES_OTHER_25TO39</t>
  </si>
  <si>
    <t>CASUALTIES_OTHER_40TO54</t>
  </si>
  <si>
    <t>CASUALTIES_OTHER_55TO64</t>
  </si>
  <si>
    <t>CASUALTIES_OTHER_65TO79</t>
  </si>
  <si>
    <t>CASUALTIES_OTHER_80PLUS</t>
  </si>
  <si>
    <t>CASUALTIES_OTHER_NOT_KNOWN</t>
  </si>
  <si>
    <t>CASUALTIES_CAUSE_NOT_KNOWN_UNDER1</t>
  </si>
  <si>
    <t>CASUALTIES_CAUSE_NOT_KNOWN_1TO5</t>
  </si>
  <si>
    <t>CASUALTIES_CAUSE_NOT_KNOWN_6TO10</t>
  </si>
  <si>
    <t>CASUALTIES_CAUSE_NOT_KNOWN_11TO16</t>
  </si>
  <si>
    <t>CASUALTIES_CAUSE_NOT_KNOWN_17TO24</t>
  </si>
  <si>
    <t>CASUALTIES_CAUSE_NOT_KNOWN_25TO39</t>
  </si>
  <si>
    <t>CASUALTIES_CAUSE_NOT_KNOWN_40TO54</t>
  </si>
  <si>
    <t>CASUALTIES_CAUSE_NOT_KNOWN_55TO64</t>
  </si>
  <si>
    <t>CASUALTIES_CAUSE_NOT_KNOWN_65TO79</t>
  </si>
  <si>
    <t>CASUALTIES_CAUSE_NOT_KNOWN_80PLUS</t>
  </si>
  <si>
    <t>CASUALTIES_CAUSE_NOT_KNOWN_NOT_KNOWN</t>
  </si>
  <si>
    <t>CASUALTIES_FIRST_AID_GIVEN_UNDER1</t>
  </si>
  <si>
    <t>CASUALTIES_FIRST_AID_GIVEN_1TO5</t>
  </si>
  <si>
    <t>CASUALTIES_FIRST_AID_GIVEN_6TO10</t>
  </si>
  <si>
    <t>CASUALTIES_FIRST_AID_GIVEN_11TO16</t>
  </si>
  <si>
    <t>CASUALTIES_FIRST_AID_GIVEN_17TO24</t>
  </si>
  <si>
    <t>CASUALTIES_FIRST_AID_GIVEN_25TO39</t>
  </si>
  <si>
    <t>CASUALTIES_FIRST_AID_GIVEN_40TO54</t>
  </si>
  <si>
    <t>CASUALTIES_FIRST_AID_GIVEN_55TO64</t>
  </si>
  <si>
    <t>CASUALTIES_FIRST_AID_GIVEN_65TO79</t>
  </si>
  <si>
    <t>CASUALTIES_FIRST_AID_GIVEN_80PLUS</t>
  </si>
  <si>
    <t>CASUALTIES_FIRST_AID_GIVEN_NOT_KNOWN</t>
  </si>
  <si>
    <t>CASUALTIES_PRECAUTIONARY_CHECKS_GIVEN_UNDER1</t>
  </si>
  <si>
    <t>CASUALTIES_PRECAUTIONARY_CHECKS_GIVEN_1TO5</t>
  </si>
  <si>
    <t>CASUALTIES_PRECAUTIONARY_CHECKS_GIVEN_6TO10</t>
  </si>
  <si>
    <t>CASUALTIES_PRECAUTIONARY_CHECKS_GIVEN_11TO16</t>
  </si>
  <si>
    <t>CASUALTIES_PRECAUTIONARY_CHECKS_GIVEN_17TO24</t>
  </si>
  <si>
    <t>CASUALTIES_PRECAUTIONARY_CHECKS_GIVEN_25TO39</t>
  </si>
  <si>
    <t>CASUALTIES_PRECAUTIONARY_CHECKS_GIVEN_40TO54</t>
  </si>
  <si>
    <t>CASUALTIES_PRECAUTIONARY_CHECKS_GIVEN_55TO64</t>
  </si>
  <si>
    <t>CASUALTIES_PRECAUTIONARY_CHECKS_GIVEN_65TO79</t>
  </si>
  <si>
    <t>CASUALTIES_PRECAUTIONARY_CHECKS_GIVEN_80plus</t>
  </si>
  <si>
    <t>CASUALTIES_PRECAUTIONARY_CHECKS_GIVEN_NOT_KNOWN</t>
  </si>
  <si>
    <t>2021/22</t>
  </si>
  <si>
    <t>Responsible Statistician: Helene Clark</t>
  </si>
  <si>
    <t>Published: 29 September 2022</t>
  </si>
  <si>
    <t>Next update: Autumn 2023</t>
  </si>
  <si>
    <t>Crown copyright © 2022</t>
  </si>
  <si>
    <t>England, April 2021 to March 2022: data tables</t>
  </si>
  <si>
    <t>Publication Date: 29 September 2022</t>
  </si>
  <si>
    <t>2009/10 to 2021/22</t>
  </si>
  <si>
    <t>2010/11 to 2021/22</t>
  </si>
  <si>
    <t>The data in this table are consistent with records that reached the IRS by 29 June 2022.</t>
  </si>
  <si>
    <t>Data - fatalities</t>
  </si>
  <si>
    <t>Data - casualties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</si>
</sst>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Arial Black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9"/>
      <color rgb="FF0000FF"/>
      <name val="Arial"/>
      <family val="2"/>
    </font>
    <font>
      <sz val="9"/>
      <color theme="1"/>
      <name val="Arial"/>
      <family val="2"/>
    </font>
    <font>
      <sz val="11"/>
      <color rgb="FF000000"/>
      <name val="Arial"/>
      <family val="2"/>
    </font>
    <font>
      <sz val="11"/>
      <name val="Arial Black"/>
      <family val="2"/>
    </font>
    <font>
      <vertAlign val="superscript"/>
      <sz val="11"/>
      <name val="Arial Black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rgb="FFFF0000"/>
      <name val="Calibri"/>
      <family val="2"/>
      <scheme val="minor"/>
    </font>
    <font>
      <sz val="11"/>
      <color rgb="FFFF0000"/>
      <name val="Arial Black"/>
      <family val="2"/>
    </font>
    <font>
      <u/>
      <sz val="9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</borders>
  <cellStyleXfs count="15">
    <xf numFmtId="0" fontId="0" fillId="0" borderId="0"/>
    <xf numFmtId="0" fontId="4" fillId="0" borderId="0" applyNumberFormat="0" applyFill="0" applyBorder="0" applyAlignment="0" applyProtection="0"/>
    <xf numFmtId="0" fontId="7" fillId="0" borderId="0"/>
    <xf numFmtId="0" fontId="8" fillId="0" borderId="0"/>
    <xf numFmtId="0" fontId="9" fillId="0" borderId="0" applyNumberFormat="0" applyBorder="0" applyProtection="0"/>
    <xf numFmtId="0" fontId="10" fillId="0" borderId="0" applyNumberFormat="0" applyBorder="0" applyProtection="0"/>
    <xf numFmtId="0" fontId="4" fillId="0" borderId="0" applyNumberFormat="0" applyFill="0" applyBorder="0" applyAlignment="0" applyProtection="0"/>
    <xf numFmtId="0" fontId="16" fillId="0" borderId="0" applyNumberFormat="0" applyFont="0" applyBorder="0" applyProtection="0"/>
    <xf numFmtId="0" fontId="1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" fillId="0" borderId="0" applyNumberFormat="0" applyBorder="0" applyProtection="0"/>
    <xf numFmtId="0" fontId="18" fillId="0" borderId="0" applyNumberFormat="0" applyFill="0" applyBorder="0" applyAlignment="0" applyProtection="0"/>
    <xf numFmtId="0" fontId="16" fillId="0" borderId="0"/>
    <xf numFmtId="0" fontId="16" fillId="0" borderId="0" applyNumberFormat="0" applyFont="0" applyBorder="0" applyProtection="0"/>
    <xf numFmtId="9" fontId="7" fillId="0" borderId="0" applyFont="0" applyFill="0" applyBorder="0" applyAlignment="0" applyProtection="0"/>
  </cellStyleXfs>
  <cellXfs count="110">
    <xf numFmtId="0" fontId="0" fillId="0" borderId="0" xfId="0"/>
    <xf numFmtId="0" fontId="2" fillId="3" borderId="0" xfId="0" applyFont="1" applyFill="1"/>
    <xf numFmtId="0" fontId="2" fillId="0" borderId="0" xfId="0" applyFont="1" applyFill="1"/>
    <xf numFmtId="0" fontId="0" fillId="3" borderId="0" xfId="0" applyFill="1"/>
    <xf numFmtId="0" fontId="2" fillId="3" borderId="0" xfId="0" applyFont="1" applyFill="1" applyAlignment="1">
      <alignment vertical="center"/>
    </xf>
    <xf numFmtId="0" fontId="0" fillId="3" borderId="0" xfId="0" applyFont="1" applyFill="1"/>
    <xf numFmtId="0" fontId="0" fillId="3" borderId="1" xfId="0" applyFont="1" applyFill="1" applyBorder="1"/>
    <xf numFmtId="0" fontId="1" fillId="3" borderId="0" xfId="0" applyFont="1" applyFill="1" applyBorder="1" applyAlignment="1">
      <alignment horizontal="right" vertical="center" wrapText="1"/>
    </xf>
    <xf numFmtId="0" fontId="0" fillId="3" borderId="0" xfId="0" applyFont="1" applyFill="1" applyBorder="1" applyAlignment="1">
      <alignment horizontal="right" vertical="center" wrapText="1"/>
    </xf>
    <xf numFmtId="0" fontId="0" fillId="3" borderId="1" xfId="0" applyFill="1" applyBorder="1"/>
    <xf numFmtId="3" fontId="1" fillId="3" borderId="0" xfId="0" applyNumberFormat="1" applyFont="1" applyFill="1" applyBorder="1" applyAlignment="1">
      <alignment horizontal="right" vertical="center" wrapText="1"/>
    </xf>
    <xf numFmtId="3" fontId="0" fillId="3" borderId="0" xfId="0" applyNumberFormat="1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left"/>
    </xf>
    <xf numFmtId="0" fontId="0" fillId="3" borderId="0" xfId="0" applyFont="1" applyFill="1" applyAlignment="1">
      <alignment horizontal="right"/>
    </xf>
    <xf numFmtId="0" fontId="1" fillId="3" borderId="0" xfId="0" applyFont="1" applyFill="1" applyAlignment="1">
      <alignment horizontal="left"/>
    </xf>
    <xf numFmtId="0" fontId="3" fillId="3" borderId="0" xfId="0" applyFont="1" applyFill="1" applyAlignment="1"/>
    <xf numFmtId="0" fontId="0" fillId="3" borderId="1" xfId="0" applyFont="1" applyFill="1" applyBorder="1" applyAlignment="1">
      <alignment wrapText="1"/>
    </xf>
    <xf numFmtId="0" fontId="1" fillId="3" borderId="0" xfId="0" applyFont="1" applyFill="1" applyAlignment="1">
      <alignment horizontal="left" vertical="center"/>
    </xf>
    <xf numFmtId="49" fontId="0" fillId="3" borderId="0" xfId="0" applyNumberFormat="1" applyFill="1"/>
    <xf numFmtId="49" fontId="0" fillId="3" borderId="1" xfId="0" applyNumberFormat="1" applyFill="1" applyBorder="1"/>
    <xf numFmtId="0" fontId="1" fillId="3" borderId="0" xfId="0" applyFont="1" applyFill="1" applyAlignment="1">
      <alignment vertical="center"/>
    </xf>
    <xf numFmtId="0" fontId="1" fillId="3" borderId="0" xfId="0" applyFont="1" applyFill="1"/>
    <xf numFmtId="0" fontId="1" fillId="3" borderId="1" xfId="0" applyFont="1" applyFill="1" applyBorder="1" applyAlignment="1">
      <alignment horizontal="right" vertical="center" wrapText="1"/>
    </xf>
    <xf numFmtId="0" fontId="0" fillId="3" borderId="1" xfId="0" applyFont="1" applyFill="1" applyBorder="1" applyAlignment="1">
      <alignment horizontal="right" vertical="center" wrapText="1"/>
    </xf>
    <xf numFmtId="0" fontId="0" fillId="3" borderId="0" xfId="0" applyFill="1" applyAlignment="1">
      <alignment horizontal="right"/>
    </xf>
    <xf numFmtId="0" fontId="4" fillId="3" borderId="0" xfId="1" applyFill="1"/>
    <xf numFmtId="0" fontId="1" fillId="3" borderId="2" xfId="0" applyFont="1" applyFill="1" applyBorder="1" applyAlignment="1">
      <alignment horizontal="right" vertical="center" wrapText="1"/>
    </xf>
    <xf numFmtId="0" fontId="0" fillId="3" borderId="2" xfId="0" applyFont="1" applyFill="1" applyBorder="1" applyAlignment="1">
      <alignment horizontal="right" vertical="center" wrapText="1"/>
    </xf>
    <xf numFmtId="0" fontId="0" fillId="3" borderId="2" xfId="0" applyFill="1" applyBorder="1" applyAlignment="1">
      <alignment horizontal="right" vertical="center"/>
    </xf>
    <xf numFmtId="0" fontId="0" fillId="3" borderId="2" xfId="0" applyFill="1" applyBorder="1" applyAlignment="1">
      <alignment horizontal="right" vertical="center" wrapText="1"/>
    </xf>
    <xf numFmtId="0" fontId="4" fillId="3" borderId="0" xfId="1" applyFont="1" applyFill="1"/>
    <xf numFmtId="0" fontId="3" fillId="3" borderId="0" xfId="0" applyFont="1" applyFill="1" applyAlignment="1">
      <alignment wrapText="1"/>
    </xf>
    <xf numFmtId="0" fontId="0" fillId="3" borderId="0" xfId="0" applyFill="1" applyAlignment="1">
      <alignment vertical="top" wrapText="1"/>
    </xf>
    <xf numFmtId="0" fontId="5" fillId="3" borderId="0" xfId="0" applyFont="1" applyFill="1"/>
    <xf numFmtId="3" fontId="1" fillId="3" borderId="1" xfId="0" applyNumberFormat="1" applyFont="1" applyFill="1" applyBorder="1" applyAlignment="1">
      <alignment horizontal="right" vertical="center" wrapText="1"/>
    </xf>
    <xf numFmtId="3" fontId="0" fillId="3" borderId="1" xfId="0" applyNumberFormat="1" applyFont="1" applyFill="1" applyBorder="1" applyAlignment="1">
      <alignment horizontal="right" vertical="center" wrapText="1"/>
    </xf>
    <xf numFmtId="0" fontId="0" fillId="3" borderId="0" xfId="0" applyFill="1" applyAlignment="1">
      <alignment wrapText="1"/>
    </xf>
    <xf numFmtId="0" fontId="1" fillId="3" borderId="1" xfId="0" applyFont="1" applyFill="1" applyBorder="1" applyAlignment="1">
      <alignment wrapText="1"/>
    </xf>
    <xf numFmtId="0" fontId="4" fillId="3" borderId="0" xfId="1" applyFill="1" applyAlignment="1">
      <alignment horizontal="right"/>
    </xf>
    <xf numFmtId="0" fontId="3" fillId="3" borderId="0" xfId="0" applyFont="1" applyFill="1" applyAlignment="1">
      <alignment horizontal="left"/>
    </xf>
    <xf numFmtId="0" fontId="0" fillId="3" borderId="0" xfId="0" applyFill="1" applyAlignment="1"/>
    <xf numFmtId="0" fontId="4" fillId="3" borderId="0" xfId="1" applyFill="1" applyAlignment="1"/>
    <xf numFmtId="0" fontId="10" fillId="5" borderId="0" xfId="4" applyFont="1" applyFill="1" applyAlignment="1"/>
    <xf numFmtId="0" fontId="11" fillId="5" borderId="0" xfId="5" applyFont="1" applyFill="1" applyAlignment="1">
      <alignment vertical="center"/>
    </xf>
    <xf numFmtId="0" fontId="12" fillId="5" borderId="0" xfId="4" applyFont="1" applyFill="1" applyAlignment="1"/>
    <xf numFmtId="0" fontId="13" fillId="0" borderId="0" xfId="5" applyFont="1" applyFill="1" applyAlignment="1">
      <alignment vertical="center"/>
    </xf>
    <xf numFmtId="0" fontId="14" fillId="0" borderId="0" xfId="4" applyFont="1" applyFill="1" applyAlignment="1"/>
    <xf numFmtId="0" fontId="9" fillId="5" borderId="0" xfId="4" applyFont="1" applyFill="1" applyAlignment="1"/>
    <xf numFmtId="0" fontId="9" fillId="5" borderId="0" xfId="7" applyFont="1" applyFill="1" applyAlignment="1"/>
    <xf numFmtId="0" fontId="19" fillId="5" borderId="0" xfId="8" applyFont="1" applyFill="1" applyAlignment="1"/>
    <xf numFmtId="0" fontId="21" fillId="5" borderId="0" xfId="9" applyFont="1" applyFill="1" applyAlignment="1"/>
    <xf numFmtId="0" fontId="22" fillId="5" borderId="0" xfId="5" applyFont="1" applyFill="1" applyAlignment="1"/>
    <xf numFmtId="0" fontId="23" fillId="5" borderId="0" xfId="10" applyFont="1" applyFill="1" applyAlignment="1"/>
    <xf numFmtId="0" fontId="23" fillId="5" borderId="0" xfId="10" applyFont="1" applyFill="1" applyAlignment="1">
      <alignment horizontal="left"/>
    </xf>
    <xf numFmtId="0" fontId="23" fillId="5" borderId="0" xfId="5" applyFont="1" applyFill="1" applyAlignment="1"/>
    <xf numFmtId="0" fontId="23" fillId="5" borderId="0" xfId="5" applyFont="1" applyFill="1" applyAlignment="1">
      <alignment horizontal="left"/>
    </xf>
    <xf numFmtId="0" fontId="24" fillId="5" borderId="0" xfId="8" applyFont="1" applyFill="1" applyAlignment="1"/>
    <xf numFmtId="0" fontId="24" fillId="5" borderId="0" xfId="11" applyFont="1" applyFill="1" applyAlignment="1"/>
    <xf numFmtId="0" fontId="22" fillId="5" borderId="0" xfId="10" applyFont="1" applyFill="1" applyAlignment="1">
      <alignment wrapText="1"/>
    </xf>
    <xf numFmtId="0" fontId="22" fillId="5" borderId="0" xfId="10" applyFont="1" applyFill="1" applyAlignment="1">
      <alignment horizontal="left" wrapText="1"/>
    </xf>
    <xf numFmtId="0" fontId="16" fillId="5" borderId="0" xfId="12" applyFill="1"/>
    <xf numFmtId="0" fontId="23" fillId="5" borderId="0" xfId="12" applyFont="1" applyFill="1"/>
    <xf numFmtId="0" fontId="26" fillId="5" borderId="0" xfId="12" applyFont="1" applyFill="1"/>
    <xf numFmtId="0" fontId="26" fillId="5" borderId="0" xfId="12" applyFont="1" applyFill="1" applyAlignment="1">
      <alignment wrapText="1"/>
    </xf>
    <xf numFmtId="0" fontId="26" fillId="5" borderId="0" xfId="12" applyFont="1" applyFill="1" applyAlignment="1">
      <alignment horizontal="left"/>
    </xf>
    <xf numFmtId="0" fontId="3" fillId="2" borderId="0" xfId="0" applyFont="1" applyFill="1" applyAlignment="1">
      <alignment vertical="center"/>
    </xf>
    <xf numFmtId="0" fontId="1" fillId="3" borderId="1" xfId="0" applyFont="1" applyFill="1" applyBorder="1" applyAlignment="1"/>
    <xf numFmtId="0" fontId="1" fillId="4" borderId="0" xfId="0" applyFont="1" applyFill="1" applyAlignment="1">
      <alignment vertical="center"/>
    </xf>
    <xf numFmtId="0" fontId="1" fillId="3" borderId="0" xfId="0" applyFont="1" applyFill="1" applyAlignment="1"/>
    <xf numFmtId="0" fontId="2" fillId="3" borderId="0" xfId="0" applyFont="1" applyFill="1" applyAlignment="1"/>
    <xf numFmtId="0" fontId="0" fillId="3" borderId="0" xfId="0" applyFill="1" applyAlignment="1">
      <alignment vertical="top"/>
    </xf>
    <xf numFmtId="0" fontId="3" fillId="2" borderId="0" xfId="0" applyFont="1" applyFill="1" applyAlignment="1"/>
    <xf numFmtId="0" fontId="9" fillId="5" borderId="0" xfId="4" applyFill="1"/>
    <xf numFmtId="0" fontId="4" fillId="0" borderId="0" xfId="1" applyAlignment="1"/>
    <xf numFmtId="0" fontId="5" fillId="3" borderId="0" xfId="0" applyFont="1" applyFill="1" applyAlignment="1">
      <alignment horizontal="left"/>
    </xf>
    <xf numFmtId="49" fontId="0" fillId="0" borderId="0" xfId="0" applyNumberFormat="1" applyFill="1" applyBorder="1"/>
    <xf numFmtId="0" fontId="0" fillId="0" borderId="0" xfId="0" applyFill="1" applyBorder="1"/>
    <xf numFmtId="0" fontId="27" fillId="2" borderId="0" xfId="0" applyFont="1" applyFill="1" applyAlignment="1"/>
    <xf numFmtId="0" fontId="27" fillId="2" borderId="0" xfId="0" applyFont="1" applyFill="1" applyAlignment="1">
      <alignment vertical="center"/>
    </xf>
    <xf numFmtId="0" fontId="30" fillId="6" borderId="0" xfId="10" applyFont="1" applyFill="1"/>
    <xf numFmtId="0" fontId="23" fillId="6" borderId="0" xfId="10" applyFont="1" applyFill="1" applyAlignment="1">
      <alignment horizontal="left"/>
    </xf>
    <xf numFmtId="0" fontId="23" fillId="6" borderId="0" xfId="10" applyFont="1" applyFill="1"/>
    <xf numFmtId="0" fontId="23" fillId="5" borderId="0" xfId="10" applyFont="1" applyFill="1"/>
    <xf numFmtId="0" fontId="9" fillId="6" borderId="0" xfId="4" applyFill="1"/>
    <xf numFmtId="0" fontId="15" fillId="6" borderId="0" xfId="6" applyFont="1" applyFill="1" applyAlignment="1"/>
    <xf numFmtId="0" fontId="9" fillId="6" borderId="0" xfId="7" applyFont="1" applyFill="1"/>
    <xf numFmtId="0" fontId="15" fillId="3" borderId="0" xfId="1" applyFont="1" applyFill="1" applyAlignment="1"/>
    <xf numFmtId="0" fontId="10" fillId="5" borderId="0" xfId="4" applyFont="1" applyFill="1"/>
    <xf numFmtId="0" fontId="11" fillId="6" borderId="0" xfId="5" applyFont="1" applyFill="1" applyAlignment="1">
      <alignment vertical="center"/>
    </xf>
    <xf numFmtId="0" fontId="29" fillId="6" borderId="0" xfId="5" applyFont="1" applyFill="1"/>
    <xf numFmtId="0" fontId="0" fillId="0" borderId="0" xfId="0" applyFill="1" applyAlignment="1">
      <alignment horizontal="left" vertical="top" wrapText="1"/>
    </xf>
    <xf numFmtId="0" fontId="0" fillId="0" borderId="0" xfId="0" applyNumberFormat="1" applyFill="1" applyAlignment="1">
      <alignment vertical="top" wrapText="1"/>
    </xf>
    <xf numFmtId="0" fontId="32" fillId="3" borderId="0" xfId="0" applyFont="1" applyFill="1" applyAlignment="1">
      <alignment horizontal="left"/>
    </xf>
    <xf numFmtId="0" fontId="31" fillId="3" borderId="0" xfId="0" applyFont="1" applyFill="1"/>
    <xf numFmtId="9" fontId="1" fillId="3" borderId="1" xfId="14" applyFont="1" applyFill="1" applyBorder="1" applyAlignment="1"/>
    <xf numFmtId="0" fontId="33" fillId="5" borderId="0" xfId="1" applyFont="1" applyFill="1" applyAlignment="1"/>
    <xf numFmtId="0" fontId="23" fillId="5" borderId="0" xfId="13" applyFont="1" applyFill="1" applyAlignment="1">
      <alignment horizontal="left" wrapText="1"/>
    </xf>
    <xf numFmtId="0" fontId="25" fillId="3" borderId="0" xfId="0" applyFont="1" applyFill="1" applyAlignment="1"/>
    <xf numFmtId="1" fontId="23" fillId="5" borderId="0" xfId="13" applyNumberFormat="1" applyFont="1" applyFill="1" applyAlignment="1">
      <alignment horizontal="left"/>
    </xf>
    <xf numFmtId="0" fontId="23" fillId="5" borderId="0" xfId="12" applyFont="1" applyFill="1" applyAlignment="1"/>
    <xf numFmtId="3" fontId="0" fillId="3" borderId="0" xfId="0" applyNumberFormat="1" applyFill="1" applyAlignment="1"/>
    <xf numFmtId="3" fontId="0" fillId="3" borderId="0" xfId="0" applyNumberFormat="1" applyFill="1"/>
    <xf numFmtId="0" fontId="3" fillId="2" borderId="0" xfId="0" applyFont="1" applyFill="1" applyAlignment="1">
      <alignment horizontal="left" vertical="center" wrapText="1"/>
    </xf>
    <xf numFmtId="0" fontId="1" fillId="4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0" fillId="3" borderId="0" xfId="0" applyFill="1" applyAlignment="1">
      <alignment horizontal="left" wrapText="1"/>
    </xf>
    <xf numFmtId="0" fontId="4" fillId="3" borderId="0" xfId="1" applyFill="1" applyAlignment="1">
      <alignment horizontal="left"/>
    </xf>
    <xf numFmtId="0" fontId="3" fillId="3" borderId="0" xfId="0" applyFont="1" applyFill="1" applyAlignment="1">
      <alignment horizontal="left"/>
    </xf>
    <xf numFmtId="0" fontId="0" fillId="3" borderId="0" xfId="0" applyFill="1" applyAlignment="1">
      <alignment horizontal="left" vertical="top" wrapText="1"/>
    </xf>
    <xf numFmtId="0" fontId="4" fillId="3" borderId="0" xfId="1" applyFont="1" applyFill="1" applyAlignment="1">
      <alignment horizontal="left"/>
    </xf>
  </cellXfs>
  <cellStyles count="15">
    <cellStyle name="Hyperlink" xfId="1" builtinId="8"/>
    <cellStyle name="Hyperlink 2" xfId="6" xr:uid="{D5C1A480-114C-43A2-BBD9-2C5F50E21C6D}"/>
    <cellStyle name="Hyperlink 2 2" xfId="8" xr:uid="{A5A8B6F2-6323-4BFD-8477-52FCD2FAB356}"/>
    <cellStyle name="Hyperlink 2 2 2" xfId="11" xr:uid="{F00B09E7-067F-4EAB-B8E4-948788E30371}"/>
    <cellStyle name="Hyperlink 3" xfId="9" xr:uid="{4A33868D-358A-44F2-91BD-44545F55B06A}"/>
    <cellStyle name="Normal" xfId="0" builtinId="0"/>
    <cellStyle name="Normal 2 2" xfId="3" xr:uid="{00000000-0005-0000-0000-000002000000}"/>
    <cellStyle name="Normal 2 2 2 2" xfId="5" xr:uid="{7EB0E4F8-2ABF-4A4D-B573-8D909AAB828B}"/>
    <cellStyle name="Normal 2 3" xfId="10" xr:uid="{4BCCB581-7D9F-4497-9F3B-D9214CF78D16}"/>
    <cellStyle name="Normal 2 4" xfId="13" xr:uid="{F59AD83D-D801-4348-BFC0-D7A1E1AB05B3}"/>
    <cellStyle name="Normal 5" xfId="2" xr:uid="{00000000-0005-0000-0000-000003000000}"/>
    <cellStyle name="Normal 5 2" xfId="12" xr:uid="{319AB93C-6C81-4B65-A7D2-D6543A38AA6D}"/>
    <cellStyle name="Normal 6 2" xfId="4" xr:uid="{A9C67BA0-3DE7-4688-BB56-E0FB76D9A0CD}"/>
    <cellStyle name="Normal 7 2" xfId="7" xr:uid="{1A6F79F7-C926-4AD2-9DD7-D8F47A3F6726}"/>
    <cellStyle name="Percent" xfId="1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161925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331586A3-B144-4708-ADA4-42FBCCA3F22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61925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3895725</xdr:colOff>
      <xdr:row>0</xdr:row>
      <xdr:rowOff>19050</xdr:rowOff>
    </xdr:from>
    <xdr:ext cx="996311" cy="969648"/>
    <xdr:pic>
      <xdr:nvPicPr>
        <xdr:cNvPr id="3" name="Picture 5">
          <a:extLst>
            <a:ext uri="{FF2B5EF4-FFF2-40B4-BE49-F238E27FC236}">
              <a16:creationId xmlns:a16="http://schemas.microsoft.com/office/drawing/2014/main" id="{FFCE9F7D-7736-4AB3-A950-63EBFA791C2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3895725" y="1905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1478548</xdr:colOff>
      <xdr:row>0</xdr:row>
      <xdr:rowOff>180970</xdr:rowOff>
    </xdr:from>
    <xdr:ext cx="912227" cy="468973"/>
    <xdr:pic>
      <xdr:nvPicPr>
        <xdr:cNvPr id="2" name="Picture 4">
          <a:extLst>
            <a:ext uri="{FF2B5EF4-FFF2-40B4-BE49-F238E27FC236}">
              <a16:creationId xmlns:a16="http://schemas.microsoft.com/office/drawing/2014/main" id="{F74FD52B-99B1-4575-9476-36DBC5A757C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0660648" y="180970"/>
          <a:ext cx="912227" cy="46897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3</xdr:col>
      <xdr:colOff>723900</xdr:colOff>
      <xdr:row>0</xdr:row>
      <xdr:rowOff>38100</xdr:rowOff>
    </xdr:from>
    <xdr:ext cx="751861" cy="742568"/>
    <xdr:pic>
      <xdr:nvPicPr>
        <xdr:cNvPr id="3" name="Picture 22">
          <a:extLst>
            <a:ext uri="{FF2B5EF4-FFF2-40B4-BE49-F238E27FC236}">
              <a16:creationId xmlns:a16="http://schemas.microsoft.com/office/drawing/2014/main" id="{846E9631-7BD6-4154-A8DF-45DC945B116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9906000" y="38100"/>
          <a:ext cx="751861" cy="74256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statistics/announcements?utf8=%E2%9C%93&amp;keywords=fire&amp;topics%5B%5D=&amp;organisations%5B%5D=home-office&amp;from_date=&amp;to_date=&amp;commit=Refresh+results" TargetMode="External"/><Relationship Id="rId2" Type="http://schemas.openxmlformats.org/officeDocument/2006/relationships/hyperlink" Target="https://www.gov.uk/government/collections/fire-statistics-great-britain" TargetMode="External"/><Relationship Id="rId1" Type="http://schemas.openxmlformats.org/officeDocument/2006/relationships/hyperlink" Target="mailto:firestatistics@homeoffice.gov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firestatistics@homeoffice.gov.uk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www.statisticsauthority.gov.uk/code-of-practice/" TargetMode="External"/><Relationship Id="rId4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www.statisticsauthority.gov.uk/code-of-practice/" TargetMode="External"/><Relationship Id="rId4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7B25C-B1A0-478D-ACF5-6252BFDE741F}">
  <dimension ref="A1:K21"/>
  <sheetViews>
    <sheetView tabSelected="1" workbookViewId="0"/>
  </sheetViews>
  <sheetFormatPr defaultRowHeight="12.75" x14ac:dyDescent="0.2"/>
  <cols>
    <col min="1" max="1" width="74" style="42" bestFit="1" customWidth="1"/>
    <col min="2" max="255" width="9.42578125" style="42" customWidth="1"/>
    <col min="256" max="256" width="2.85546875" style="42" customWidth="1"/>
    <col min="257" max="257" width="74" style="42" bestFit="1" customWidth="1"/>
    <col min="258" max="511" width="9.42578125" style="42" customWidth="1"/>
    <col min="512" max="512" width="2.85546875" style="42" customWidth="1"/>
    <col min="513" max="513" width="74" style="42" bestFit="1" customWidth="1"/>
    <col min="514" max="767" width="9.42578125" style="42" customWidth="1"/>
    <col min="768" max="768" width="2.85546875" style="42" customWidth="1"/>
    <col min="769" max="769" width="74" style="42" bestFit="1" customWidth="1"/>
    <col min="770" max="1023" width="9.42578125" style="42" customWidth="1"/>
    <col min="1024" max="1024" width="2.85546875" style="42" customWidth="1"/>
    <col min="1025" max="1025" width="74" style="42" bestFit="1" customWidth="1"/>
    <col min="1026" max="1279" width="9.42578125" style="42" customWidth="1"/>
    <col min="1280" max="1280" width="2.85546875" style="42" customWidth="1"/>
    <col min="1281" max="1281" width="74" style="42" bestFit="1" customWidth="1"/>
    <col min="1282" max="1535" width="9.42578125" style="42" customWidth="1"/>
    <col min="1536" max="1536" width="2.85546875" style="42" customWidth="1"/>
    <col min="1537" max="1537" width="74" style="42" bestFit="1" customWidth="1"/>
    <col min="1538" max="1791" width="9.42578125" style="42" customWidth="1"/>
    <col min="1792" max="1792" width="2.85546875" style="42" customWidth="1"/>
    <col min="1793" max="1793" width="74" style="42" bestFit="1" customWidth="1"/>
    <col min="1794" max="2047" width="9.42578125" style="42" customWidth="1"/>
    <col min="2048" max="2048" width="2.85546875" style="42" customWidth="1"/>
    <col min="2049" max="2049" width="74" style="42" bestFit="1" customWidth="1"/>
    <col min="2050" max="2303" width="9.42578125" style="42" customWidth="1"/>
    <col min="2304" max="2304" width="2.85546875" style="42" customWidth="1"/>
    <col min="2305" max="2305" width="74" style="42" bestFit="1" customWidth="1"/>
    <col min="2306" max="2559" width="9.42578125" style="42" customWidth="1"/>
    <col min="2560" max="2560" width="2.85546875" style="42" customWidth="1"/>
    <col min="2561" max="2561" width="74" style="42" bestFit="1" customWidth="1"/>
    <col min="2562" max="2815" width="9.42578125" style="42" customWidth="1"/>
    <col min="2816" max="2816" width="2.85546875" style="42" customWidth="1"/>
    <col min="2817" max="2817" width="74" style="42" bestFit="1" customWidth="1"/>
    <col min="2818" max="3071" width="9.42578125" style="42" customWidth="1"/>
    <col min="3072" max="3072" width="2.85546875" style="42" customWidth="1"/>
    <col min="3073" max="3073" width="74" style="42" bestFit="1" customWidth="1"/>
    <col min="3074" max="3327" width="9.42578125" style="42" customWidth="1"/>
    <col min="3328" max="3328" width="2.85546875" style="42" customWidth="1"/>
    <col min="3329" max="3329" width="74" style="42" bestFit="1" customWidth="1"/>
    <col min="3330" max="3583" width="9.42578125" style="42" customWidth="1"/>
    <col min="3584" max="3584" width="2.85546875" style="42" customWidth="1"/>
    <col min="3585" max="3585" width="74" style="42" bestFit="1" customWidth="1"/>
    <col min="3586" max="3839" width="9.42578125" style="42" customWidth="1"/>
    <col min="3840" max="3840" width="2.85546875" style="42" customWidth="1"/>
    <col min="3841" max="3841" width="74" style="42" bestFit="1" customWidth="1"/>
    <col min="3842" max="4095" width="9.42578125" style="42" customWidth="1"/>
    <col min="4096" max="4096" width="2.85546875" style="42" customWidth="1"/>
    <col min="4097" max="4097" width="74" style="42" bestFit="1" customWidth="1"/>
    <col min="4098" max="4351" width="9.42578125" style="42" customWidth="1"/>
    <col min="4352" max="4352" width="2.85546875" style="42" customWidth="1"/>
    <col min="4353" max="4353" width="74" style="42" bestFit="1" customWidth="1"/>
    <col min="4354" max="4607" width="9.42578125" style="42" customWidth="1"/>
    <col min="4608" max="4608" width="2.85546875" style="42" customWidth="1"/>
    <col min="4609" max="4609" width="74" style="42" bestFit="1" customWidth="1"/>
    <col min="4610" max="4863" width="9.42578125" style="42" customWidth="1"/>
    <col min="4864" max="4864" width="2.85546875" style="42" customWidth="1"/>
    <col min="4865" max="4865" width="74" style="42" bestFit="1" customWidth="1"/>
    <col min="4866" max="5119" width="9.42578125" style="42" customWidth="1"/>
    <col min="5120" max="5120" width="2.85546875" style="42" customWidth="1"/>
    <col min="5121" max="5121" width="74" style="42" bestFit="1" customWidth="1"/>
    <col min="5122" max="5375" width="9.42578125" style="42" customWidth="1"/>
    <col min="5376" max="5376" width="2.85546875" style="42" customWidth="1"/>
    <col min="5377" max="5377" width="74" style="42" bestFit="1" customWidth="1"/>
    <col min="5378" max="5631" width="9.42578125" style="42" customWidth="1"/>
    <col min="5632" max="5632" width="2.85546875" style="42" customWidth="1"/>
    <col min="5633" max="5633" width="74" style="42" bestFit="1" customWidth="1"/>
    <col min="5634" max="5887" width="9.42578125" style="42" customWidth="1"/>
    <col min="5888" max="5888" width="2.85546875" style="42" customWidth="1"/>
    <col min="5889" max="5889" width="74" style="42" bestFit="1" customWidth="1"/>
    <col min="5890" max="6143" width="9.42578125" style="42" customWidth="1"/>
    <col min="6144" max="6144" width="2.85546875" style="42" customWidth="1"/>
    <col min="6145" max="6145" width="74" style="42" bestFit="1" customWidth="1"/>
    <col min="6146" max="6399" width="9.42578125" style="42" customWidth="1"/>
    <col min="6400" max="6400" width="2.85546875" style="42" customWidth="1"/>
    <col min="6401" max="6401" width="74" style="42" bestFit="1" customWidth="1"/>
    <col min="6402" max="6655" width="9.42578125" style="42" customWidth="1"/>
    <col min="6656" max="6656" width="2.85546875" style="42" customWidth="1"/>
    <col min="6657" max="6657" width="74" style="42" bestFit="1" customWidth="1"/>
    <col min="6658" max="6911" width="9.42578125" style="42" customWidth="1"/>
    <col min="6912" max="6912" width="2.85546875" style="42" customWidth="1"/>
    <col min="6913" max="6913" width="74" style="42" bestFit="1" customWidth="1"/>
    <col min="6914" max="7167" width="9.42578125" style="42" customWidth="1"/>
    <col min="7168" max="7168" width="2.85546875" style="42" customWidth="1"/>
    <col min="7169" max="7169" width="74" style="42" bestFit="1" customWidth="1"/>
    <col min="7170" max="7423" width="9.42578125" style="42" customWidth="1"/>
    <col min="7424" max="7424" width="2.85546875" style="42" customWidth="1"/>
    <col min="7425" max="7425" width="74" style="42" bestFit="1" customWidth="1"/>
    <col min="7426" max="7679" width="9.42578125" style="42" customWidth="1"/>
    <col min="7680" max="7680" width="2.85546875" style="42" customWidth="1"/>
    <col min="7681" max="7681" width="74" style="42" bestFit="1" customWidth="1"/>
    <col min="7682" max="7935" width="9.42578125" style="42" customWidth="1"/>
    <col min="7936" max="7936" width="2.85546875" style="42" customWidth="1"/>
    <col min="7937" max="7937" width="74" style="42" bestFit="1" customWidth="1"/>
    <col min="7938" max="8191" width="9.42578125" style="42" customWidth="1"/>
    <col min="8192" max="8192" width="2.85546875" style="42" customWidth="1"/>
    <col min="8193" max="8193" width="74" style="42" bestFit="1" customWidth="1"/>
    <col min="8194" max="8447" width="9.42578125" style="42" customWidth="1"/>
    <col min="8448" max="8448" width="2.85546875" style="42" customWidth="1"/>
    <col min="8449" max="8449" width="74" style="42" bestFit="1" customWidth="1"/>
    <col min="8450" max="8703" width="9.42578125" style="42" customWidth="1"/>
    <col min="8704" max="8704" width="2.85546875" style="42" customWidth="1"/>
    <col min="8705" max="8705" width="74" style="42" bestFit="1" customWidth="1"/>
    <col min="8706" max="8959" width="9.42578125" style="42" customWidth="1"/>
    <col min="8960" max="8960" width="2.85546875" style="42" customWidth="1"/>
    <col min="8961" max="8961" width="74" style="42" bestFit="1" customWidth="1"/>
    <col min="8962" max="9215" width="9.42578125" style="42" customWidth="1"/>
    <col min="9216" max="9216" width="2.85546875" style="42" customWidth="1"/>
    <col min="9217" max="9217" width="74" style="42" bestFit="1" customWidth="1"/>
    <col min="9218" max="9471" width="9.42578125" style="42" customWidth="1"/>
    <col min="9472" max="9472" width="2.85546875" style="42" customWidth="1"/>
    <col min="9473" max="9473" width="74" style="42" bestFit="1" customWidth="1"/>
    <col min="9474" max="9727" width="9.42578125" style="42" customWidth="1"/>
    <col min="9728" max="9728" width="2.85546875" style="42" customWidth="1"/>
    <col min="9729" max="9729" width="74" style="42" bestFit="1" customWidth="1"/>
    <col min="9730" max="9983" width="9.42578125" style="42" customWidth="1"/>
    <col min="9984" max="9984" width="2.85546875" style="42" customWidth="1"/>
    <col min="9985" max="9985" width="74" style="42" bestFit="1" customWidth="1"/>
    <col min="9986" max="10239" width="9.42578125" style="42" customWidth="1"/>
    <col min="10240" max="10240" width="2.85546875" style="42" customWidth="1"/>
    <col min="10241" max="10241" width="74" style="42" bestFit="1" customWidth="1"/>
    <col min="10242" max="10495" width="9.42578125" style="42" customWidth="1"/>
    <col min="10496" max="10496" width="2.85546875" style="42" customWidth="1"/>
    <col min="10497" max="10497" width="74" style="42" bestFit="1" customWidth="1"/>
    <col min="10498" max="10751" width="9.42578125" style="42" customWidth="1"/>
    <col min="10752" max="10752" width="2.85546875" style="42" customWidth="1"/>
    <col min="10753" max="10753" width="74" style="42" bestFit="1" customWidth="1"/>
    <col min="10754" max="11007" width="9.42578125" style="42" customWidth="1"/>
    <col min="11008" max="11008" width="2.85546875" style="42" customWidth="1"/>
    <col min="11009" max="11009" width="74" style="42" bestFit="1" customWidth="1"/>
    <col min="11010" max="11263" width="9.42578125" style="42" customWidth="1"/>
    <col min="11264" max="11264" width="2.85546875" style="42" customWidth="1"/>
    <col min="11265" max="11265" width="74" style="42" bestFit="1" customWidth="1"/>
    <col min="11266" max="11519" width="9.42578125" style="42" customWidth="1"/>
    <col min="11520" max="11520" width="2.85546875" style="42" customWidth="1"/>
    <col min="11521" max="11521" width="74" style="42" bestFit="1" customWidth="1"/>
    <col min="11522" max="11775" width="9.42578125" style="42" customWidth="1"/>
    <col min="11776" max="11776" width="2.85546875" style="42" customWidth="1"/>
    <col min="11777" max="11777" width="74" style="42" bestFit="1" customWidth="1"/>
    <col min="11778" max="12031" width="9.42578125" style="42" customWidth="1"/>
    <col min="12032" max="12032" width="2.85546875" style="42" customWidth="1"/>
    <col min="12033" max="12033" width="74" style="42" bestFit="1" customWidth="1"/>
    <col min="12034" max="12287" width="9.42578125" style="42" customWidth="1"/>
    <col min="12288" max="12288" width="2.85546875" style="42" customWidth="1"/>
    <col min="12289" max="12289" width="74" style="42" bestFit="1" customWidth="1"/>
    <col min="12290" max="12543" width="9.42578125" style="42" customWidth="1"/>
    <col min="12544" max="12544" width="2.85546875" style="42" customWidth="1"/>
    <col min="12545" max="12545" width="74" style="42" bestFit="1" customWidth="1"/>
    <col min="12546" max="12799" width="9.42578125" style="42" customWidth="1"/>
    <col min="12800" max="12800" width="2.85546875" style="42" customWidth="1"/>
    <col min="12801" max="12801" width="74" style="42" bestFit="1" customWidth="1"/>
    <col min="12802" max="13055" width="9.42578125" style="42" customWidth="1"/>
    <col min="13056" max="13056" width="2.85546875" style="42" customWidth="1"/>
    <col min="13057" max="13057" width="74" style="42" bestFit="1" customWidth="1"/>
    <col min="13058" max="13311" width="9.42578125" style="42" customWidth="1"/>
    <col min="13312" max="13312" width="2.85546875" style="42" customWidth="1"/>
    <col min="13313" max="13313" width="74" style="42" bestFit="1" customWidth="1"/>
    <col min="13314" max="13567" width="9.42578125" style="42" customWidth="1"/>
    <col min="13568" max="13568" width="2.85546875" style="42" customWidth="1"/>
    <col min="13569" max="13569" width="74" style="42" bestFit="1" customWidth="1"/>
    <col min="13570" max="13823" width="9.42578125" style="42" customWidth="1"/>
    <col min="13824" max="13824" width="2.85546875" style="42" customWidth="1"/>
    <col min="13825" max="13825" width="74" style="42" bestFit="1" customWidth="1"/>
    <col min="13826" max="14079" width="9.42578125" style="42" customWidth="1"/>
    <col min="14080" max="14080" width="2.85546875" style="42" customWidth="1"/>
    <col min="14081" max="14081" width="74" style="42" bestFit="1" customWidth="1"/>
    <col min="14082" max="14335" width="9.42578125" style="42" customWidth="1"/>
    <col min="14336" max="14336" width="2.85546875" style="42" customWidth="1"/>
    <col min="14337" max="14337" width="74" style="42" bestFit="1" customWidth="1"/>
    <col min="14338" max="14591" width="9.42578125" style="42" customWidth="1"/>
    <col min="14592" max="14592" width="2.85546875" style="42" customWidth="1"/>
    <col min="14593" max="14593" width="74" style="42" bestFit="1" customWidth="1"/>
    <col min="14594" max="14847" width="9.42578125" style="42" customWidth="1"/>
    <col min="14848" max="14848" width="2.85546875" style="42" customWidth="1"/>
    <col min="14849" max="14849" width="74" style="42" bestFit="1" customWidth="1"/>
    <col min="14850" max="15103" width="9.42578125" style="42" customWidth="1"/>
    <col min="15104" max="15104" width="2.85546875" style="42" customWidth="1"/>
    <col min="15105" max="15105" width="74" style="42" bestFit="1" customWidth="1"/>
    <col min="15106" max="15359" width="9.42578125" style="42" customWidth="1"/>
    <col min="15360" max="15360" width="2.85546875" style="42" customWidth="1"/>
    <col min="15361" max="15361" width="74" style="42" bestFit="1" customWidth="1"/>
    <col min="15362" max="15615" width="9.42578125" style="42" customWidth="1"/>
    <col min="15616" max="15616" width="2.85546875" style="42" customWidth="1"/>
    <col min="15617" max="15617" width="74" style="42" bestFit="1" customWidth="1"/>
    <col min="15618" max="15871" width="9.42578125" style="42" customWidth="1"/>
    <col min="15872" max="15872" width="2.85546875" style="42" customWidth="1"/>
    <col min="15873" max="15873" width="74" style="42" bestFit="1" customWidth="1"/>
    <col min="15874" max="16127" width="9.42578125" style="42" customWidth="1"/>
    <col min="16128" max="16128" width="2.85546875" style="42" customWidth="1"/>
    <col min="16129" max="16129" width="74" style="42" bestFit="1" customWidth="1"/>
    <col min="16130" max="16384" width="9.42578125" style="42" customWidth="1"/>
  </cols>
  <sheetData>
    <row r="1" spans="1:11" ht="84" customHeight="1" x14ac:dyDescent="0.2"/>
    <row r="2" spans="1:11" ht="23.25" x14ac:dyDescent="0.2">
      <c r="A2" s="43" t="s">
        <v>61</v>
      </c>
    </row>
    <row r="3" spans="1:11" ht="23.25" x14ac:dyDescent="0.2">
      <c r="A3" s="88" t="s">
        <v>292</v>
      </c>
    </row>
    <row r="4" spans="1:11" ht="45" customHeight="1" x14ac:dyDescent="0.25">
      <c r="A4" s="44" t="s">
        <v>74</v>
      </c>
      <c r="C4" s="45"/>
      <c r="K4" s="46"/>
    </row>
    <row r="5" spans="1:11" ht="32.25" customHeight="1" x14ac:dyDescent="0.2">
      <c r="A5" s="83" t="s">
        <v>288</v>
      </c>
      <c r="B5" s="47"/>
    </row>
    <row r="6" spans="1:11" ht="15" x14ac:dyDescent="0.2">
      <c r="A6" s="84" t="s">
        <v>62</v>
      </c>
      <c r="B6" s="47"/>
    </row>
    <row r="7" spans="1:11" ht="15.75" x14ac:dyDescent="0.25">
      <c r="A7" s="85" t="s">
        <v>96</v>
      </c>
      <c r="B7" s="49"/>
    </row>
    <row r="8" spans="1:11" ht="28.5" customHeight="1" x14ac:dyDescent="0.2">
      <c r="A8" s="86" t="s">
        <v>289</v>
      </c>
      <c r="B8" s="48"/>
    </row>
    <row r="9" spans="1:11" ht="15" x14ac:dyDescent="0.2">
      <c r="A9" s="86" t="s">
        <v>290</v>
      </c>
      <c r="B9" s="48"/>
    </row>
    <row r="10" spans="1:11" ht="30" customHeight="1" x14ac:dyDescent="0.2">
      <c r="A10" s="83" t="s">
        <v>291</v>
      </c>
    </row>
    <row r="11" spans="1:11" ht="15" x14ac:dyDescent="0.2">
      <c r="A11" s="50" t="s">
        <v>63</v>
      </c>
    </row>
    <row r="12" spans="1:11" ht="26.25" customHeight="1" x14ac:dyDescent="0.2">
      <c r="A12" s="72" t="s">
        <v>64</v>
      </c>
    </row>
    <row r="13" spans="1:11" ht="15" x14ac:dyDescent="0.2">
      <c r="A13" s="72" t="s">
        <v>94</v>
      </c>
    </row>
    <row r="14" spans="1:11" ht="15" x14ac:dyDescent="0.2">
      <c r="A14" s="50" t="s">
        <v>95</v>
      </c>
    </row>
    <row r="15" spans="1:11" x14ac:dyDescent="0.2">
      <c r="A15" s="87"/>
    </row>
    <row r="16" spans="1:11" x14ac:dyDescent="0.2">
      <c r="A16" s="87"/>
    </row>
    <row r="17" spans="1:1" x14ac:dyDescent="0.2">
      <c r="A17" s="87"/>
    </row>
    <row r="18" spans="1:1" x14ac:dyDescent="0.2">
      <c r="A18" s="87"/>
    </row>
    <row r="19" spans="1:1" x14ac:dyDescent="0.2">
      <c r="A19" s="87"/>
    </row>
    <row r="20" spans="1:1" x14ac:dyDescent="0.2">
      <c r="A20" s="87"/>
    </row>
    <row r="21" spans="1:1" x14ac:dyDescent="0.2">
      <c r="A21" s="87"/>
    </row>
  </sheetData>
  <hyperlinks>
    <hyperlink ref="A6" r:id="rId1" xr:uid="{510ACF3E-DD26-4329-8CED-BD0D316F683A}"/>
    <hyperlink ref="A11" location="Contents!A1" display="Contents" xr:uid="{5DA95524-A3A5-4C7D-AA72-309B5C7C2127}"/>
    <hyperlink ref="A8" r:id="rId2" display="Published: 31 September 2021" xr:uid="{193A0F4A-0785-4CF8-B102-9894BB4D605F}"/>
    <hyperlink ref="A9" r:id="rId3" display="Next update: May 2021" xr:uid="{5FFD2228-00BE-4EA3-87BC-0BD600428517}"/>
    <hyperlink ref="A14" r:id="rId4" display="If you find any problems, or have any feedback, relating to accessibility please email us at firestatistics@homeoffice.gov.uk" xr:uid="{D5977828-220E-4BFE-971E-B1B7E4B066AA}"/>
  </hyperlinks>
  <pageMargins left="0.70000000000000007" right="0.70000000000000007" top="0.75" bottom="0.75" header="0.30000000000000004" footer="0.30000000000000004"/>
  <pageSetup paperSize="9" fitToWidth="0" fitToHeight="0" orientation="landscape" r:id="rId5"/>
  <drawing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60"/>
  <sheetViews>
    <sheetView zoomScaleNormal="100" workbookViewId="0">
      <pane ySplit="5" topLeftCell="A6" activePane="bottomLeft" state="frozen"/>
      <selection pane="bottomLeft"/>
    </sheetView>
  </sheetViews>
  <sheetFormatPr defaultColWidth="9.140625" defaultRowHeight="15" x14ac:dyDescent="0.25"/>
  <cols>
    <col min="1" max="1" width="11.42578125" style="3" customWidth="1"/>
    <col min="2" max="13" width="11.28515625" style="3" customWidth="1"/>
    <col min="14" max="14" width="13.28515625" style="3" customWidth="1"/>
    <col min="15" max="15" width="9.140625" style="3" customWidth="1"/>
    <col min="16" max="16" width="7.5703125" style="3" hidden="1" customWidth="1"/>
    <col min="17" max="18" width="9.140625" style="3" customWidth="1"/>
    <col min="19" max="16384" width="9.140625" style="3"/>
  </cols>
  <sheetData>
    <row r="1" spans="1:16" ht="19.5" customHeight="1" x14ac:dyDescent="0.4">
      <c r="A1" s="77" t="s">
        <v>97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15"/>
      <c r="P1" s="2"/>
    </row>
    <row r="2" spans="1:16" ht="30" customHeight="1" x14ac:dyDescent="0.4">
      <c r="A2" s="68" t="s">
        <v>41</v>
      </c>
      <c r="B2" s="17"/>
      <c r="C2" s="12"/>
      <c r="D2" s="12"/>
      <c r="E2" s="12"/>
      <c r="F2" s="12"/>
      <c r="G2" s="12"/>
      <c r="H2" s="4"/>
      <c r="I2" s="4"/>
      <c r="J2" s="4"/>
      <c r="K2" s="1"/>
      <c r="L2" s="1"/>
      <c r="M2" s="1"/>
      <c r="N2" s="1"/>
      <c r="O2" s="1"/>
      <c r="P2" s="1"/>
    </row>
    <row r="3" spans="1:16" ht="15" customHeight="1" x14ac:dyDescent="0.25">
      <c r="A3" s="67" t="s">
        <v>287</v>
      </c>
      <c r="B3" s="4"/>
      <c r="C3" s="4"/>
      <c r="D3" s="4"/>
      <c r="E3" s="4"/>
      <c r="F3" s="4"/>
      <c r="G3" s="13"/>
      <c r="H3" s="13"/>
      <c r="I3" s="13"/>
      <c r="K3" s="13"/>
      <c r="M3" s="13"/>
      <c r="O3" s="1"/>
      <c r="P3" s="1"/>
    </row>
    <row r="4" spans="1:16" ht="15" customHeight="1" thickBot="1" x14ac:dyDescent="0.3">
      <c r="A4" s="5"/>
      <c r="C4" s="94"/>
      <c r="D4" s="94"/>
      <c r="E4" s="94"/>
      <c r="F4" s="94"/>
      <c r="G4" s="94"/>
      <c r="H4" s="94"/>
      <c r="I4" s="94"/>
      <c r="J4" s="94"/>
      <c r="K4" s="94"/>
      <c r="L4" s="94"/>
      <c r="M4" s="66"/>
      <c r="N4" s="66"/>
      <c r="P4" s="1"/>
    </row>
    <row r="5" spans="1:16" ht="75" customHeight="1" thickBot="1" x14ac:dyDescent="0.3">
      <c r="A5" s="37" t="s">
        <v>32</v>
      </c>
      <c r="B5" s="26" t="s">
        <v>4</v>
      </c>
      <c r="C5" s="27" t="s">
        <v>5</v>
      </c>
      <c r="D5" s="27" t="s">
        <v>6</v>
      </c>
      <c r="E5" s="27" t="s">
        <v>7</v>
      </c>
      <c r="F5" s="27" t="s">
        <v>47</v>
      </c>
      <c r="G5" s="27" t="s">
        <v>48</v>
      </c>
      <c r="H5" s="27" t="s">
        <v>29</v>
      </c>
      <c r="I5" s="27" t="s">
        <v>2</v>
      </c>
      <c r="J5" s="27" t="s">
        <v>17</v>
      </c>
      <c r="K5" s="28" t="s">
        <v>49</v>
      </c>
      <c r="L5" s="29" t="s">
        <v>8</v>
      </c>
      <c r="M5" s="29" t="s">
        <v>30</v>
      </c>
      <c r="N5" s="29" t="s">
        <v>31</v>
      </c>
      <c r="P5" s="1"/>
    </row>
    <row r="6" spans="1:16" x14ac:dyDescent="0.25">
      <c r="A6" s="3" t="s">
        <v>18</v>
      </c>
      <c r="B6" s="10">
        <f>IF(FIRE0506b_raw!B8="..","..",ROUND(FIRE0506b_raw!B8,0))</f>
        <v>4234</v>
      </c>
      <c r="C6" s="10">
        <f>IF(FIRE0506b_raw!C8="..","..",ROUND(FIRE0506b_raw!C8,0))</f>
        <v>393</v>
      </c>
      <c r="D6" s="10">
        <f>IF(FIRE0506b_raw!D8="..","..",ROUND(FIRE0506b_raw!D8,0))</f>
        <v>782</v>
      </c>
      <c r="E6" s="10">
        <f>IF(FIRE0506b_raw!E8="..","..",ROUND(FIRE0506b_raw!E8,0))</f>
        <v>66</v>
      </c>
      <c r="F6" s="10">
        <f>IF(FIRE0506b_raw!F8="..","..",ROUND(FIRE0506b_raw!F8,0))</f>
        <v>208</v>
      </c>
      <c r="G6" s="10">
        <f>IF(FIRE0506b_raw!G8="..","..",ROUND(FIRE0506b_raw!G8,0))</f>
        <v>53</v>
      </c>
      <c r="H6" s="10">
        <f>IF(FIRE0506b_raw!H8="..","..",ROUND(FIRE0506b_raw!H8,0))</f>
        <v>6</v>
      </c>
      <c r="I6" s="10">
        <f>IF(FIRE0506b_raw!I8="..","..",ROUND(FIRE0506b_raw!I8,0))</f>
        <v>19</v>
      </c>
      <c r="J6" s="10">
        <f>IF(FIRE0506b_raw!J8="..","..",ROUND(FIRE0506b_raw!J8,0))</f>
        <v>7</v>
      </c>
      <c r="K6" s="10">
        <f>IF(FIRE0506b_raw!K8="..","..",ROUND(FIRE0506b_raw!K8,0))</f>
        <v>82</v>
      </c>
      <c r="L6" s="10">
        <f>IF(FIRE0506b_raw!L8="..","..",ROUND(FIRE0506b_raw!L8,0))</f>
        <v>22</v>
      </c>
      <c r="M6" s="10">
        <f>IF(FIRE0506b_raw!M8="..","..",ROUND(FIRE0506b_raw!M8,0))</f>
        <v>1327</v>
      </c>
      <c r="N6" s="10">
        <f>IF(FIRE0506b_raw!N8="..","..",ROUND(FIRE0506b_raw!N8,0))</f>
        <v>1269</v>
      </c>
      <c r="O6" s="101"/>
      <c r="P6" s="1"/>
    </row>
    <row r="7" spans="1:16" x14ac:dyDescent="0.25">
      <c r="A7" s="3" t="s">
        <v>19</v>
      </c>
      <c r="B7" s="10">
        <f>IF(FIRE0506b_raw!B9="..","..",ROUND(FIRE0506b_raw!B9,0))</f>
        <v>37</v>
      </c>
      <c r="C7" s="11">
        <f>IF(FIRE0506b_raw!C9="..","..",ROUND(FIRE0506b_raw!C9,0))</f>
        <v>1</v>
      </c>
      <c r="D7" s="11">
        <f>IF(FIRE0506b_raw!D9="..","..",ROUND(FIRE0506b_raw!D9,0))</f>
        <v>10</v>
      </c>
      <c r="E7" s="11">
        <f>IF(FIRE0506b_raw!E9="..","..",ROUND(FIRE0506b_raw!E9,0))</f>
        <v>0</v>
      </c>
      <c r="F7" s="11">
        <f>IF(FIRE0506b_raw!F9="..","..",ROUND(FIRE0506b_raw!F9,0))</f>
        <v>1</v>
      </c>
      <c r="G7" s="11">
        <f>IF(FIRE0506b_raw!G9="..","..",ROUND(FIRE0506b_raw!G9,0))</f>
        <v>0</v>
      </c>
      <c r="H7" s="11">
        <f>IF(FIRE0506b_raw!H9="..","..",ROUND(FIRE0506b_raw!H9,0))</f>
        <v>1</v>
      </c>
      <c r="I7" s="11">
        <f>IF(FIRE0506b_raw!I9="..","..",ROUND(FIRE0506b_raw!I9,0))</f>
        <v>0</v>
      </c>
      <c r="J7" s="11">
        <f>IF(FIRE0506b_raw!J9="..","..",ROUND(FIRE0506b_raw!J9,0))</f>
        <v>0</v>
      </c>
      <c r="K7" s="11">
        <f>IF(FIRE0506b_raw!K9="..","..",ROUND(FIRE0506b_raw!K9,0))</f>
        <v>2</v>
      </c>
      <c r="L7" s="11">
        <f>IF(FIRE0506b_raw!L9="..","..",ROUND(FIRE0506b_raw!L9,0))</f>
        <v>0</v>
      </c>
      <c r="M7" s="11">
        <f>IF(FIRE0506b_raw!M9="..","..",ROUND(FIRE0506b_raw!M9,0))</f>
        <v>5</v>
      </c>
      <c r="N7" s="11">
        <f>IF(FIRE0506b_raw!N9="..","..",ROUND(FIRE0506b_raw!N9,0))</f>
        <v>17</v>
      </c>
      <c r="O7" s="101"/>
      <c r="P7" s="1"/>
    </row>
    <row r="8" spans="1:16" x14ac:dyDescent="0.25">
      <c r="A8" s="18" t="s">
        <v>20</v>
      </c>
      <c r="B8" s="10">
        <f>IF(FIRE0506b_raw!B10="..","..",ROUND(FIRE0506b_raw!B10,0))</f>
        <v>122</v>
      </c>
      <c r="C8" s="11">
        <f>IF(FIRE0506b_raw!C10="..","..",ROUND(FIRE0506b_raw!C10,0))</f>
        <v>2</v>
      </c>
      <c r="D8" s="11">
        <f>IF(FIRE0506b_raw!D10="..","..",ROUND(FIRE0506b_raw!D10,0))</f>
        <v>37</v>
      </c>
      <c r="E8" s="11">
        <f>IF(FIRE0506b_raw!E10="..","..",ROUND(FIRE0506b_raw!E10,0))</f>
        <v>0</v>
      </c>
      <c r="F8" s="11">
        <f>IF(FIRE0506b_raw!F10="..","..",ROUND(FIRE0506b_raw!F10,0))</f>
        <v>4</v>
      </c>
      <c r="G8" s="11">
        <f>IF(FIRE0506b_raw!G10="..","..",ROUND(FIRE0506b_raw!G10,0))</f>
        <v>0</v>
      </c>
      <c r="H8" s="11">
        <f>IF(FIRE0506b_raw!H10="..","..",ROUND(FIRE0506b_raw!H10,0))</f>
        <v>0</v>
      </c>
      <c r="I8" s="11">
        <f>IF(FIRE0506b_raw!I10="..","..",ROUND(FIRE0506b_raw!I10,0))</f>
        <v>0</v>
      </c>
      <c r="J8" s="11">
        <f>IF(FIRE0506b_raw!J10="..","..",ROUND(FIRE0506b_raw!J10,0))</f>
        <v>1</v>
      </c>
      <c r="K8" s="11">
        <f>IF(FIRE0506b_raw!K10="..","..",ROUND(FIRE0506b_raw!K10,0))</f>
        <v>2</v>
      </c>
      <c r="L8" s="11">
        <f>IF(FIRE0506b_raw!L10="..","..",ROUND(FIRE0506b_raw!L10,0))</f>
        <v>1</v>
      </c>
      <c r="M8" s="11">
        <f>IF(FIRE0506b_raw!M10="..","..",ROUND(FIRE0506b_raw!M10,0))</f>
        <v>24</v>
      </c>
      <c r="N8" s="11">
        <f>IF(FIRE0506b_raw!N10="..","..",ROUND(FIRE0506b_raw!N10,0))</f>
        <v>51</v>
      </c>
      <c r="O8" s="101"/>
      <c r="P8" s="1"/>
    </row>
    <row r="9" spans="1:16" x14ac:dyDescent="0.25">
      <c r="A9" s="18" t="s">
        <v>21</v>
      </c>
      <c r="B9" s="10">
        <f>IF(FIRE0506b_raw!B11="..","..",ROUND(FIRE0506b_raw!B11,0))</f>
        <v>89</v>
      </c>
      <c r="C9" s="11">
        <f>IF(FIRE0506b_raw!C11="..","..",ROUND(FIRE0506b_raw!C11,0))</f>
        <v>6</v>
      </c>
      <c r="D9" s="11">
        <f>IF(FIRE0506b_raw!D11="..","..",ROUND(FIRE0506b_raw!D11,0))</f>
        <v>20</v>
      </c>
      <c r="E9" s="11">
        <f>IF(FIRE0506b_raw!E11="..","..",ROUND(FIRE0506b_raw!E11,0))</f>
        <v>0</v>
      </c>
      <c r="F9" s="11">
        <f>IF(FIRE0506b_raw!F11="..","..",ROUND(FIRE0506b_raw!F11,0))</f>
        <v>11</v>
      </c>
      <c r="G9" s="11">
        <f>IF(FIRE0506b_raw!G11="..","..",ROUND(FIRE0506b_raw!G11,0))</f>
        <v>0</v>
      </c>
      <c r="H9" s="11">
        <f>IF(FIRE0506b_raw!H11="..","..",ROUND(FIRE0506b_raw!H11,0))</f>
        <v>0</v>
      </c>
      <c r="I9" s="11">
        <f>IF(FIRE0506b_raw!I11="..","..",ROUND(FIRE0506b_raw!I11,0))</f>
        <v>0</v>
      </c>
      <c r="J9" s="11">
        <f>IF(FIRE0506b_raw!J11="..","..",ROUND(FIRE0506b_raw!J11,0))</f>
        <v>0</v>
      </c>
      <c r="K9" s="11">
        <f>IF(FIRE0506b_raw!K11="..","..",ROUND(FIRE0506b_raw!K11,0))</f>
        <v>0</v>
      </c>
      <c r="L9" s="11">
        <f>IF(FIRE0506b_raw!L11="..","..",ROUND(FIRE0506b_raw!L11,0))</f>
        <v>0</v>
      </c>
      <c r="M9" s="11">
        <f>IF(FIRE0506b_raw!M11="..","..",ROUND(FIRE0506b_raw!M11,0))</f>
        <v>18</v>
      </c>
      <c r="N9" s="11">
        <f>IF(FIRE0506b_raw!N11="..","..",ROUND(FIRE0506b_raw!N11,0))</f>
        <v>34</v>
      </c>
      <c r="O9" s="101"/>
      <c r="P9" s="1"/>
    </row>
    <row r="10" spans="1:16" x14ac:dyDescent="0.25">
      <c r="A10" s="18" t="s">
        <v>22</v>
      </c>
      <c r="B10" s="10">
        <f>IF(FIRE0506b_raw!B12="..","..",ROUND(FIRE0506b_raw!B12,0))</f>
        <v>121</v>
      </c>
      <c r="C10" s="11">
        <f>IF(FIRE0506b_raw!C12="..","..",ROUND(FIRE0506b_raw!C12,0))</f>
        <v>11</v>
      </c>
      <c r="D10" s="11">
        <f>IF(FIRE0506b_raw!D12="..","..",ROUND(FIRE0506b_raw!D12,0))</f>
        <v>26</v>
      </c>
      <c r="E10" s="11">
        <f>IF(FIRE0506b_raw!E12="..","..",ROUND(FIRE0506b_raw!E12,0))</f>
        <v>0</v>
      </c>
      <c r="F10" s="11">
        <f>IF(FIRE0506b_raw!F12="..","..",ROUND(FIRE0506b_raw!F12,0))</f>
        <v>11</v>
      </c>
      <c r="G10" s="11">
        <f>IF(FIRE0506b_raw!G12="..","..",ROUND(FIRE0506b_raw!G12,0))</f>
        <v>0</v>
      </c>
      <c r="H10" s="11">
        <f>IF(FIRE0506b_raw!H12="..","..",ROUND(FIRE0506b_raw!H12,0))</f>
        <v>0</v>
      </c>
      <c r="I10" s="11">
        <f>IF(FIRE0506b_raw!I12="..","..",ROUND(FIRE0506b_raw!I12,0))</f>
        <v>0</v>
      </c>
      <c r="J10" s="11">
        <f>IF(FIRE0506b_raw!J12="..","..",ROUND(FIRE0506b_raw!J12,0))</f>
        <v>0</v>
      </c>
      <c r="K10" s="11">
        <f>IF(FIRE0506b_raw!K12="..","..",ROUND(FIRE0506b_raw!K12,0))</f>
        <v>4</v>
      </c>
      <c r="L10" s="11">
        <f>IF(FIRE0506b_raw!L12="..","..",ROUND(FIRE0506b_raw!L12,0))</f>
        <v>2</v>
      </c>
      <c r="M10" s="11">
        <f>IF(FIRE0506b_raw!M12="..","..",ROUND(FIRE0506b_raw!M12,0))</f>
        <v>25</v>
      </c>
      <c r="N10" s="11">
        <f>IF(FIRE0506b_raw!N12="..","..",ROUND(FIRE0506b_raw!N12,0))</f>
        <v>42</v>
      </c>
      <c r="O10" s="101"/>
      <c r="P10" s="1"/>
    </row>
    <row r="11" spans="1:16" x14ac:dyDescent="0.25">
      <c r="A11" s="18" t="s">
        <v>23</v>
      </c>
      <c r="B11" s="10">
        <f>IF(FIRE0506b_raw!B13="..","..",ROUND(FIRE0506b_raw!B13,0))</f>
        <v>301</v>
      </c>
      <c r="C11" s="11">
        <f>IF(FIRE0506b_raw!C13="..","..",ROUND(FIRE0506b_raw!C13,0))</f>
        <v>37</v>
      </c>
      <c r="D11" s="11">
        <f>IF(FIRE0506b_raw!D13="..","..",ROUND(FIRE0506b_raw!D13,0))</f>
        <v>42</v>
      </c>
      <c r="E11" s="11">
        <f>IF(FIRE0506b_raw!E13="..","..",ROUND(FIRE0506b_raw!E13,0))</f>
        <v>5</v>
      </c>
      <c r="F11" s="11">
        <f>IF(FIRE0506b_raw!F13="..","..",ROUND(FIRE0506b_raw!F13,0))</f>
        <v>16</v>
      </c>
      <c r="G11" s="11">
        <f>IF(FIRE0506b_raw!G13="..","..",ROUND(FIRE0506b_raw!G13,0))</f>
        <v>3</v>
      </c>
      <c r="H11" s="11">
        <f>IF(FIRE0506b_raw!H13="..","..",ROUND(FIRE0506b_raw!H13,0))</f>
        <v>0</v>
      </c>
      <c r="I11" s="11">
        <f>IF(FIRE0506b_raw!I13="..","..",ROUND(FIRE0506b_raw!I13,0))</f>
        <v>1</v>
      </c>
      <c r="J11" s="11">
        <f>IF(FIRE0506b_raw!J13="..","..",ROUND(FIRE0506b_raw!J13,0))</f>
        <v>1</v>
      </c>
      <c r="K11" s="11">
        <f>IF(FIRE0506b_raw!K13="..","..",ROUND(FIRE0506b_raw!K13,0))</f>
        <v>3</v>
      </c>
      <c r="L11" s="11">
        <f>IF(FIRE0506b_raw!L13="..","..",ROUND(FIRE0506b_raw!L13,0))</f>
        <v>2</v>
      </c>
      <c r="M11" s="11">
        <f>IF(FIRE0506b_raw!M13="..","..",ROUND(FIRE0506b_raw!M13,0))</f>
        <v>105</v>
      </c>
      <c r="N11" s="11">
        <f>IF(FIRE0506b_raw!N13="..","..",ROUND(FIRE0506b_raw!N13,0))</f>
        <v>86</v>
      </c>
      <c r="O11" s="101"/>
      <c r="P11" s="1"/>
    </row>
    <row r="12" spans="1:16" x14ac:dyDescent="0.25">
      <c r="A12" s="18" t="s">
        <v>24</v>
      </c>
      <c r="B12" s="10">
        <f>IF(FIRE0506b_raw!B14="..","..",ROUND(FIRE0506b_raw!B14,0))</f>
        <v>847</v>
      </c>
      <c r="C12" s="11">
        <f>IF(FIRE0506b_raw!C14="..","..",ROUND(FIRE0506b_raw!C14,0))</f>
        <v>104</v>
      </c>
      <c r="D12" s="11">
        <f>IF(FIRE0506b_raw!D14="..","..",ROUND(FIRE0506b_raw!D14,0))</f>
        <v>158</v>
      </c>
      <c r="E12" s="11">
        <f>IF(FIRE0506b_raw!E14="..","..",ROUND(FIRE0506b_raw!E14,0))</f>
        <v>16</v>
      </c>
      <c r="F12" s="11">
        <f>IF(FIRE0506b_raw!F14="..","..",ROUND(FIRE0506b_raw!F14,0))</f>
        <v>32</v>
      </c>
      <c r="G12" s="11">
        <f>IF(FIRE0506b_raw!G14="..","..",ROUND(FIRE0506b_raw!G14,0))</f>
        <v>12</v>
      </c>
      <c r="H12" s="11">
        <f>IF(FIRE0506b_raw!H14="..","..",ROUND(FIRE0506b_raw!H14,0))</f>
        <v>0</v>
      </c>
      <c r="I12" s="11">
        <f>IF(FIRE0506b_raw!I14="..","..",ROUND(FIRE0506b_raw!I14,0))</f>
        <v>2</v>
      </c>
      <c r="J12" s="11">
        <f>IF(FIRE0506b_raw!J14="..","..",ROUND(FIRE0506b_raw!J14,0))</f>
        <v>0</v>
      </c>
      <c r="K12" s="11">
        <f>IF(FIRE0506b_raw!K14="..","..",ROUND(FIRE0506b_raw!K14,0))</f>
        <v>13</v>
      </c>
      <c r="L12" s="11">
        <f>IF(FIRE0506b_raw!L14="..","..",ROUND(FIRE0506b_raw!L14,0))</f>
        <v>2</v>
      </c>
      <c r="M12" s="11">
        <f>IF(FIRE0506b_raw!M14="..","..",ROUND(FIRE0506b_raw!M14,0))</f>
        <v>280</v>
      </c>
      <c r="N12" s="11">
        <f>IF(FIRE0506b_raw!N14="..","..",ROUND(FIRE0506b_raw!N14,0))</f>
        <v>228</v>
      </c>
      <c r="O12" s="101"/>
      <c r="P12" s="1"/>
    </row>
    <row r="13" spans="1:16" x14ac:dyDescent="0.25">
      <c r="A13" s="18" t="s">
        <v>25</v>
      </c>
      <c r="B13" s="10">
        <f>IF(FIRE0506b_raw!B15="..","..",ROUND(FIRE0506b_raw!B15,0))</f>
        <v>771</v>
      </c>
      <c r="C13" s="11">
        <f>IF(FIRE0506b_raw!C15="..","..",ROUND(FIRE0506b_raw!C15,0))</f>
        <v>86</v>
      </c>
      <c r="D13" s="11">
        <f>IF(FIRE0506b_raw!D15="..","..",ROUND(FIRE0506b_raw!D15,0))</f>
        <v>122</v>
      </c>
      <c r="E13" s="11">
        <f>IF(FIRE0506b_raw!E15="..","..",ROUND(FIRE0506b_raw!E15,0))</f>
        <v>11</v>
      </c>
      <c r="F13" s="11">
        <f>IF(FIRE0506b_raw!F15="..","..",ROUND(FIRE0506b_raw!F15,0))</f>
        <v>37</v>
      </c>
      <c r="G13" s="11">
        <f>IF(FIRE0506b_raw!G15="..","..",ROUND(FIRE0506b_raw!G15,0))</f>
        <v>9</v>
      </c>
      <c r="H13" s="11">
        <f>IF(FIRE0506b_raw!H15="..","..",ROUND(FIRE0506b_raw!H15,0))</f>
        <v>0</v>
      </c>
      <c r="I13" s="11">
        <f>IF(FIRE0506b_raw!I15="..","..",ROUND(FIRE0506b_raw!I15,0))</f>
        <v>2</v>
      </c>
      <c r="J13" s="11">
        <f>IF(FIRE0506b_raw!J15="..","..",ROUND(FIRE0506b_raw!J15,0))</f>
        <v>2</v>
      </c>
      <c r="K13" s="11">
        <f>IF(FIRE0506b_raw!K15="..","..",ROUND(FIRE0506b_raw!K15,0))</f>
        <v>14</v>
      </c>
      <c r="L13" s="11">
        <f>IF(FIRE0506b_raw!L15="..","..",ROUND(FIRE0506b_raw!L15,0))</f>
        <v>4</v>
      </c>
      <c r="M13" s="11">
        <f>IF(FIRE0506b_raw!M15="..","..",ROUND(FIRE0506b_raw!M15,0))</f>
        <v>255</v>
      </c>
      <c r="N13" s="11">
        <f>IF(FIRE0506b_raw!N15="..","..",ROUND(FIRE0506b_raw!N15,0))</f>
        <v>229</v>
      </c>
      <c r="O13" s="101"/>
      <c r="P13" s="1"/>
    </row>
    <row r="14" spans="1:16" x14ac:dyDescent="0.25">
      <c r="A14" s="18" t="s">
        <v>26</v>
      </c>
      <c r="B14" s="10">
        <f>IF(FIRE0506b_raw!B16="..","..",ROUND(FIRE0506b_raw!B16,0))</f>
        <v>444</v>
      </c>
      <c r="C14" s="11">
        <f>IF(FIRE0506b_raw!C16="..","..",ROUND(FIRE0506b_raw!C16,0))</f>
        <v>36</v>
      </c>
      <c r="D14" s="11">
        <f>IF(FIRE0506b_raw!D16="..","..",ROUND(FIRE0506b_raw!D16,0))</f>
        <v>81</v>
      </c>
      <c r="E14" s="11">
        <f>IF(FIRE0506b_raw!E16="..","..",ROUND(FIRE0506b_raw!E16,0))</f>
        <v>10</v>
      </c>
      <c r="F14" s="11">
        <f>IF(FIRE0506b_raw!F16="..","..",ROUND(FIRE0506b_raw!F16,0))</f>
        <v>21</v>
      </c>
      <c r="G14" s="11">
        <f>IF(FIRE0506b_raw!G16="..","..",ROUND(FIRE0506b_raw!G16,0))</f>
        <v>7</v>
      </c>
      <c r="H14" s="11">
        <f>IF(FIRE0506b_raw!H16="..","..",ROUND(FIRE0506b_raw!H16,0))</f>
        <v>2</v>
      </c>
      <c r="I14" s="11">
        <f>IF(FIRE0506b_raw!I16="..","..",ROUND(FIRE0506b_raw!I16,0))</f>
        <v>3</v>
      </c>
      <c r="J14" s="11">
        <f>IF(FIRE0506b_raw!J16="..","..",ROUND(FIRE0506b_raw!J16,0))</f>
        <v>1</v>
      </c>
      <c r="K14" s="11">
        <f>IF(FIRE0506b_raw!K16="..","..",ROUND(FIRE0506b_raw!K16,0))</f>
        <v>7</v>
      </c>
      <c r="L14" s="11">
        <f>IF(FIRE0506b_raw!L16="..","..",ROUND(FIRE0506b_raw!L16,0))</f>
        <v>1</v>
      </c>
      <c r="M14" s="11">
        <f>IF(FIRE0506b_raw!M16="..","..",ROUND(FIRE0506b_raw!M16,0))</f>
        <v>145</v>
      </c>
      <c r="N14" s="11">
        <f>IF(FIRE0506b_raw!N16="..","..",ROUND(FIRE0506b_raw!N16,0))</f>
        <v>130</v>
      </c>
      <c r="O14" s="101"/>
      <c r="P14" s="1"/>
    </row>
    <row r="15" spans="1:16" x14ac:dyDescent="0.25">
      <c r="A15" s="18" t="s">
        <v>27</v>
      </c>
      <c r="B15" s="10">
        <f>IF(FIRE0506b_raw!B17="..","..",ROUND(FIRE0506b_raw!B17,0))</f>
        <v>578</v>
      </c>
      <c r="C15" s="11">
        <f>IF(FIRE0506b_raw!C17="..","..",ROUND(FIRE0506b_raw!C17,0))</f>
        <v>48</v>
      </c>
      <c r="D15" s="11">
        <f>IF(FIRE0506b_raw!D17="..","..",ROUND(FIRE0506b_raw!D17,0))</f>
        <v>132</v>
      </c>
      <c r="E15" s="11">
        <f>IF(FIRE0506b_raw!E17="..","..",ROUND(FIRE0506b_raw!E17,0))</f>
        <v>17</v>
      </c>
      <c r="F15" s="11">
        <f>IF(FIRE0506b_raw!F17="..","..",ROUND(FIRE0506b_raw!F17,0))</f>
        <v>38</v>
      </c>
      <c r="G15" s="11">
        <f>IF(FIRE0506b_raw!G17="..","..",ROUND(FIRE0506b_raw!G17,0))</f>
        <v>12</v>
      </c>
      <c r="H15" s="11">
        <f>IF(FIRE0506b_raw!H17="..","..",ROUND(FIRE0506b_raw!H17,0))</f>
        <v>1</v>
      </c>
      <c r="I15" s="11">
        <f>IF(FIRE0506b_raw!I17="..","..",ROUND(FIRE0506b_raw!I17,0))</f>
        <v>5</v>
      </c>
      <c r="J15" s="11">
        <f>IF(FIRE0506b_raw!J17="..","..",ROUND(FIRE0506b_raw!J17,0))</f>
        <v>0</v>
      </c>
      <c r="K15" s="11">
        <f>IF(FIRE0506b_raw!K17="..","..",ROUND(FIRE0506b_raw!K17,0))</f>
        <v>13</v>
      </c>
      <c r="L15" s="11">
        <f>IF(FIRE0506b_raw!L17="..","..",ROUND(FIRE0506b_raw!L17,0))</f>
        <v>3</v>
      </c>
      <c r="M15" s="11">
        <f>IF(FIRE0506b_raw!M17="..","..",ROUND(FIRE0506b_raw!M17,0))</f>
        <v>160</v>
      </c>
      <c r="N15" s="11">
        <f>IF(FIRE0506b_raw!N17="..","..",ROUND(FIRE0506b_raw!N17,0))</f>
        <v>149</v>
      </c>
      <c r="O15" s="101"/>
      <c r="P15" s="1"/>
    </row>
    <row r="16" spans="1:16" x14ac:dyDescent="0.25">
      <c r="A16" s="18" t="s">
        <v>51</v>
      </c>
      <c r="B16" s="10">
        <f>IF(FIRE0506b_raw!B18="..","..",ROUND(FIRE0506b_raw!B18,0))</f>
        <v>469</v>
      </c>
      <c r="C16" s="11">
        <f>IF(FIRE0506b_raw!C18="..","..",ROUND(FIRE0506b_raw!C18,0))</f>
        <v>29</v>
      </c>
      <c r="D16" s="11">
        <f>IF(FIRE0506b_raw!D18="..","..",ROUND(FIRE0506b_raw!D18,0))</f>
        <v>94</v>
      </c>
      <c r="E16" s="11">
        <f>IF(FIRE0506b_raw!E18="..","..",ROUND(FIRE0506b_raw!E18,0))</f>
        <v>4</v>
      </c>
      <c r="F16" s="11">
        <f>IF(FIRE0506b_raw!F18="..","..",ROUND(FIRE0506b_raw!F18,0))</f>
        <v>23</v>
      </c>
      <c r="G16" s="11">
        <f>IF(FIRE0506b_raw!G18="..","..",ROUND(FIRE0506b_raw!G18,0))</f>
        <v>6</v>
      </c>
      <c r="H16" s="11">
        <f>IF(FIRE0506b_raw!H18="..","..",ROUND(FIRE0506b_raw!H18,0))</f>
        <v>1</v>
      </c>
      <c r="I16" s="11">
        <f>IF(FIRE0506b_raw!I18="..","..",ROUND(FIRE0506b_raw!I18,0))</f>
        <v>3</v>
      </c>
      <c r="J16" s="11">
        <f>IF(FIRE0506b_raw!J18="..","..",ROUND(FIRE0506b_raw!J18,0))</f>
        <v>2</v>
      </c>
      <c r="K16" s="11">
        <f>IF(FIRE0506b_raw!K18="..","..",ROUND(FIRE0506b_raw!K18,0))</f>
        <v>16</v>
      </c>
      <c r="L16" s="11">
        <f>IF(FIRE0506b_raw!L18="..","..",ROUND(FIRE0506b_raw!L18,0))</f>
        <v>4</v>
      </c>
      <c r="M16" s="11">
        <f>IF(FIRE0506b_raw!M18="..","..",ROUND(FIRE0506b_raw!M18,0))</f>
        <v>149</v>
      </c>
      <c r="N16" s="11">
        <f>IF(FIRE0506b_raw!N18="..","..",ROUND(FIRE0506b_raw!N18,0))</f>
        <v>138</v>
      </c>
      <c r="O16" s="101"/>
      <c r="P16" s="1"/>
    </row>
    <row r="17" spans="1:16" ht="15.75" thickBot="1" x14ac:dyDescent="0.3">
      <c r="A17" s="19" t="s">
        <v>8</v>
      </c>
      <c r="B17" s="34">
        <f>IF(FIRE0506b_raw!B19="..","..",ROUND(FIRE0506b_raw!B19,0))</f>
        <v>455</v>
      </c>
      <c r="C17" s="35">
        <f>IF(FIRE0506b_raw!C19="..","..",ROUND(FIRE0506b_raw!C19,0))</f>
        <v>33</v>
      </c>
      <c r="D17" s="35">
        <f>IF(FIRE0506b_raw!D19="..","..",ROUND(FIRE0506b_raw!D19,0))</f>
        <v>60</v>
      </c>
      <c r="E17" s="35">
        <f>IF(FIRE0506b_raw!E19="..","..",ROUND(FIRE0506b_raw!E19,0))</f>
        <v>3</v>
      </c>
      <c r="F17" s="35">
        <f>IF(FIRE0506b_raw!F19="..","..",ROUND(FIRE0506b_raw!F19,0))</f>
        <v>14</v>
      </c>
      <c r="G17" s="35">
        <f>IF(FIRE0506b_raw!G19="..","..",ROUND(FIRE0506b_raw!G19,0))</f>
        <v>4</v>
      </c>
      <c r="H17" s="35">
        <f>IF(FIRE0506b_raw!H19="..","..",ROUND(FIRE0506b_raw!H19,0))</f>
        <v>1</v>
      </c>
      <c r="I17" s="35">
        <f>IF(FIRE0506b_raw!I19="..","..",ROUND(FIRE0506b_raw!I19,0))</f>
        <v>3</v>
      </c>
      <c r="J17" s="35">
        <f>IF(FIRE0506b_raw!J19="..","..",ROUND(FIRE0506b_raw!J19,0))</f>
        <v>0</v>
      </c>
      <c r="K17" s="35">
        <f>IF(FIRE0506b_raw!K19="..","..",ROUND(FIRE0506b_raw!K19,0))</f>
        <v>8</v>
      </c>
      <c r="L17" s="35">
        <f>IF(FIRE0506b_raw!L19="..","..",ROUND(FIRE0506b_raw!L19,0))</f>
        <v>3</v>
      </c>
      <c r="M17" s="35">
        <f>IF(FIRE0506b_raw!M19="..","..",ROUND(FIRE0506b_raw!M19,0))</f>
        <v>161</v>
      </c>
      <c r="N17" s="35">
        <f>IF(FIRE0506b_raw!N19="..","..",ROUND(FIRE0506b_raw!N19,0))</f>
        <v>165</v>
      </c>
      <c r="O17" s="101"/>
      <c r="P17" s="1"/>
    </row>
    <row r="18" spans="1:16" ht="28.5" customHeight="1" x14ac:dyDescent="0.25">
      <c r="A18" s="40" t="s">
        <v>38</v>
      </c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P18" s="1"/>
    </row>
    <row r="19" spans="1:16" x14ac:dyDescent="0.25">
      <c r="A19" s="40" t="s">
        <v>44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P19" s="1"/>
    </row>
    <row r="20" spans="1:16" x14ac:dyDescent="0.25">
      <c r="A20" s="40" t="s">
        <v>43</v>
      </c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P20" s="1"/>
    </row>
    <row r="21" spans="1:16" x14ac:dyDescent="0.25">
      <c r="A21" s="40" t="s">
        <v>45</v>
      </c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P21" s="1"/>
    </row>
    <row r="22" spans="1:16" ht="25.5" customHeight="1" x14ac:dyDescent="0.25">
      <c r="A22" s="21" t="s">
        <v>39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P22" s="1"/>
    </row>
    <row r="23" spans="1:16" x14ac:dyDescent="0.25">
      <c r="A23" s="70" t="s">
        <v>81</v>
      </c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P23" s="1"/>
    </row>
    <row r="24" spans="1:16" x14ac:dyDescent="0.25">
      <c r="A24" s="70" t="s">
        <v>82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P24" s="1"/>
    </row>
    <row r="25" spans="1:16" ht="24.95" customHeight="1" x14ac:dyDescent="0.25">
      <c r="A25" s="21" t="s">
        <v>33</v>
      </c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P25" s="1"/>
    </row>
    <row r="26" spans="1:16" x14ac:dyDescent="0.25">
      <c r="A26" s="3" t="s">
        <v>91</v>
      </c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P26" s="1"/>
    </row>
    <row r="27" spans="1:16" x14ac:dyDescent="0.25">
      <c r="A27" s="70" t="s">
        <v>92</v>
      </c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P27" s="1"/>
    </row>
    <row r="28" spans="1:16" ht="28.5" customHeight="1" x14ac:dyDescent="0.25">
      <c r="A28" s="33" t="s">
        <v>296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</row>
    <row r="29" spans="1:16" ht="24.95" customHeight="1" x14ac:dyDescent="0.25">
      <c r="A29" s="3" t="s">
        <v>34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</row>
    <row r="30" spans="1:16" x14ac:dyDescent="0.25">
      <c r="A30" s="41" t="s">
        <v>40</v>
      </c>
      <c r="B30" s="100"/>
      <c r="C30" s="40"/>
      <c r="D30" s="40"/>
      <c r="E30" s="40"/>
      <c r="F30" s="40"/>
      <c r="G30" s="40"/>
    </row>
    <row r="31" spans="1:16" ht="24.95" customHeight="1" x14ac:dyDescent="0.25">
      <c r="A31" s="73" t="s">
        <v>35</v>
      </c>
      <c r="F31" s="41"/>
      <c r="N31" s="38"/>
    </row>
    <row r="32" spans="1:16" ht="24.95" customHeight="1" x14ac:dyDescent="0.25">
      <c r="A32" s="3" t="s">
        <v>36</v>
      </c>
      <c r="B32" s="41"/>
      <c r="C32" s="41"/>
      <c r="D32" s="41"/>
      <c r="F32" s="40"/>
      <c r="N32" s="38"/>
    </row>
    <row r="33" spans="1:16" x14ac:dyDescent="0.25">
      <c r="A33" s="41" t="s">
        <v>93</v>
      </c>
      <c r="P33" s="1"/>
    </row>
    <row r="34" spans="1:16" x14ac:dyDescent="0.25">
      <c r="A34" s="1" t="s">
        <v>99</v>
      </c>
      <c r="L34" s="41"/>
      <c r="M34" s="41"/>
      <c r="N34" s="41"/>
      <c r="P34" s="1"/>
    </row>
    <row r="35" spans="1:16" x14ac:dyDescent="0.25">
      <c r="B35" s="41"/>
      <c r="C35" s="41"/>
      <c r="D35" s="41"/>
      <c r="M35" s="40"/>
      <c r="N35" s="40"/>
      <c r="P35" s="1"/>
    </row>
    <row r="36" spans="1:16" x14ac:dyDescent="0.25">
      <c r="P36" s="1"/>
    </row>
    <row r="37" spans="1:16" x14ac:dyDescent="0.25">
      <c r="P37" s="1"/>
    </row>
    <row r="38" spans="1:16" x14ac:dyDescent="0.25">
      <c r="P38" s="1"/>
    </row>
    <row r="39" spans="1:16" x14ac:dyDescent="0.25">
      <c r="P39" s="1"/>
    </row>
    <row r="40" spans="1:16" x14ac:dyDescent="0.25">
      <c r="P40" s="1"/>
    </row>
    <row r="41" spans="1:16" x14ac:dyDescent="0.25">
      <c r="P41" s="1"/>
    </row>
    <row r="42" spans="1:16" x14ac:dyDescent="0.25">
      <c r="P42" s="1"/>
    </row>
    <row r="43" spans="1:16" x14ac:dyDescent="0.25">
      <c r="P43" s="1"/>
    </row>
    <row r="44" spans="1:16" x14ac:dyDescent="0.25">
      <c r="P44" s="1"/>
    </row>
    <row r="45" spans="1:16" x14ac:dyDescent="0.25">
      <c r="P45" s="1"/>
    </row>
    <row r="46" spans="1:16" x14ac:dyDescent="0.25">
      <c r="P46" s="1"/>
    </row>
    <row r="47" spans="1:16" x14ac:dyDescent="0.25">
      <c r="P47" s="1"/>
    </row>
    <row r="48" spans="1:16" x14ac:dyDescent="0.25">
      <c r="P48" s="93" t="s">
        <v>287</v>
      </c>
    </row>
    <row r="49" spans="16:16" x14ac:dyDescent="0.25">
      <c r="P49" s="33" t="s">
        <v>85</v>
      </c>
    </row>
    <row r="50" spans="16:16" x14ac:dyDescent="0.25">
      <c r="P50" s="3" t="s">
        <v>60</v>
      </c>
    </row>
    <row r="51" spans="16:16" x14ac:dyDescent="0.25">
      <c r="P51" s="3" t="s">
        <v>53</v>
      </c>
    </row>
    <row r="52" spans="16:16" x14ac:dyDescent="0.25">
      <c r="P52" s="3" t="s">
        <v>52</v>
      </c>
    </row>
    <row r="53" spans="16:16" x14ac:dyDescent="0.25">
      <c r="P53" s="3" t="s">
        <v>50</v>
      </c>
    </row>
    <row r="54" spans="16:16" x14ac:dyDescent="0.25">
      <c r="P54" s="3" t="s">
        <v>42</v>
      </c>
    </row>
    <row r="55" spans="16:16" x14ac:dyDescent="0.25">
      <c r="P55" t="s">
        <v>14</v>
      </c>
    </row>
    <row r="56" spans="16:16" x14ac:dyDescent="0.25">
      <c r="P56" t="s">
        <v>13</v>
      </c>
    </row>
    <row r="57" spans="16:16" x14ac:dyDescent="0.25">
      <c r="P57" t="s">
        <v>12</v>
      </c>
    </row>
    <row r="58" spans="16:16" x14ac:dyDescent="0.25">
      <c r="P58" t="s">
        <v>11</v>
      </c>
    </row>
    <row r="59" spans="16:16" x14ac:dyDescent="0.25">
      <c r="P59" t="s">
        <v>10</v>
      </c>
    </row>
    <row r="60" spans="16:16" x14ac:dyDescent="0.25">
      <c r="P60" t="s">
        <v>9</v>
      </c>
    </row>
  </sheetData>
  <dataValidations count="1">
    <dataValidation type="list" allowBlank="1" showInputMessage="1" showErrorMessage="1" sqref="A3" xr:uid="{00000000-0002-0000-0300-000000000000}">
      <formula1>$P$48:$P$60</formula1>
    </dataValidation>
  </dataValidations>
  <hyperlinks>
    <hyperlink ref="A31" r:id="rId1" xr:uid="{B9D06E58-0831-4A10-9D86-38F76DE49A10}"/>
    <hyperlink ref="A33" r:id="rId2" xr:uid="{F6160A15-E782-424B-A7C3-8B15692913F9}"/>
    <hyperlink ref="A30" r:id="rId3" xr:uid="{A4F89268-0775-482E-9826-DE561F8D704D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9635C-555C-4BF5-88DA-347E71A8606F}">
  <dimension ref="A1:F25"/>
  <sheetViews>
    <sheetView workbookViewId="0"/>
  </sheetViews>
  <sheetFormatPr defaultColWidth="9.42578125" defaultRowHeight="14.25" x14ac:dyDescent="0.2"/>
  <cols>
    <col min="1" max="1" width="24.5703125" style="62" customWidth="1"/>
    <col min="2" max="2" width="68.28515625" style="63" bestFit="1" customWidth="1"/>
    <col min="3" max="3" width="46.42578125" style="63" customWidth="1"/>
    <col min="4" max="4" width="25" style="62" customWidth="1"/>
    <col min="5" max="5" width="11.28515625" style="62" customWidth="1"/>
    <col min="6" max="6" width="9.42578125" style="62" customWidth="1"/>
    <col min="7" max="16384" width="9.42578125" style="62"/>
  </cols>
  <sheetData>
    <row r="1" spans="1:6" s="52" customFormat="1" ht="15.6" customHeight="1" x14ac:dyDescent="0.2">
      <c r="A1" s="51" t="s">
        <v>61</v>
      </c>
      <c r="D1" s="53"/>
      <c r="E1" s="53"/>
    </row>
    <row r="2" spans="1:6" s="82" customFormat="1" ht="21.6" customHeight="1" x14ac:dyDescent="0.2">
      <c r="A2" s="89" t="s">
        <v>293</v>
      </c>
      <c r="B2" s="79"/>
      <c r="C2" s="79"/>
      <c r="D2" s="80"/>
      <c r="E2" s="80"/>
      <c r="F2" s="81"/>
    </row>
    <row r="3" spans="1:6" s="54" customFormat="1" ht="18" customHeight="1" x14ac:dyDescent="0.2">
      <c r="A3" s="54" t="s">
        <v>65</v>
      </c>
      <c r="D3" s="55"/>
      <c r="E3" s="55"/>
    </row>
    <row r="4" spans="1:6" s="54" customFormat="1" ht="18" customHeight="1" x14ac:dyDescent="0.2">
      <c r="A4" s="56" t="s">
        <v>66</v>
      </c>
      <c r="D4" s="55"/>
      <c r="E4" s="55"/>
    </row>
    <row r="5" spans="1:6" s="60" customFormat="1" ht="24" customHeight="1" x14ac:dyDescent="0.25">
      <c r="A5" s="58" t="s">
        <v>67</v>
      </c>
      <c r="B5" s="58" t="s">
        <v>68</v>
      </c>
      <c r="C5" s="58" t="s">
        <v>86</v>
      </c>
      <c r="D5" s="58" t="s">
        <v>69</v>
      </c>
      <c r="E5" s="59" t="s">
        <v>70</v>
      </c>
    </row>
    <row r="6" spans="1:6" s="61" customFormat="1" ht="12.75" customHeight="1" x14ac:dyDescent="0.2">
      <c r="A6" s="57" t="s">
        <v>75</v>
      </c>
      <c r="B6" s="96" t="s">
        <v>83</v>
      </c>
      <c r="C6" s="96" t="s">
        <v>87</v>
      </c>
      <c r="D6" s="97" t="s">
        <v>294</v>
      </c>
      <c r="E6" s="98" t="s">
        <v>71</v>
      </c>
    </row>
    <row r="7" spans="1:6" s="61" customFormat="1" ht="13.9" customHeight="1" x14ac:dyDescent="0.2">
      <c r="A7" s="95" t="s">
        <v>297</v>
      </c>
      <c r="B7" s="96" t="s">
        <v>72</v>
      </c>
      <c r="C7" s="99" t="s">
        <v>89</v>
      </c>
      <c r="D7" s="97" t="s">
        <v>295</v>
      </c>
      <c r="E7" s="98" t="s">
        <v>71</v>
      </c>
    </row>
    <row r="8" spans="1:6" s="61" customFormat="1" ht="12.75" customHeight="1" x14ac:dyDescent="0.2">
      <c r="A8" s="57" t="s">
        <v>76</v>
      </c>
      <c r="B8" s="96" t="s">
        <v>84</v>
      </c>
      <c r="C8" s="96" t="s">
        <v>88</v>
      </c>
      <c r="D8" s="97" t="s">
        <v>294</v>
      </c>
      <c r="E8" s="98" t="s">
        <v>71</v>
      </c>
    </row>
    <row r="9" spans="1:6" s="61" customFormat="1" ht="13.9" customHeight="1" x14ac:dyDescent="0.2">
      <c r="A9" s="95" t="s">
        <v>298</v>
      </c>
      <c r="B9" s="96" t="s">
        <v>73</v>
      </c>
      <c r="C9" s="96" t="s">
        <v>90</v>
      </c>
      <c r="D9" s="97" t="s">
        <v>295</v>
      </c>
      <c r="E9" s="98" t="s">
        <v>71</v>
      </c>
    </row>
    <row r="10" spans="1:6" s="60" customFormat="1" ht="15" x14ac:dyDescent="0.25">
      <c r="A10" s="62"/>
      <c r="B10" s="63"/>
      <c r="C10" s="63"/>
      <c r="D10" s="64"/>
      <c r="E10" s="62"/>
    </row>
    <row r="11" spans="1:6" s="60" customFormat="1" ht="15" x14ac:dyDescent="0.25">
      <c r="A11" s="62"/>
      <c r="B11" s="63"/>
      <c r="C11" s="63"/>
      <c r="D11" s="64"/>
      <c r="E11" s="62"/>
    </row>
    <row r="12" spans="1:6" s="60" customFormat="1" ht="15" x14ac:dyDescent="0.25">
      <c r="A12" s="62"/>
      <c r="B12" s="63"/>
      <c r="C12" s="63"/>
      <c r="D12" s="64"/>
      <c r="E12" s="62"/>
    </row>
    <row r="13" spans="1:6" s="60" customFormat="1" ht="15" x14ac:dyDescent="0.25">
      <c r="A13" s="62"/>
      <c r="B13" s="63"/>
      <c r="C13" s="63"/>
      <c r="D13" s="64"/>
      <c r="E13" s="62"/>
    </row>
    <row r="14" spans="1:6" s="60" customFormat="1" ht="15" x14ac:dyDescent="0.25">
      <c r="A14" s="62"/>
      <c r="B14" s="63"/>
      <c r="C14" s="63"/>
      <c r="D14" s="64"/>
      <c r="E14" s="62"/>
    </row>
    <row r="15" spans="1:6" s="60" customFormat="1" ht="15" x14ac:dyDescent="0.25">
      <c r="A15" s="62"/>
      <c r="B15" s="63"/>
      <c r="C15" s="63"/>
      <c r="D15" s="64"/>
      <c r="E15" s="62"/>
    </row>
    <row r="16" spans="1:6" s="60" customFormat="1" ht="15" x14ac:dyDescent="0.25">
      <c r="A16" s="62"/>
      <c r="B16" s="63"/>
      <c r="C16" s="63"/>
      <c r="D16" s="64"/>
      <c r="E16" s="62"/>
    </row>
    <row r="17" spans="1:5" s="60" customFormat="1" ht="15" x14ac:dyDescent="0.25">
      <c r="A17" s="62"/>
      <c r="B17" s="63"/>
      <c r="C17" s="63"/>
      <c r="D17" s="64"/>
      <c r="E17" s="62"/>
    </row>
    <row r="18" spans="1:5" s="60" customFormat="1" ht="15" x14ac:dyDescent="0.25">
      <c r="A18" s="62"/>
      <c r="B18" s="63"/>
      <c r="C18" s="63"/>
      <c r="D18" s="64"/>
      <c r="E18" s="62"/>
    </row>
    <row r="19" spans="1:5" s="60" customFormat="1" ht="15" x14ac:dyDescent="0.25">
      <c r="A19" s="62"/>
      <c r="B19" s="63"/>
      <c r="C19" s="63"/>
      <c r="D19" s="64"/>
      <c r="E19" s="62"/>
    </row>
    <row r="20" spans="1:5" s="60" customFormat="1" ht="15" x14ac:dyDescent="0.25">
      <c r="A20" s="62"/>
      <c r="B20" s="63"/>
      <c r="C20" s="63"/>
      <c r="D20" s="64"/>
      <c r="E20" s="62"/>
    </row>
    <row r="21" spans="1:5" s="60" customFormat="1" ht="15" x14ac:dyDescent="0.25">
      <c r="A21" s="62"/>
      <c r="B21" s="63"/>
      <c r="C21" s="63"/>
      <c r="D21" s="64"/>
      <c r="E21" s="62"/>
    </row>
    <row r="22" spans="1:5" s="60" customFormat="1" ht="15" x14ac:dyDescent="0.25">
      <c r="B22" s="63"/>
      <c r="C22" s="63"/>
      <c r="D22" s="64"/>
      <c r="E22" s="62"/>
    </row>
    <row r="23" spans="1:5" s="60" customFormat="1" ht="15" x14ac:dyDescent="0.25">
      <c r="B23" s="63"/>
      <c r="C23" s="63"/>
      <c r="D23" s="64"/>
      <c r="E23" s="62"/>
    </row>
    <row r="24" spans="1:5" s="60" customFormat="1" ht="15" x14ac:dyDescent="0.25">
      <c r="B24" s="63"/>
      <c r="C24" s="63"/>
      <c r="D24" s="64"/>
      <c r="E24" s="62"/>
    </row>
    <row r="25" spans="1:5" s="60" customFormat="1" ht="15" x14ac:dyDescent="0.25">
      <c r="B25" s="63"/>
      <c r="C25" s="63"/>
      <c r="D25" s="64"/>
      <c r="E25" s="62"/>
    </row>
  </sheetData>
  <hyperlinks>
    <hyperlink ref="A4" location="Cover_sheet!A1" display="Cover sheet" xr:uid="{C28E16A8-5AFE-4DFE-BAFE-A22D94D56C2D}"/>
    <hyperlink ref="A6" location="FIRE0506a!A1" display="FIRE0506a" xr:uid="{BF22C362-C077-4508-A45E-22F7E720B7FA}"/>
    <hyperlink ref="A8" location="FIRE0506b!A1" display="FIRE0506b" xr:uid="{FA0C7789-7901-447A-9EFC-FF0A21014BE0}"/>
    <hyperlink ref="A7" location="'Data - fatalities'!A1" display="Data - fatalities" xr:uid="{A3113CBD-9180-4FA5-B45B-F7565902D91B}"/>
    <hyperlink ref="A9" location="'Data - casualties'!A1" display="Data - casualties" xr:uid="{6801D95B-8503-40E5-BE60-0BC139655EA1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CDC88-8DAC-486D-8AF2-29C6C1806AC5}">
  <dimension ref="A1:D150"/>
  <sheetViews>
    <sheetView workbookViewId="0">
      <selection activeCell="F26" sqref="F26"/>
    </sheetView>
  </sheetViews>
  <sheetFormatPr defaultRowHeight="15" x14ac:dyDescent="0.25"/>
  <cols>
    <col min="1" max="1" width="15" bestFit="1" customWidth="1"/>
    <col min="2" max="2" width="32.28515625" bestFit="1" customWidth="1"/>
    <col min="3" max="3" width="11.28515625" bestFit="1" customWidth="1"/>
    <col min="4" max="4" width="8.140625" bestFit="1" customWidth="1"/>
  </cols>
  <sheetData>
    <row r="1" spans="1:4" x14ac:dyDescent="0.25">
      <c r="A1" t="s">
        <v>0</v>
      </c>
      <c r="B1" t="s">
        <v>54</v>
      </c>
      <c r="C1" t="s">
        <v>55</v>
      </c>
      <c r="D1" t="s">
        <v>56</v>
      </c>
    </row>
    <row r="2" spans="1:4" x14ac:dyDescent="0.25">
      <c r="A2" t="s">
        <v>9</v>
      </c>
      <c r="B2" t="s">
        <v>8</v>
      </c>
      <c r="C2" t="s">
        <v>20</v>
      </c>
      <c r="D2">
        <v>1</v>
      </c>
    </row>
    <row r="3" spans="1:4" x14ac:dyDescent="0.25">
      <c r="A3" t="s">
        <v>9</v>
      </c>
      <c r="B3" t="s">
        <v>8</v>
      </c>
      <c r="C3" t="s">
        <v>22</v>
      </c>
      <c r="D3">
        <v>1</v>
      </c>
    </row>
    <row r="4" spans="1:4" x14ac:dyDescent="0.25">
      <c r="A4" t="s">
        <v>9</v>
      </c>
      <c r="B4" t="s">
        <v>8</v>
      </c>
      <c r="C4" t="s">
        <v>23</v>
      </c>
      <c r="D4">
        <v>1</v>
      </c>
    </row>
    <row r="5" spans="1:4" x14ac:dyDescent="0.25">
      <c r="A5" t="s">
        <v>9</v>
      </c>
      <c r="B5" t="s">
        <v>8</v>
      </c>
      <c r="C5" t="s">
        <v>24</v>
      </c>
      <c r="D5">
        <v>1</v>
      </c>
    </row>
    <row r="6" spans="1:4" x14ac:dyDescent="0.25">
      <c r="A6" t="s">
        <v>9</v>
      </c>
      <c r="B6" t="s">
        <v>8</v>
      </c>
      <c r="C6" t="s">
        <v>24</v>
      </c>
      <c r="D6">
        <v>1</v>
      </c>
    </row>
    <row r="7" spans="1:4" x14ac:dyDescent="0.25">
      <c r="A7" t="s">
        <v>9</v>
      </c>
      <c r="B7" t="s">
        <v>8</v>
      </c>
      <c r="C7" t="s">
        <v>24</v>
      </c>
      <c r="D7">
        <v>1</v>
      </c>
    </row>
    <row r="8" spans="1:4" x14ac:dyDescent="0.25">
      <c r="A8" t="s">
        <v>9</v>
      </c>
      <c r="B8" t="s">
        <v>8</v>
      </c>
      <c r="C8" t="s">
        <v>25</v>
      </c>
      <c r="D8">
        <v>1</v>
      </c>
    </row>
    <row r="9" spans="1:4" x14ac:dyDescent="0.25">
      <c r="A9" t="s">
        <v>9</v>
      </c>
      <c r="B9" t="s">
        <v>8</v>
      </c>
      <c r="C9" t="s">
        <v>25</v>
      </c>
      <c r="D9">
        <v>1</v>
      </c>
    </row>
    <row r="10" spans="1:4" x14ac:dyDescent="0.25">
      <c r="A10" t="s">
        <v>9</v>
      </c>
      <c r="B10" t="s">
        <v>8</v>
      </c>
      <c r="C10" t="s">
        <v>25</v>
      </c>
      <c r="D10">
        <v>1</v>
      </c>
    </row>
    <row r="11" spans="1:4" x14ac:dyDescent="0.25">
      <c r="A11" t="s">
        <v>9</v>
      </c>
      <c r="B11" t="s">
        <v>8</v>
      </c>
      <c r="C11" t="s">
        <v>25</v>
      </c>
      <c r="D11">
        <v>1</v>
      </c>
    </row>
    <row r="12" spans="1:4" x14ac:dyDescent="0.25">
      <c r="A12" t="s">
        <v>9</v>
      </c>
      <c r="B12" t="s">
        <v>8</v>
      </c>
      <c r="C12" t="s">
        <v>26</v>
      </c>
      <c r="D12">
        <v>1</v>
      </c>
    </row>
    <row r="13" spans="1:4" x14ac:dyDescent="0.25">
      <c r="A13" t="s">
        <v>9</v>
      </c>
      <c r="B13" t="s">
        <v>8</v>
      </c>
      <c r="C13" t="s">
        <v>26</v>
      </c>
      <c r="D13">
        <v>1</v>
      </c>
    </row>
    <row r="14" spans="1:4" x14ac:dyDescent="0.25">
      <c r="A14" t="s">
        <v>9</v>
      </c>
      <c r="B14" t="s">
        <v>8</v>
      </c>
      <c r="C14" t="s">
        <v>26</v>
      </c>
      <c r="D14">
        <v>1</v>
      </c>
    </row>
    <row r="15" spans="1:4" x14ac:dyDescent="0.25">
      <c r="A15" t="s">
        <v>9</v>
      </c>
      <c r="B15" t="s">
        <v>8</v>
      </c>
      <c r="C15" t="s">
        <v>26</v>
      </c>
      <c r="D15">
        <v>2</v>
      </c>
    </row>
    <row r="16" spans="1:4" x14ac:dyDescent="0.25">
      <c r="A16" t="s">
        <v>9</v>
      </c>
      <c r="B16" t="s">
        <v>8</v>
      </c>
      <c r="C16" t="s">
        <v>26</v>
      </c>
      <c r="D16">
        <v>1</v>
      </c>
    </row>
    <row r="17" spans="1:4" x14ac:dyDescent="0.25">
      <c r="A17" t="s">
        <v>9</v>
      </c>
      <c r="B17" t="s">
        <v>8</v>
      </c>
      <c r="C17" t="s">
        <v>21</v>
      </c>
      <c r="D17">
        <v>2</v>
      </c>
    </row>
    <row r="18" spans="1:4" x14ac:dyDescent="0.25">
      <c r="A18" t="s">
        <v>9</v>
      </c>
      <c r="B18" t="s">
        <v>8</v>
      </c>
      <c r="C18" t="s">
        <v>27</v>
      </c>
      <c r="D18">
        <v>1</v>
      </c>
    </row>
    <row r="19" spans="1:4" x14ac:dyDescent="0.25">
      <c r="A19" t="s">
        <v>9</v>
      </c>
      <c r="B19" t="s">
        <v>8</v>
      </c>
      <c r="C19" t="s">
        <v>27</v>
      </c>
      <c r="D19">
        <v>1</v>
      </c>
    </row>
    <row r="20" spans="1:4" x14ac:dyDescent="0.25">
      <c r="A20" t="s">
        <v>9</v>
      </c>
      <c r="B20" t="s">
        <v>8</v>
      </c>
      <c r="C20" t="s">
        <v>27</v>
      </c>
      <c r="D20">
        <v>1</v>
      </c>
    </row>
    <row r="21" spans="1:4" x14ac:dyDescent="0.25">
      <c r="A21" t="s">
        <v>9</v>
      </c>
      <c r="B21" t="s">
        <v>8</v>
      </c>
      <c r="C21" t="s">
        <v>27</v>
      </c>
      <c r="D21">
        <v>1</v>
      </c>
    </row>
    <row r="22" spans="1:4" x14ac:dyDescent="0.25">
      <c r="A22" t="s">
        <v>9</v>
      </c>
      <c r="B22" t="s">
        <v>8</v>
      </c>
      <c r="C22" t="s">
        <v>27</v>
      </c>
      <c r="D22">
        <v>1</v>
      </c>
    </row>
    <row r="23" spans="1:4" x14ac:dyDescent="0.25">
      <c r="A23" t="s">
        <v>9</v>
      </c>
      <c r="B23" t="s">
        <v>8</v>
      </c>
      <c r="C23" t="s">
        <v>27</v>
      </c>
      <c r="D23">
        <v>1</v>
      </c>
    </row>
    <row r="24" spans="1:4" x14ac:dyDescent="0.25">
      <c r="A24" t="s">
        <v>9</v>
      </c>
      <c r="B24" t="s">
        <v>8</v>
      </c>
      <c r="C24" t="s">
        <v>51</v>
      </c>
      <c r="D24">
        <v>1</v>
      </c>
    </row>
    <row r="25" spans="1:4" x14ac:dyDescent="0.25">
      <c r="A25" t="s">
        <v>9</v>
      </c>
      <c r="B25" t="s">
        <v>8</v>
      </c>
      <c r="C25" t="s">
        <v>51</v>
      </c>
      <c r="D25">
        <v>1</v>
      </c>
    </row>
    <row r="26" spans="1:4" x14ac:dyDescent="0.25">
      <c r="A26" t="s">
        <v>9</v>
      </c>
      <c r="B26" t="s">
        <v>8</v>
      </c>
      <c r="C26" t="s">
        <v>51</v>
      </c>
      <c r="D26">
        <v>2</v>
      </c>
    </row>
    <row r="27" spans="1:4" x14ac:dyDescent="0.25">
      <c r="A27" t="s">
        <v>9</v>
      </c>
      <c r="B27" t="s">
        <v>8</v>
      </c>
      <c r="C27" t="s">
        <v>51</v>
      </c>
      <c r="D27">
        <v>1</v>
      </c>
    </row>
    <row r="28" spans="1:4" x14ac:dyDescent="0.25">
      <c r="A28" t="s">
        <v>9</v>
      </c>
      <c r="B28" t="s">
        <v>8</v>
      </c>
      <c r="C28" t="s">
        <v>51</v>
      </c>
      <c r="D28">
        <v>2</v>
      </c>
    </row>
    <row r="29" spans="1:4" x14ac:dyDescent="0.25">
      <c r="A29" t="s">
        <v>9</v>
      </c>
      <c r="B29" t="s">
        <v>8</v>
      </c>
      <c r="C29" t="s">
        <v>19</v>
      </c>
      <c r="D29">
        <v>3</v>
      </c>
    </row>
    <row r="30" spans="1:4" x14ac:dyDescent="0.25">
      <c r="A30" t="s">
        <v>9</v>
      </c>
      <c r="B30" t="s">
        <v>6</v>
      </c>
      <c r="C30" t="s">
        <v>20</v>
      </c>
      <c r="D30">
        <v>1</v>
      </c>
    </row>
    <row r="31" spans="1:4" x14ac:dyDescent="0.25">
      <c r="A31" t="s">
        <v>9</v>
      </c>
      <c r="B31" t="s">
        <v>6</v>
      </c>
      <c r="C31" t="s">
        <v>20</v>
      </c>
      <c r="D31">
        <v>2</v>
      </c>
    </row>
    <row r="32" spans="1:4" x14ac:dyDescent="0.25">
      <c r="A32" t="s">
        <v>9</v>
      </c>
      <c r="B32" t="s">
        <v>6</v>
      </c>
      <c r="C32" t="s">
        <v>20</v>
      </c>
      <c r="D32">
        <v>1</v>
      </c>
    </row>
    <row r="33" spans="1:4" x14ac:dyDescent="0.25">
      <c r="A33" t="s">
        <v>9</v>
      </c>
      <c r="B33" t="s">
        <v>6</v>
      </c>
      <c r="C33" t="s">
        <v>22</v>
      </c>
      <c r="D33">
        <v>1</v>
      </c>
    </row>
    <row r="34" spans="1:4" x14ac:dyDescent="0.25">
      <c r="A34" t="s">
        <v>9</v>
      </c>
      <c r="B34" t="s">
        <v>6</v>
      </c>
      <c r="C34" t="s">
        <v>23</v>
      </c>
      <c r="D34">
        <v>1</v>
      </c>
    </row>
    <row r="35" spans="1:4" x14ac:dyDescent="0.25">
      <c r="A35" t="s">
        <v>9</v>
      </c>
      <c r="B35" t="s">
        <v>6</v>
      </c>
      <c r="C35" t="s">
        <v>23</v>
      </c>
      <c r="D35">
        <v>1</v>
      </c>
    </row>
    <row r="36" spans="1:4" x14ac:dyDescent="0.25">
      <c r="A36" t="s">
        <v>9</v>
      </c>
      <c r="B36" t="s">
        <v>6</v>
      </c>
      <c r="C36" t="s">
        <v>23</v>
      </c>
      <c r="D36">
        <v>1</v>
      </c>
    </row>
    <row r="37" spans="1:4" x14ac:dyDescent="0.25">
      <c r="A37" t="s">
        <v>9</v>
      </c>
      <c r="B37" t="s">
        <v>6</v>
      </c>
      <c r="C37" t="s">
        <v>24</v>
      </c>
      <c r="D37">
        <v>2</v>
      </c>
    </row>
    <row r="38" spans="1:4" x14ac:dyDescent="0.25">
      <c r="A38" t="s">
        <v>9</v>
      </c>
      <c r="B38" t="s">
        <v>6</v>
      </c>
      <c r="C38" t="s">
        <v>24</v>
      </c>
      <c r="D38">
        <v>2</v>
      </c>
    </row>
    <row r="39" spans="1:4" x14ac:dyDescent="0.25">
      <c r="A39" t="s">
        <v>9</v>
      </c>
      <c r="B39" t="s">
        <v>6</v>
      </c>
      <c r="C39" t="s">
        <v>24</v>
      </c>
      <c r="D39">
        <v>1</v>
      </c>
    </row>
    <row r="40" spans="1:4" x14ac:dyDescent="0.25">
      <c r="A40" t="s">
        <v>9</v>
      </c>
      <c r="B40" t="s">
        <v>6</v>
      </c>
      <c r="C40" t="s">
        <v>24</v>
      </c>
      <c r="D40">
        <v>1</v>
      </c>
    </row>
    <row r="41" spans="1:4" x14ac:dyDescent="0.25">
      <c r="A41" t="s">
        <v>9</v>
      </c>
      <c r="B41" t="s">
        <v>6</v>
      </c>
      <c r="C41" t="s">
        <v>24</v>
      </c>
      <c r="D41">
        <v>1</v>
      </c>
    </row>
    <row r="42" spans="1:4" x14ac:dyDescent="0.25">
      <c r="A42" t="s">
        <v>9</v>
      </c>
      <c r="B42" t="s">
        <v>6</v>
      </c>
      <c r="C42" t="s">
        <v>24</v>
      </c>
      <c r="D42">
        <v>2</v>
      </c>
    </row>
    <row r="43" spans="1:4" x14ac:dyDescent="0.25">
      <c r="A43" t="s">
        <v>9</v>
      </c>
      <c r="B43" t="s">
        <v>6</v>
      </c>
      <c r="C43" t="s">
        <v>24</v>
      </c>
      <c r="D43">
        <v>1</v>
      </c>
    </row>
    <row r="44" spans="1:4" x14ac:dyDescent="0.25">
      <c r="A44" t="s">
        <v>9</v>
      </c>
      <c r="B44" t="s">
        <v>6</v>
      </c>
      <c r="C44" t="s">
        <v>25</v>
      </c>
      <c r="D44">
        <v>1</v>
      </c>
    </row>
    <row r="45" spans="1:4" x14ac:dyDescent="0.25">
      <c r="A45" t="s">
        <v>9</v>
      </c>
      <c r="B45" t="s">
        <v>6</v>
      </c>
      <c r="C45" t="s">
        <v>25</v>
      </c>
      <c r="D45">
        <v>2</v>
      </c>
    </row>
    <row r="46" spans="1:4" x14ac:dyDescent="0.25">
      <c r="A46" t="s">
        <v>9</v>
      </c>
      <c r="B46" t="s">
        <v>6</v>
      </c>
      <c r="C46" t="s">
        <v>25</v>
      </c>
      <c r="D46">
        <v>2</v>
      </c>
    </row>
    <row r="47" spans="1:4" x14ac:dyDescent="0.25">
      <c r="A47" t="s">
        <v>9</v>
      </c>
      <c r="B47" t="s">
        <v>6</v>
      </c>
      <c r="C47" t="s">
        <v>25</v>
      </c>
      <c r="D47">
        <v>1</v>
      </c>
    </row>
    <row r="48" spans="1:4" x14ac:dyDescent="0.25">
      <c r="A48" t="s">
        <v>9</v>
      </c>
      <c r="B48" t="s">
        <v>6</v>
      </c>
      <c r="C48" t="s">
        <v>25</v>
      </c>
      <c r="D48">
        <v>1</v>
      </c>
    </row>
    <row r="49" spans="1:4" x14ac:dyDescent="0.25">
      <c r="A49" t="s">
        <v>9</v>
      </c>
      <c r="B49" t="s">
        <v>6</v>
      </c>
      <c r="C49" t="s">
        <v>25</v>
      </c>
      <c r="D49">
        <v>1</v>
      </c>
    </row>
    <row r="50" spans="1:4" x14ac:dyDescent="0.25">
      <c r="A50" t="s">
        <v>9</v>
      </c>
      <c r="B50" t="s">
        <v>6</v>
      </c>
      <c r="C50" t="s">
        <v>25</v>
      </c>
      <c r="D50">
        <v>2</v>
      </c>
    </row>
    <row r="51" spans="1:4" x14ac:dyDescent="0.25">
      <c r="A51" t="s">
        <v>9</v>
      </c>
      <c r="B51" t="s">
        <v>6</v>
      </c>
      <c r="C51" t="s">
        <v>25</v>
      </c>
      <c r="D51">
        <v>4</v>
      </c>
    </row>
    <row r="52" spans="1:4" x14ac:dyDescent="0.25">
      <c r="A52" t="s">
        <v>9</v>
      </c>
      <c r="B52" t="s">
        <v>6</v>
      </c>
      <c r="C52" t="s">
        <v>25</v>
      </c>
      <c r="D52">
        <v>1</v>
      </c>
    </row>
    <row r="53" spans="1:4" x14ac:dyDescent="0.25">
      <c r="A53" t="s">
        <v>9</v>
      </c>
      <c r="B53" t="s">
        <v>6</v>
      </c>
      <c r="C53" t="s">
        <v>25</v>
      </c>
      <c r="D53">
        <v>2</v>
      </c>
    </row>
    <row r="54" spans="1:4" x14ac:dyDescent="0.25">
      <c r="A54" t="s">
        <v>9</v>
      </c>
      <c r="B54" t="s">
        <v>6</v>
      </c>
      <c r="C54" t="s">
        <v>26</v>
      </c>
      <c r="D54">
        <v>1</v>
      </c>
    </row>
    <row r="55" spans="1:4" x14ac:dyDescent="0.25">
      <c r="A55" t="s">
        <v>9</v>
      </c>
      <c r="B55" t="s">
        <v>6</v>
      </c>
      <c r="C55" t="s">
        <v>26</v>
      </c>
      <c r="D55">
        <v>1</v>
      </c>
    </row>
    <row r="56" spans="1:4" x14ac:dyDescent="0.25">
      <c r="A56" t="s">
        <v>9</v>
      </c>
      <c r="B56" t="s">
        <v>6</v>
      </c>
      <c r="C56" t="s">
        <v>26</v>
      </c>
      <c r="D56">
        <v>2</v>
      </c>
    </row>
    <row r="57" spans="1:4" x14ac:dyDescent="0.25">
      <c r="A57" t="s">
        <v>9</v>
      </c>
      <c r="B57" t="s">
        <v>6</v>
      </c>
      <c r="C57" t="s">
        <v>26</v>
      </c>
      <c r="D57">
        <v>1</v>
      </c>
    </row>
    <row r="58" spans="1:4" x14ac:dyDescent="0.25">
      <c r="A58" t="s">
        <v>9</v>
      </c>
      <c r="B58" t="s">
        <v>6</v>
      </c>
      <c r="C58" t="s">
        <v>26</v>
      </c>
      <c r="D58">
        <v>3</v>
      </c>
    </row>
    <row r="59" spans="1:4" x14ac:dyDescent="0.25">
      <c r="A59" t="s">
        <v>9</v>
      </c>
      <c r="B59" t="s">
        <v>6</v>
      </c>
      <c r="C59" t="s">
        <v>26</v>
      </c>
      <c r="D59">
        <v>2</v>
      </c>
    </row>
    <row r="60" spans="1:4" x14ac:dyDescent="0.25">
      <c r="A60" t="s">
        <v>9</v>
      </c>
      <c r="B60" t="s">
        <v>6</v>
      </c>
      <c r="C60" t="s">
        <v>26</v>
      </c>
      <c r="D60">
        <v>2</v>
      </c>
    </row>
    <row r="61" spans="1:4" x14ac:dyDescent="0.25">
      <c r="A61" t="s">
        <v>9</v>
      </c>
      <c r="B61" t="s">
        <v>6</v>
      </c>
      <c r="C61" t="s">
        <v>26</v>
      </c>
      <c r="D61">
        <v>1</v>
      </c>
    </row>
    <row r="62" spans="1:4" x14ac:dyDescent="0.25">
      <c r="A62" t="s">
        <v>9</v>
      </c>
      <c r="B62" t="s">
        <v>6</v>
      </c>
      <c r="C62" t="s">
        <v>21</v>
      </c>
      <c r="D62">
        <v>1</v>
      </c>
    </row>
    <row r="63" spans="1:4" x14ac:dyDescent="0.25">
      <c r="A63" t="s">
        <v>9</v>
      </c>
      <c r="B63" t="s">
        <v>6</v>
      </c>
      <c r="C63" t="s">
        <v>27</v>
      </c>
      <c r="D63">
        <v>2</v>
      </c>
    </row>
    <row r="64" spans="1:4" x14ac:dyDescent="0.25">
      <c r="A64" t="s">
        <v>9</v>
      </c>
      <c r="B64" t="s">
        <v>6</v>
      </c>
      <c r="C64" t="s">
        <v>27</v>
      </c>
      <c r="D64">
        <v>2</v>
      </c>
    </row>
    <row r="65" spans="1:4" x14ac:dyDescent="0.25">
      <c r="A65" t="s">
        <v>9</v>
      </c>
      <c r="B65" t="s">
        <v>6</v>
      </c>
      <c r="C65" t="s">
        <v>27</v>
      </c>
      <c r="D65">
        <v>3</v>
      </c>
    </row>
    <row r="66" spans="1:4" x14ac:dyDescent="0.25">
      <c r="A66" t="s">
        <v>9</v>
      </c>
      <c r="B66" t="s">
        <v>6</v>
      </c>
      <c r="C66" t="s">
        <v>27</v>
      </c>
      <c r="D66">
        <v>4</v>
      </c>
    </row>
    <row r="67" spans="1:4" x14ac:dyDescent="0.25">
      <c r="A67" t="s">
        <v>9</v>
      </c>
      <c r="B67" t="s">
        <v>6</v>
      </c>
      <c r="C67" t="s">
        <v>27</v>
      </c>
      <c r="D67">
        <v>1</v>
      </c>
    </row>
    <row r="68" spans="1:4" x14ac:dyDescent="0.25">
      <c r="A68" t="s">
        <v>9</v>
      </c>
      <c r="B68" t="s">
        <v>6</v>
      </c>
      <c r="C68" t="s">
        <v>27</v>
      </c>
      <c r="D68">
        <v>1</v>
      </c>
    </row>
    <row r="69" spans="1:4" x14ac:dyDescent="0.25">
      <c r="A69" t="s">
        <v>9</v>
      </c>
      <c r="B69" t="s">
        <v>6</v>
      </c>
      <c r="C69" t="s">
        <v>27</v>
      </c>
      <c r="D69">
        <v>1</v>
      </c>
    </row>
    <row r="70" spans="1:4" x14ac:dyDescent="0.25">
      <c r="A70" t="s">
        <v>9</v>
      </c>
      <c r="B70" t="s">
        <v>6</v>
      </c>
      <c r="C70" t="s">
        <v>27</v>
      </c>
      <c r="D70">
        <v>3</v>
      </c>
    </row>
    <row r="71" spans="1:4" x14ac:dyDescent="0.25">
      <c r="A71" t="s">
        <v>9</v>
      </c>
      <c r="B71" t="s">
        <v>6</v>
      </c>
      <c r="C71" t="s">
        <v>27</v>
      </c>
      <c r="D71">
        <v>3</v>
      </c>
    </row>
    <row r="72" spans="1:4" x14ac:dyDescent="0.25">
      <c r="A72" t="s">
        <v>9</v>
      </c>
      <c r="B72" t="s">
        <v>6</v>
      </c>
      <c r="C72" t="s">
        <v>27</v>
      </c>
      <c r="D72">
        <v>2</v>
      </c>
    </row>
    <row r="73" spans="1:4" x14ac:dyDescent="0.25">
      <c r="A73" t="s">
        <v>9</v>
      </c>
      <c r="B73" t="s">
        <v>6</v>
      </c>
      <c r="C73" t="s">
        <v>27</v>
      </c>
      <c r="D73">
        <v>6</v>
      </c>
    </row>
    <row r="74" spans="1:4" x14ac:dyDescent="0.25">
      <c r="A74" t="s">
        <v>9</v>
      </c>
      <c r="B74" t="s">
        <v>6</v>
      </c>
      <c r="C74" t="s">
        <v>27</v>
      </c>
      <c r="D74">
        <v>1</v>
      </c>
    </row>
    <row r="75" spans="1:4" x14ac:dyDescent="0.25">
      <c r="A75" t="s">
        <v>9</v>
      </c>
      <c r="B75" t="s">
        <v>6</v>
      </c>
      <c r="C75" t="s">
        <v>51</v>
      </c>
      <c r="D75">
        <v>2</v>
      </c>
    </row>
    <row r="76" spans="1:4" x14ac:dyDescent="0.25">
      <c r="A76" t="s">
        <v>9</v>
      </c>
      <c r="B76" t="s">
        <v>6</v>
      </c>
      <c r="C76" t="s">
        <v>51</v>
      </c>
      <c r="D76">
        <v>2</v>
      </c>
    </row>
    <row r="77" spans="1:4" x14ac:dyDescent="0.25">
      <c r="A77" t="s">
        <v>9</v>
      </c>
      <c r="B77" t="s">
        <v>6</v>
      </c>
      <c r="C77" t="s">
        <v>51</v>
      </c>
      <c r="D77">
        <v>2</v>
      </c>
    </row>
    <row r="78" spans="1:4" x14ac:dyDescent="0.25">
      <c r="A78" t="s">
        <v>9</v>
      </c>
      <c r="B78" t="s">
        <v>6</v>
      </c>
      <c r="C78" t="s">
        <v>51</v>
      </c>
      <c r="D78">
        <v>1</v>
      </c>
    </row>
    <row r="79" spans="1:4" x14ac:dyDescent="0.25">
      <c r="A79" t="s">
        <v>9</v>
      </c>
      <c r="B79" t="s">
        <v>6</v>
      </c>
      <c r="C79" t="s">
        <v>51</v>
      </c>
      <c r="D79">
        <v>5</v>
      </c>
    </row>
    <row r="80" spans="1:4" x14ac:dyDescent="0.25">
      <c r="A80" t="s">
        <v>9</v>
      </c>
      <c r="B80" t="s">
        <v>6</v>
      </c>
      <c r="C80" t="s">
        <v>51</v>
      </c>
      <c r="D80">
        <v>2</v>
      </c>
    </row>
    <row r="81" spans="1:4" x14ac:dyDescent="0.25">
      <c r="A81" t="s">
        <v>9</v>
      </c>
      <c r="B81" t="s">
        <v>6</v>
      </c>
      <c r="C81" t="s">
        <v>51</v>
      </c>
      <c r="D81">
        <v>1</v>
      </c>
    </row>
    <row r="82" spans="1:4" x14ac:dyDescent="0.25">
      <c r="A82" t="s">
        <v>9</v>
      </c>
      <c r="B82" t="s">
        <v>6</v>
      </c>
      <c r="C82" t="s">
        <v>51</v>
      </c>
      <c r="D82">
        <v>1</v>
      </c>
    </row>
    <row r="83" spans="1:4" x14ac:dyDescent="0.25">
      <c r="A83" t="s">
        <v>9</v>
      </c>
      <c r="B83" t="s">
        <v>6</v>
      </c>
      <c r="C83" t="s">
        <v>51</v>
      </c>
      <c r="D83">
        <v>1</v>
      </c>
    </row>
    <row r="84" spans="1:4" x14ac:dyDescent="0.25">
      <c r="A84" t="s">
        <v>9</v>
      </c>
      <c r="B84" t="s">
        <v>6</v>
      </c>
      <c r="C84" t="s">
        <v>51</v>
      </c>
      <c r="D84">
        <v>1</v>
      </c>
    </row>
    <row r="85" spans="1:4" x14ac:dyDescent="0.25">
      <c r="A85" t="s">
        <v>9</v>
      </c>
      <c r="B85" t="s">
        <v>6</v>
      </c>
      <c r="C85" t="s">
        <v>51</v>
      </c>
      <c r="D85">
        <v>1</v>
      </c>
    </row>
    <row r="86" spans="1:4" x14ac:dyDescent="0.25">
      <c r="A86" t="s">
        <v>9</v>
      </c>
      <c r="B86" t="s">
        <v>6</v>
      </c>
      <c r="C86" t="s">
        <v>51</v>
      </c>
      <c r="D86">
        <v>1</v>
      </c>
    </row>
    <row r="87" spans="1:4" x14ac:dyDescent="0.25">
      <c r="A87" t="s">
        <v>9</v>
      </c>
      <c r="B87" t="s">
        <v>6</v>
      </c>
      <c r="C87" t="s">
        <v>51</v>
      </c>
      <c r="D87">
        <v>1</v>
      </c>
    </row>
    <row r="88" spans="1:4" x14ac:dyDescent="0.25">
      <c r="A88" t="s">
        <v>9</v>
      </c>
      <c r="B88" t="s">
        <v>6</v>
      </c>
      <c r="C88" t="s">
        <v>51</v>
      </c>
      <c r="D88">
        <v>1</v>
      </c>
    </row>
    <row r="89" spans="1:4" x14ac:dyDescent="0.25">
      <c r="A89" t="s">
        <v>9</v>
      </c>
      <c r="B89" t="s">
        <v>5</v>
      </c>
      <c r="C89" t="s">
        <v>25</v>
      </c>
      <c r="D89">
        <v>1</v>
      </c>
    </row>
    <row r="90" spans="1:4" x14ac:dyDescent="0.25">
      <c r="A90" t="s">
        <v>9</v>
      </c>
      <c r="B90" t="s">
        <v>5</v>
      </c>
      <c r="C90" t="s">
        <v>25</v>
      </c>
      <c r="D90">
        <v>1</v>
      </c>
    </row>
    <row r="91" spans="1:4" x14ac:dyDescent="0.25">
      <c r="A91" t="s">
        <v>9</v>
      </c>
      <c r="B91" t="s">
        <v>5</v>
      </c>
      <c r="C91" t="s">
        <v>26</v>
      </c>
      <c r="D91">
        <v>1</v>
      </c>
    </row>
    <row r="92" spans="1:4" x14ac:dyDescent="0.25">
      <c r="A92" t="s">
        <v>9</v>
      </c>
      <c r="B92" t="s">
        <v>5</v>
      </c>
      <c r="C92" t="s">
        <v>26</v>
      </c>
      <c r="D92">
        <v>2</v>
      </c>
    </row>
    <row r="93" spans="1:4" x14ac:dyDescent="0.25">
      <c r="A93" t="s">
        <v>9</v>
      </c>
      <c r="B93" t="s">
        <v>5</v>
      </c>
      <c r="C93" t="s">
        <v>26</v>
      </c>
      <c r="D93">
        <v>2</v>
      </c>
    </row>
    <row r="94" spans="1:4" x14ac:dyDescent="0.25">
      <c r="A94" t="s">
        <v>9</v>
      </c>
      <c r="B94" t="s">
        <v>5</v>
      </c>
      <c r="C94" t="s">
        <v>26</v>
      </c>
      <c r="D94">
        <v>1</v>
      </c>
    </row>
    <row r="95" spans="1:4" x14ac:dyDescent="0.25">
      <c r="A95" t="s">
        <v>9</v>
      </c>
      <c r="B95" t="s">
        <v>5</v>
      </c>
      <c r="C95" t="s">
        <v>27</v>
      </c>
      <c r="D95">
        <v>2</v>
      </c>
    </row>
    <row r="96" spans="1:4" x14ac:dyDescent="0.25">
      <c r="A96" t="s">
        <v>9</v>
      </c>
      <c r="B96" t="s">
        <v>5</v>
      </c>
      <c r="C96" t="s">
        <v>27</v>
      </c>
      <c r="D96">
        <v>1</v>
      </c>
    </row>
    <row r="97" spans="1:4" x14ac:dyDescent="0.25">
      <c r="A97" t="s">
        <v>9</v>
      </c>
      <c r="B97" t="s">
        <v>5</v>
      </c>
      <c r="C97" t="s">
        <v>27</v>
      </c>
      <c r="D97">
        <v>2</v>
      </c>
    </row>
    <row r="98" spans="1:4" x14ac:dyDescent="0.25">
      <c r="A98" t="s">
        <v>9</v>
      </c>
      <c r="B98" t="s">
        <v>5</v>
      </c>
      <c r="C98" t="s">
        <v>27</v>
      </c>
      <c r="D98">
        <v>2</v>
      </c>
    </row>
    <row r="99" spans="1:4" x14ac:dyDescent="0.25">
      <c r="A99" t="s">
        <v>9</v>
      </c>
      <c r="B99" t="s">
        <v>5</v>
      </c>
      <c r="C99" t="s">
        <v>27</v>
      </c>
      <c r="D99">
        <v>1</v>
      </c>
    </row>
    <row r="100" spans="1:4" x14ac:dyDescent="0.25">
      <c r="A100" t="s">
        <v>9</v>
      </c>
      <c r="B100" t="s">
        <v>5</v>
      </c>
      <c r="C100" t="s">
        <v>27</v>
      </c>
      <c r="D100">
        <v>2</v>
      </c>
    </row>
    <row r="101" spans="1:4" x14ac:dyDescent="0.25">
      <c r="A101" t="s">
        <v>9</v>
      </c>
      <c r="B101" t="s">
        <v>5</v>
      </c>
      <c r="C101" t="s">
        <v>27</v>
      </c>
      <c r="D101">
        <v>3</v>
      </c>
    </row>
    <row r="102" spans="1:4" x14ac:dyDescent="0.25">
      <c r="A102" t="s">
        <v>9</v>
      </c>
      <c r="B102" t="s">
        <v>5</v>
      </c>
      <c r="C102" t="s">
        <v>27</v>
      </c>
      <c r="D102">
        <v>1</v>
      </c>
    </row>
    <row r="103" spans="1:4" x14ac:dyDescent="0.25">
      <c r="A103" t="s">
        <v>9</v>
      </c>
      <c r="B103" t="s">
        <v>5</v>
      </c>
      <c r="C103" t="s">
        <v>27</v>
      </c>
      <c r="D103">
        <v>1</v>
      </c>
    </row>
    <row r="104" spans="1:4" x14ac:dyDescent="0.25">
      <c r="A104" t="s">
        <v>9</v>
      </c>
      <c r="B104" t="s">
        <v>5</v>
      </c>
      <c r="C104" t="s">
        <v>27</v>
      </c>
      <c r="D104">
        <v>1</v>
      </c>
    </row>
    <row r="105" spans="1:4" x14ac:dyDescent="0.25">
      <c r="A105" t="s">
        <v>9</v>
      </c>
      <c r="B105" t="s">
        <v>5</v>
      </c>
      <c r="C105" t="s">
        <v>51</v>
      </c>
      <c r="D105">
        <v>1</v>
      </c>
    </row>
    <row r="106" spans="1:4" x14ac:dyDescent="0.25">
      <c r="A106" t="s">
        <v>9</v>
      </c>
      <c r="B106" t="s">
        <v>5</v>
      </c>
      <c r="C106" t="s">
        <v>51</v>
      </c>
      <c r="D106">
        <v>2</v>
      </c>
    </row>
    <row r="107" spans="1:4" x14ac:dyDescent="0.25">
      <c r="A107" t="s">
        <v>9</v>
      </c>
      <c r="B107" t="s">
        <v>5</v>
      </c>
      <c r="C107" t="s">
        <v>51</v>
      </c>
      <c r="D107">
        <v>1</v>
      </c>
    </row>
    <row r="108" spans="1:4" x14ac:dyDescent="0.25">
      <c r="A108" t="s">
        <v>9</v>
      </c>
      <c r="B108" t="s">
        <v>5</v>
      </c>
      <c r="C108" t="s">
        <v>51</v>
      </c>
      <c r="D108">
        <v>2</v>
      </c>
    </row>
    <row r="109" spans="1:4" x14ac:dyDescent="0.25">
      <c r="A109" t="s">
        <v>9</v>
      </c>
      <c r="B109" t="s">
        <v>5</v>
      </c>
      <c r="C109" t="s">
        <v>51</v>
      </c>
      <c r="D109">
        <v>1</v>
      </c>
    </row>
    <row r="110" spans="1:4" x14ac:dyDescent="0.25">
      <c r="A110" t="s">
        <v>9</v>
      </c>
      <c r="B110" t="s">
        <v>5</v>
      </c>
      <c r="C110" t="s">
        <v>51</v>
      </c>
      <c r="D110">
        <v>2</v>
      </c>
    </row>
    <row r="111" spans="1:4" x14ac:dyDescent="0.25">
      <c r="A111" t="s">
        <v>9</v>
      </c>
      <c r="B111" t="s">
        <v>5</v>
      </c>
      <c r="C111" t="s">
        <v>51</v>
      </c>
      <c r="D111">
        <v>4</v>
      </c>
    </row>
    <row r="112" spans="1:4" x14ac:dyDescent="0.25">
      <c r="A112" t="s">
        <v>9</v>
      </c>
      <c r="B112" t="s">
        <v>5</v>
      </c>
      <c r="C112" t="s">
        <v>51</v>
      </c>
      <c r="D112">
        <v>3</v>
      </c>
    </row>
    <row r="113" spans="1:4" x14ac:dyDescent="0.25">
      <c r="A113" t="s">
        <v>9</v>
      </c>
      <c r="B113" t="s">
        <v>5</v>
      </c>
      <c r="C113" t="s">
        <v>51</v>
      </c>
      <c r="D113">
        <v>3</v>
      </c>
    </row>
    <row r="114" spans="1:4" x14ac:dyDescent="0.25">
      <c r="A114" t="s">
        <v>9</v>
      </c>
      <c r="B114" t="s">
        <v>5</v>
      </c>
      <c r="C114" t="s">
        <v>51</v>
      </c>
      <c r="D114">
        <v>1</v>
      </c>
    </row>
    <row r="115" spans="1:4" x14ac:dyDescent="0.25">
      <c r="A115" t="s">
        <v>9</v>
      </c>
      <c r="B115" t="s">
        <v>5</v>
      </c>
      <c r="C115" t="s">
        <v>51</v>
      </c>
      <c r="D115">
        <v>1</v>
      </c>
    </row>
    <row r="116" spans="1:4" x14ac:dyDescent="0.25">
      <c r="A116" t="s">
        <v>9</v>
      </c>
      <c r="B116" t="s">
        <v>1</v>
      </c>
      <c r="C116" t="s">
        <v>27</v>
      </c>
      <c r="D116">
        <v>1</v>
      </c>
    </row>
    <row r="117" spans="1:4" x14ac:dyDescent="0.25">
      <c r="A117" t="s">
        <v>9</v>
      </c>
      <c r="B117" t="s">
        <v>7</v>
      </c>
      <c r="C117" t="s">
        <v>20</v>
      </c>
      <c r="D117">
        <v>1</v>
      </c>
    </row>
    <row r="118" spans="1:4" x14ac:dyDescent="0.25">
      <c r="A118" t="s">
        <v>9</v>
      </c>
      <c r="B118" t="s">
        <v>7</v>
      </c>
      <c r="C118" t="s">
        <v>22</v>
      </c>
      <c r="D118">
        <v>1</v>
      </c>
    </row>
    <row r="119" spans="1:4" x14ac:dyDescent="0.25">
      <c r="A119" t="s">
        <v>9</v>
      </c>
      <c r="B119" t="s">
        <v>7</v>
      </c>
      <c r="C119" t="s">
        <v>23</v>
      </c>
      <c r="D119">
        <v>1</v>
      </c>
    </row>
    <row r="120" spans="1:4" x14ac:dyDescent="0.25">
      <c r="A120" t="s">
        <v>9</v>
      </c>
      <c r="B120" t="s">
        <v>7</v>
      </c>
      <c r="C120" t="s">
        <v>24</v>
      </c>
      <c r="D120">
        <v>1</v>
      </c>
    </row>
    <row r="121" spans="1:4" x14ac:dyDescent="0.25">
      <c r="A121" t="s">
        <v>9</v>
      </c>
      <c r="B121" t="s">
        <v>7</v>
      </c>
      <c r="C121" t="s">
        <v>25</v>
      </c>
      <c r="D121">
        <v>1</v>
      </c>
    </row>
    <row r="122" spans="1:4" x14ac:dyDescent="0.25">
      <c r="A122" t="s">
        <v>9</v>
      </c>
      <c r="B122" t="s">
        <v>7</v>
      </c>
      <c r="C122" t="s">
        <v>25</v>
      </c>
      <c r="D122">
        <v>2</v>
      </c>
    </row>
    <row r="123" spans="1:4" x14ac:dyDescent="0.25">
      <c r="A123" t="s">
        <v>9</v>
      </c>
      <c r="B123" t="s">
        <v>7</v>
      </c>
      <c r="C123" t="s">
        <v>25</v>
      </c>
      <c r="D123">
        <v>1</v>
      </c>
    </row>
    <row r="124" spans="1:4" x14ac:dyDescent="0.25">
      <c r="A124" t="s">
        <v>9</v>
      </c>
      <c r="B124" t="s">
        <v>7</v>
      </c>
      <c r="C124" t="s">
        <v>25</v>
      </c>
      <c r="D124">
        <v>1</v>
      </c>
    </row>
    <row r="125" spans="1:4" x14ac:dyDescent="0.25">
      <c r="A125" t="s">
        <v>9</v>
      </c>
      <c r="B125" t="s">
        <v>7</v>
      </c>
      <c r="C125" t="s">
        <v>26</v>
      </c>
      <c r="D125">
        <v>2</v>
      </c>
    </row>
    <row r="126" spans="1:4" x14ac:dyDescent="0.25">
      <c r="A126" t="s">
        <v>9</v>
      </c>
      <c r="B126" t="s">
        <v>7</v>
      </c>
      <c r="C126" t="s">
        <v>26</v>
      </c>
      <c r="D126">
        <v>1</v>
      </c>
    </row>
    <row r="127" spans="1:4" x14ac:dyDescent="0.25">
      <c r="A127" t="s">
        <v>9</v>
      </c>
      <c r="B127" t="s">
        <v>7</v>
      </c>
      <c r="C127" t="s">
        <v>21</v>
      </c>
      <c r="D127">
        <v>1</v>
      </c>
    </row>
    <row r="128" spans="1:4" x14ac:dyDescent="0.25">
      <c r="A128" t="s">
        <v>9</v>
      </c>
      <c r="B128" t="s">
        <v>7</v>
      </c>
      <c r="C128" t="s">
        <v>27</v>
      </c>
      <c r="D128">
        <v>1</v>
      </c>
    </row>
    <row r="129" spans="1:4" x14ac:dyDescent="0.25">
      <c r="A129" t="s">
        <v>9</v>
      </c>
      <c r="B129" t="s">
        <v>7</v>
      </c>
      <c r="C129" t="s">
        <v>27</v>
      </c>
      <c r="D129">
        <v>1</v>
      </c>
    </row>
    <row r="130" spans="1:4" x14ac:dyDescent="0.25">
      <c r="A130" t="s">
        <v>9</v>
      </c>
      <c r="B130" t="s">
        <v>7</v>
      </c>
      <c r="C130" t="s">
        <v>27</v>
      </c>
      <c r="D130">
        <v>2</v>
      </c>
    </row>
    <row r="131" spans="1:4" x14ac:dyDescent="0.25">
      <c r="A131" t="s">
        <v>9</v>
      </c>
      <c r="B131" t="s">
        <v>7</v>
      </c>
      <c r="C131" t="s">
        <v>27</v>
      </c>
      <c r="D131">
        <v>1</v>
      </c>
    </row>
    <row r="132" spans="1:4" x14ac:dyDescent="0.25">
      <c r="A132" t="s">
        <v>9</v>
      </c>
      <c r="B132" t="s">
        <v>7</v>
      </c>
      <c r="C132" t="s">
        <v>27</v>
      </c>
      <c r="D132">
        <v>1</v>
      </c>
    </row>
    <row r="133" spans="1:4" x14ac:dyDescent="0.25">
      <c r="A133" t="s">
        <v>9</v>
      </c>
      <c r="B133" t="s">
        <v>7</v>
      </c>
      <c r="C133" t="s">
        <v>27</v>
      </c>
      <c r="D133">
        <v>1</v>
      </c>
    </row>
    <row r="134" spans="1:4" x14ac:dyDescent="0.25">
      <c r="A134" t="s">
        <v>9</v>
      </c>
      <c r="B134" t="s">
        <v>7</v>
      </c>
      <c r="C134" t="s">
        <v>27</v>
      </c>
      <c r="D134">
        <v>1</v>
      </c>
    </row>
    <row r="135" spans="1:4" x14ac:dyDescent="0.25">
      <c r="A135" t="s">
        <v>9</v>
      </c>
      <c r="B135" t="s">
        <v>7</v>
      </c>
      <c r="C135" t="s">
        <v>27</v>
      </c>
      <c r="D135">
        <v>1</v>
      </c>
    </row>
    <row r="136" spans="1:4" x14ac:dyDescent="0.25">
      <c r="A136" t="s">
        <v>9</v>
      </c>
      <c r="B136" t="s">
        <v>7</v>
      </c>
      <c r="C136" t="s">
        <v>27</v>
      </c>
      <c r="D136">
        <v>1</v>
      </c>
    </row>
    <row r="137" spans="1:4" x14ac:dyDescent="0.25">
      <c r="A137" t="s">
        <v>9</v>
      </c>
      <c r="B137" t="s">
        <v>7</v>
      </c>
      <c r="C137" t="s">
        <v>51</v>
      </c>
      <c r="D137">
        <v>1</v>
      </c>
    </row>
    <row r="138" spans="1:4" x14ac:dyDescent="0.25">
      <c r="A138" t="s">
        <v>9</v>
      </c>
      <c r="B138" t="s">
        <v>7</v>
      </c>
      <c r="C138" t="s">
        <v>51</v>
      </c>
      <c r="D138">
        <v>1</v>
      </c>
    </row>
    <row r="139" spans="1:4" x14ac:dyDescent="0.25">
      <c r="A139" t="s">
        <v>9</v>
      </c>
      <c r="B139" t="s">
        <v>7</v>
      </c>
      <c r="C139" t="s">
        <v>51</v>
      </c>
      <c r="D139">
        <v>1</v>
      </c>
    </row>
    <row r="140" spans="1:4" x14ac:dyDescent="0.25">
      <c r="A140" t="s">
        <v>9</v>
      </c>
      <c r="B140" t="s">
        <v>7</v>
      </c>
      <c r="C140" t="s">
        <v>51</v>
      </c>
      <c r="D140">
        <v>1</v>
      </c>
    </row>
    <row r="141" spans="1:4" x14ac:dyDescent="0.25">
      <c r="A141" t="s">
        <v>9</v>
      </c>
      <c r="B141" t="s">
        <v>7</v>
      </c>
      <c r="C141" t="s">
        <v>51</v>
      </c>
      <c r="D141">
        <v>1</v>
      </c>
    </row>
    <row r="142" spans="1:4" x14ac:dyDescent="0.25">
      <c r="A142" t="s">
        <v>9</v>
      </c>
      <c r="B142" t="s">
        <v>7</v>
      </c>
      <c r="C142" t="s">
        <v>19</v>
      </c>
      <c r="D142">
        <v>1</v>
      </c>
    </row>
    <row r="143" spans="1:4" x14ac:dyDescent="0.25">
      <c r="A143" t="s">
        <v>9</v>
      </c>
      <c r="B143" t="s">
        <v>1</v>
      </c>
      <c r="C143" t="s">
        <v>25</v>
      </c>
      <c r="D143">
        <v>1</v>
      </c>
    </row>
    <row r="144" spans="1:4" x14ac:dyDescent="0.25">
      <c r="A144" t="s">
        <v>9</v>
      </c>
      <c r="B144" t="s">
        <v>1</v>
      </c>
      <c r="C144" t="s">
        <v>51</v>
      </c>
      <c r="D144">
        <v>1</v>
      </c>
    </row>
    <row r="145" spans="1:4" x14ac:dyDescent="0.25">
      <c r="A145" t="s">
        <v>9</v>
      </c>
      <c r="B145" t="s">
        <v>1</v>
      </c>
      <c r="C145" t="s">
        <v>25</v>
      </c>
      <c r="D145">
        <v>1</v>
      </c>
    </row>
    <row r="146" spans="1:4" x14ac:dyDescent="0.25">
      <c r="A146" t="s">
        <v>9</v>
      </c>
      <c r="B146" t="s">
        <v>1</v>
      </c>
      <c r="C146" t="s">
        <v>27</v>
      </c>
      <c r="D146">
        <v>1</v>
      </c>
    </row>
    <row r="147" spans="1:4" x14ac:dyDescent="0.25">
      <c r="A147" t="s">
        <v>9</v>
      </c>
      <c r="B147" t="s">
        <v>1</v>
      </c>
      <c r="C147" t="s">
        <v>51</v>
      </c>
      <c r="D147">
        <v>1</v>
      </c>
    </row>
    <row r="148" spans="1:4" x14ac:dyDescent="0.25">
      <c r="A148" t="s">
        <v>9</v>
      </c>
      <c r="B148" t="s">
        <v>1</v>
      </c>
      <c r="C148" t="s">
        <v>51</v>
      </c>
      <c r="D148">
        <v>1</v>
      </c>
    </row>
    <row r="149" spans="1:4" x14ac:dyDescent="0.25">
      <c r="A149" t="s">
        <v>9</v>
      </c>
      <c r="B149" t="s">
        <v>1</v>
      </c>
      <c r="C149" t="s">
        <v>51</v>
      </c>
      <c r="D149">
        <v>1</v>
      </c>
    </row>
    <row r="150" spans="1:4" x14ac:dyDescent="0.25">
      <c r="A150" t="s">
        <v>9</v>
      </c>
      <c r="B150" t="s">
        <v>1</v>
      </c>
      <c r="C150" t="s">
        <v>51</v>
      </c>
      <c r="D150">
        <v>1</v>
      </c>
    </row>
  </sheetData>
  <autoFilter ref="A1:D150" xr:uid="{84F8CE79-B5BF-4A82-A76B-04CA01D0D18D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D13"/>
  <sheetViews>
    <sheetView workbookViewId="0"/>
  </sheetViews>
  <sheetFormatPr defaultRowHeight="15" x14ac:dyDescent="0.25"/>
  <cols>
    <col min="1" max="1" width="16.140625" style="75" bestFit="1" customWidth="1"/>
    <col min="2" max="2" width="11.7109375" style="75" customWidth="1"/>
    <col min="3" max="3" width="11.85546875" style="75" bestFit="1" customWidth="1"/>
    <col min="4" max="4" width="9.140625" style="75"/>
    <col min="5" max="16384" width="9.140625" style="76"/>
  </cols>
  <sheetData>
    <row r="1" spans="1:56" x14ac:dyDescent="0.25">
      <c r="A1" s="75" t="s">
        <v>0</v>
      </c>
      <c r="B1" s="75" t="s">
        <v>100</v>
      </c>
      <c r="C1" s="75" t="s">
        <v>101</v>
      </c>
      <c r="D1" s="75" t="s">
        <v>102</v>
      </c>
      <c r="E1" s="76" t="s">
        <v>103</v>
      </c>
      <c r="F1" s="76" t="s">
        <v>104</v>
      </c>
      <c r="G1" s="76" t="s">
        <v>105</v>
      </c>
      <c r="H1" s="76" t="s">
        <v>106</v>
      </c>
      <c r="I1" s="76" t="s">
        <v>107</v>
      </c>
      <c r="J1" s="76" t="s">
        <v>108</v>
      </c>
      <c r="K1" s="76" t="s">
        <v>109</v>
      </c>
      <c r="L1" s="76" t="s">
        <v>110</v>
      </c>
      <c r="M1" s="76" t="s">
        <v>111</v>
      </c>
      <c r="N1" s="76" t="s">
        <v>112</v>
      </c>
      <c r="O1" s="76" t="s">
        <v>113</v>
      </c>
      <c r="P1" s="76" t="s">
        <v>114</v>
      </c>
      <c r="Q1" s="76" t="s">
        <v>115</v>
      </c>
      <c r="R1" s="76" t="s">
        <v>116</v>
      </c>
      <c r="S1" s="76" t="s">
        <v>117</v>
      </c>
      <c r="T1" s="76" t="s">
        <v>118</v>
      </c>
      <c r="U1" s="76" t="s">
        <v>119</v>
      </c>
      <c r="V1" s="76" t="s">
        <v>120</v>
      </c>
      <c r="W1" s="76" t="s">
        <v>121</v>
      </c>
      <c r="X1" s="76" t="s">
        <v>122</v>
      </c>
      <c r="Y1" s="76" t="s">
        <v>123</v>
      </c>
      <c r="Z1" s="76" t="s">
        <v>124</v>
      </c>
      <c r="AA1" s="76" t="s">
        <v>125</v>
      </c>
      <c r="AB1" s="76" t="s">
        <v>126</v>
      </c>
      <c r="AC1" s="76" t="s">
        <v>127</v>
      </c>
      <c r="AD1" s="76" t="s">
        <v>128</v>
      </c>
      <c r="AE1" s="76" t="s">
        <v>129</v>
      </c>
      <c r="AF1" s="76" t="s">
        <v>130</v>
      </c>
      <c r="AG1" s="76" t="s">
        <v>131</v>
      </c>
      <c r="AH1" s="76" t="s">
        <v>132</v>
      </c>
      <c r="AI1" s="76" t="s">
        <v>133</v>
      </c>
      <c r="AJ1" s="76" t="s">
        <v>134</v>
      </c>
      <c r="AK1" s="76" t="s">
        <v>135</v>
      </c>
      <c r="AL1" s="76" t="s">
        <v>136</v>
      </c>
      <c r="AM1" s="76" t="s">
        <v>137</v>
      </c>
      <c r="AN1" s="76" t="s">
        <v>138</v>
      </c>
      <c r="AO1" s="76" t="s">
        <v>139</v>
      </c>
      <c r="AP1" s="76" t="s">
        <v>140</v>
      </c>
      <c r="AQ1" s="76" t="s">
        <v>141</v>
      </c>
      <c r="AR1" s="76" t="s">
        <v>142</v>
      </c>
      <c r="AS1" s="76" t="s">
        <v>143</v>
      </c>
      <c r="AT1" s="76" t="s">
        <v>144</v>
      </c>
      <c r="AU1" s="76" t="s">
        <v>145</v>
      </c>
      <c r="AV1" s="76" t="s">
        <v>146</v>
      </c>
      <c r="AW1" s="76" t="s">
        <v>147</v>
      </c>
      <c r="AX1" s="76" t="s">
        <v>148</v>
      </c>
      <c r="AY1" s="76" t="s">
        <v>149</v>
      </c>
      <c r="AZ1" s="76" t="s">
        <v>150</v>
      </c>
      <c r="BA1" s="76" t="s">
        <v>151</v>
      </c>
      <c r="BB1" s="76" t="s">
        <v>152</v>
      </c>
      <c r="BC1" s="76" t="s">
        <v>153</v>
      </c>
      <c r="BD1" s="76" t="s">
        <v>154</v>
      </c>
    </row>
    <row r="2" spans="1:56" x14ac:dyDescent="0.25">
      <c r="A2" s="90" t="s">
        <v>10</v>
      </c>
      <c r="B2" s="91">
        <v>0</v>
      </c>
      <c r="C2" s="91">
        <v>0</v>
      </c>
      <c r="D2" s="91">
        <v>0</v>
      </c>
      <c r="E2" s="91">
        <v>0</v>
      </c>
      <c r="F2" s="91">
        <v>1</v>
      </c>
      <c r="G2" s="91">
        <v>2</v>
      </c>
      <c r="H2" s="91">
        <v>7</v>
      </c>
      <c r="I2" s="91">
        <v>4</v>
      </c>
      <c r="J2" s="91">
        <v>17</v>
      </c>
      <c r="K2" s="91">
        <v>10</v>
      </c>
      <c r="L2" s="91">
        <v>0</v>
      </c>
      <c r="M2" s="91">
        <v>0</v>
      </c>
      <c r="N2" s="91">
        <v>3</v>
      </c>
      <c r="O2" s="91">
        <v>3</v>
      </c>
      <c r="P2" s="91">
        <v>0</v>
      </c>
      <c r="Q2" s="91">
        <v>2</v>
      </c>
      <c r="R2" s="91">
        <v>9</v>
      </c>
      <c r="S2" s="91">
        <v>18</v>
      </c>
      <c r="T2" s="91">
        <v>10</v>
      </c>
      <c r="U2" s="91">
        <v>18</v>
      </c>
      <c r="V2" s="91">
        <v>23</v>
      </c>
      <c r="W2" s="91">
        <v>0</v>
      </c>
      <c r="X2" s="91">
        <v>0</v>
      </c>
      <c r="Y2" s="91">
        <v>3</v>
      </c>
      <c r="Z2" s="91">
        <v>2</v>
      </c>
      <c r="AA2" s="91">
        <v>0</v>
      </c>
      <c r="AB2" s="91">
        <v>1</v>
      </c>
      <c r="AC2" s="91">
        <v>2</v>
      </c>
      <c r="AD2" s="91">
        <v>5</v>
      </c>
      <c r="AE2" s="91">
        <v>13</v>
      </c>
      <c r="AF2" s="91">
        <v>9</v>
      </c>
      <c r="AG2" s="91">
        <v>12</v>
      </c>
      <c r="AH2" s="91">
        <v>0</v>
      </c>
      <c r="AI2" s="91">
        <v>0</v>
      </c>
      <c r="AJ2" s="91">
        <v>0</v>
      </c>
      <c r="AK2" s="91">
        <v>0</v>
      </c>
      <c r="AL2" s="91">
        <v>0</v>
      </c>
      <c r="AM2" s="91">
        <v>0</v>
      </c>
      <c r="AN2" s="91">
        <v>6</v>
      </c>
      <c r="AO2" s="91">
        <v>2</v>
      </c>
      <c r="AP2" s="91">
        <v>0</v>
      </c>
      <c r="AQ2" s="91">
        <v>4</v>
      </c>
      <c r="AR2" s="91">
        <v>5</v>
      </c>
      <c r="AS2" s="91">
        <v>0</v>
      </c>
      <c r="AT2" s="91">
        <v>0</v>
      </c>
      <c r="AU2" s="91">
        <v>0</v>
      </c>
      <c r="AV2" s="91">
        <v>0</v>
      </c>
      <c r="AW2" s="91">
        <v>0</v>
      </c>
      <c r="AX2" s="91">
        <v>1</v>
      </c>
      <c r="AY2" s="91">
        <v>0</v>
      </c>
      <c r="AZ2" s="91">
        <v>5</v>
      </c>
      <c r="BA2" s="91">
        <v>4</v>
      </c>
      <c r="BB2" s="91">
        <v>3</v>
      </c>
      <c r="BC2" s="91">
        <v>7</v>
      </c>
      <c r="BD2" s="91">
        <v>0</v>
      </c>
    </row>
    <row r="3" spans="1:56" x14ac:dyDescent="0.25">
      <c r="A3" s="90" t="s">
        <v>11</v>
      </c>
      <c r="B3" s="91">
        <v>0</v>
      </c>
      <c r="C3" s="91">
        <v>1</v>
      </c>
      <c r="D3" s="91">
        <v>0</v>
      </c>
      <c r="E3" s="91">
        <v>0</v>
      </c>
      <c r="F3" s="91">
        <v>0</v>
      </c>
      <c r="G3" s="91">
        <v>1</v>
      </c>
      <c r="H3" s="91">
        <v>5</v>
      </c>
      <c r="I3" s="91">
        <v>3</v>
      </c>
      <c r="J3" s="91">
        <v>11</v>
      </c>
      <c r="K3" s="91">
        <v>16</v>
      </c>
      <c r="L3" s="91">
        <v>0</v>
      </c>
      <c r="M3" s="91">
        <v>0</v>
      </c>
      <c r="N3" s="91">
        <v>3</v>
      </c>
      <c r="O3" s="91">
        <v>2</v>
      </c>
      <c r="P3" s="91">
        <v>2</v>
      </c>
      <c r="Q3" s="91">
        <v>2</v>
      </c>
      <c r="R3" s="91">
        <v>6</v>
      </c>
      <c r="S3" s="91">
        <v>15</v>
      </c>
      <c r="T3" s="91">
        <v>13</v>
      </c>
      <c r="U3" s="91">
        <v>14</v>
      </c>
      <c r="V3" s="91">
        <v>22</v>
      </c>
      <c r="W3" s="91">
        <v>0</v>
      </c>
      <c r="X3" s="91">
        <v>0</v>
      </c>
      <c r="Y3" s="91">
        <v>0</v>
      </c>
      <c r="Z3" s="91">
        <v>0</v>
      </c>
      <c r="AA3" s="91">
        <v>0</v>
      </c>
      <c r="AB3" s="91">
        <v>1</v>
      </c>
      <c r="AC3" s="91">
        <v>3</v>
      </c>
      <c r="AD3" s="91">
        <v>6</v>
      </c>
      <c r="AE3" s="91">
        <v>3</v>
      </c>
      <c r="AF3" s="91">
        <v>6</v>
      </c>
      <c r="AG3" s="91">
        <v>10</v>
      </c>
      <c r="AH3" s="91">
        <v>1</v>
      </c>
      <c r="AI3" s="91">
        <v>0</v>
      </c>
      <c r="AJ3" s="91">
        <v>0</v>
      </c>
      <c r="AK3" s="91">
        <v>0</v>
      </c>
      <c r="AL3" s="91">
        <v>0</v>
      </c>
      <c r="AM3" s="91">
        <v>0</v>
      </c>
      <c r="AN3" s="91">
        <v>1</v>
      </c>
      <c r="AO3" s="91">
        <v>2</v>
      </c>
      <c r="AP3" s="91">
        <v>3</v>
      </c>
      <c r="AQ3" s="91">
        <v>5</v>
      </c>
      <c r="AR3" s="91">
        <v>6</v>
      </c>
      <c r="AS3" s="91">
        <v>0</v>
      </c>
      <c r="AT3" s="91">
        <v>0</v>
      </c>
      <c r="AU3" s="91">
        <v>0</v>
      </c>
      <c r="AV3" s="91">
        <v>0</v>
      </c>
      <c r="AW3" s="91">
        <v>0</v>
      </c>
      <c r="AX3" s="91">
        <v>1</v>
      </c>
      <c r="AY3" s="91">
        <v>0</v>
      </c>
      <c r="AZ3" s="91">
        <v>4</v>
      </c>
      <c r="BA3" s="91">
        <v>3</v>
      </c>
      <c r="BB3" s="91">
        <v>11</v>
      </c>
      <c r="BC3" s="91">
        <v>5</v>
      </c>
      <c r="BD3" s="91">
        <v>0</v>
      </c>
    </row>
    <row r="4" spans="1:56" x14ac:dyDescent="0.25">
      <c r="A4" s="90" t="s">
        <v>12</v>
      </c>
      <c r="B4" s="91">
        <v>0</v>
      </c>
      <c r="C4" s="91">
        <v>1</v>
      </c>
      <c r="D4" s="91">
        <v>0</v>
      </c>
      <c r="E4" s="91">
        <v>0</v>
      </c>
      <c r="F4" s="91">
        <v>0</v>
      </c>
      <c r="G4" s="91">
        <v>4</v>
      </c>
      <c r="H4" s="91">
        <v>2</v>
      </c>
      <c r="I4" s="91">
        <v>4</v>
      </c>
      <c r="J4" s="91">
        <v>9</v>
      </c>
      <c r="K4" s="91">
        <v>20</v>
      </c>
      <c r="L4" s="91">
        <v>0</v>
      </c>
      <c r="M4" s="91">
        <v>0</v>
      </c>
      <c r="N4" s="91">
        <v>0</v>
      </c>
      <c r="O4" s="91">
        <v>0</v>
      </c>
      <c r="P4" s="91">
        <v>0</v>
      </c>
      <c r="Q4" s="91">
        <v>1</v>
      </c>
      <c r="R4" s="91">
        <v>4</v>
      </c>
      <c r="S4" s="91">
        <v>18</v>
      </c>
      <c r="T4" s="91">
        <v>9</v>
      </c>
      <c r="U4" s="91">
        <v>18</v>
      </c>
      <c r="V4" s="91">
        <v>22</v>
      </c>
      <c r="W4" s="91">
        <v>0</v>
      </c>
      <c r="X4" s="91">
        <v>0</v>
      </c>
      <c r="Y4" s="91">
        <v>1</v>
      </c>
      <c r="Z4" s="91">
        <v>3</v>
      </c>
      <c r="AA4" s="91">
        <v>2</v>
      </c>
      <c r="AB4" s="91">
        <v>0</v>
      </c>
      <c r="AC4" s="91">
        <v>3</v>
      </c>
      <c r="AD4" s="91">
        <v>1</v>
      </c>
      <c r="AE4" s="91">
        <v>6</v>
      </c>
      <c r="AF4" s="91">
        <v>15</v>
      </c>
      <c r="AG4" s="91">
        <v>11</v>
      </c>
      <c r="AH4" s="91">
        <v>0</v>
      </c>
      <c r="AI4" s="91">
        <v>0</v>
      </c>
      <c r="AJ4" s="91">
        <v>0</v>
      </c>
      <c r="AK4" s="91">
        <v>0</v>
      </c>
      <c r="AL4" s="91">
        <v>0</v>
      </c>
      <c r="AM4" s="91">
        <v>0</v>
      </c>
      <c r="AN4" s="91">
        <v>1</v>
      </c>
      <c r="AO4" s="91">
        <v>1</v>
      </c>
      <c r="AP4" s="91">
        <v>1</v>
      </c>
      <c r="AQ4" s="91">
        <v>3</v>
      </c>
      <c r="AR4" s="91">
        <v>4</v>
      </c>
      <c r="AS4" s="91">
        <v>0</v>
      </c>
      <c r="AT4" s="91">
        <v>0</v>
      </c>
      <c r="AU4" s="91">
        <v>0</v>
      </c>
      <c r="AV4" s="91">
        <v>0</v>
      </c>
      <c r="AW4" s="91">
        <v>0</v>
      </c>
      <c r="AX4" s="91">
        <v>0</v>
      </c>
      <c r="AY4" s="91">
        <v>0</v>
      </c>
      <c r="AZ4" s="91">
        <v>1</v>
      </c>
      <c r="BA4" s="91">
        <v>2</v>
      </c>
      <c r="BB4" s="91">
        <v>3</v>
      </c>
      <c r="BC4" s="91">
        <v>2</v>
      </c>
      <c r="BD4" s="91">
        <v>1</v>
      </c>
    </row>
    <row r="5" spans="1:56" x14ac:dyDescent="0.25">
      <c r="A5" s="90" t="s">
        <v>13</v>
      </c>
      <c r="B5" s="91">
        <v>0</v>
      </c>
      <c r="C5" s="91">
        <v>0</v>
      </c>
      <c r="D5" s="91">
        <v>0</v>
      </c>
      <c r="E5" s="91">
        <v>0</v>
      </c>
      <c r="F5" s="91">
        <v>0</v>
      </c>
      <c r="G5" s="91">
        <v>1</v>
      </c>
      <c r="H5" s="91">
        <v>3</v>
      </c>
      <c r="I5" s="91">
        <v>3</v>
      </c>
      <c r="J5" s="91">
        <v>13</v>
      </c>
      <c r="K5" s="91">
        <v>9</v>
      </c>
      <c r="L5" s="91">
        <v>0</v>
      </c>
      <c r="M5" s="91">
        <v>0</v>
      </c>
      <c r="N5" s="91">
        <v>2</v>
      </c>
      <c r="O5" s="91">
        <v>1</v>
      </c>
      <c r="P5" s="91">
        <v>1</v>
      </c>
      <c r="Q5" s="91">
        <v>0</v>
      </c>
      <c r="R5" s="91">
        <v>9</v>
      </c>
      <c r="S5" s="91">
        <v>14</v>
      </c>
      <c r="T5" s="91">
        <v>19</v>
      </c>
      <c r="U5" s="91">
        <v>16</v>
      </c>
      <c r="V5" s="91">
        <v>18</v>
      </c>
      <c r="W5" s="91">
        <v>2</v>
      </c>
      <c r="X5" s="91">
        <v>0</v>
      </c>
      <c r="Y5" s="91">
        <v>0</v>
      </c>
      <c r="Z5" s="91">
        <v>0</v>
      </c>
      <c r="AA5" s="91">
        <v>0</v>
      </c>
      <c r="AB5" s="91">
        <v>1</v>
      </c>
      <c r="AC5" s="91">
        <v>1</v>
      </c>
      <c r="AD5" s="91">
        <v>6</v>
      </c>
      <c r="AE5" s="91">
        <v>1</v>
      </c>
      <c r="AF5" s="91">
        <v>11</v>
      </c>
      <c r="AG5" s="91">
        <v>15</v>
      </c>
      <c r="AH5" s="91">
        <v>1</v>
      </c>
      <c r="AI5" s="91">
        <v>0</v>
      </c>
      <c r="AJ5" s="91">
        <v>1</v>
      </c>
      <c r="AK5" s="91">
        <v>0</v>
      </c>
      <c r="AL5" s="91">
        <v>0</v>
      </c>
      <c r="AM5" s="91">
        <v>3</v>
      </c>
      <c r="AN5" s="91">
        <v>1</v>
      </c>
      <c r="AO5" s="91">
        <v>4</v>
      </c>
      <c r="AP5" s="91">
        <v>0</v>
      </c>
      <c r="AQ5" s="91">
        <v>3</v>
      </c>
      <c r="AR5" s="91">
        <v>1</v>
      </c>
      <c r="AS5" s="91">
        <v>0</v>
      </c>
      <c r="AT5" s="91">
        <v>0</v>
      </c>
      <c r="AU5" s="91">
        <v>0</v>
      </c>
      <c r="AV5" s="91">
        <v>0</v>
      </c>
      <c r="AW5" s="91">
        <v>0</v>
      </c>
      <c r="AX5" s="91">
        <v>0</v>
      </c>
      <c r="AY5" s="91">
        <v>2</v>
      </c>
      <c r="AZ5" s="91">
        <v>4</v>
      </c>
      <c r="BA5" s="91">
        <v>1</v>
      </c>
      <c r="BB5" s="91">
        <v>5</v>
      </c>
      <c r="BC5" s="91">
        <v>5</v>
      </c>
      <c r="BD5" s="91">
        <v>1</v>
      </c>
    </row>
    <row r="6" spans="1:56" x14ac:dyDescent="0.25">
      <c r="A6" s="90" t="s">
        <v>14</v>
      </c>
      <c r="B6" s="91">
        <v>0</v>
      </c>
      <c r="C6" s="91">
        <v>0</v>
      </c>
      <c r="D6" s="91">
        <v>0</v>
      </c>
      <c r="E6" s="91">
        <v>0</v>
      </c>
      <c r="F6" s="91">
        <v>0</v>
      </c>
      <c r="G6" s="91">
        <v>1</v>
      </c>
      <c r="H6" s="91">
        <v>5</v>
      </c>
      <c r="I6" s="91">
        <v>5</v>
      </c>
      <c r="J6" s="91">
        <v>10</v>
      </c>
      <c r="K6" s="91">
        <v>8</v>
      </c>
      <c r="L6" s="91">
        <v>0</v>
      </c>
      <c r="M6" s="91">
        <v>1</v>
      </c>
      <c r="N6" s="91">
        <v>2</v>
      </c>
      <c r="O6" s="91">
        <v>2</v>
      </c>
      <c r="P6" s="91">
        <v>0</v>
      </c>
      <c r="Q6" s="91">
        <v>3</v>
      </c>
      <c r="R6" s="91">
        <v>4</v>
      </c>
      <c r="S6" s="91">
        <v>11</v>
      </c>
      <c r="T6" s="91">
        <v>12</v>
      </c>
      <c r="U6" s="91">
        <v>17</v>
      </c>
      <c r="V6" s="91">
        <v>24</v>
      </c>
      <c r="W6" s="91">
        <v>2</v>
      </c>
      <c r="X6" s="91">
        <v>0</v>
      </c>
      <c r="Y6" s="91">
        <v>1</v>
      </c>
      <c r="Z6" s="91">
        <v>1</v>
      </c>
      <c r="AA6" s="91">
        <v>0</v>
      </c>
      <c r="AB6" s="91">
        <v>0</v>
      </c>
      <c r="AC6" s="91">
        <v>2</v>
      </c>
      <c r="AD6" s="91">
        <v>4</v>
      </c>
      <c r="AE6" s="91">
        <v>7</v>
      </c>
      <c r="AF6" s="91">
        <v>12</v>
      </c>
      <c r="AG6" s="91">
        <v>7</v>
      </c>
      <c r="AH6" s="91">
        <v>2</v>
      </c>
      <c r="AI6" s="91">
        <v>0</v>
      </c>
      <c r="AJ6" s="91">
        <v>0</v>
      </c>
      <c r="AK6" s="91">
        <v>0</v>
      </c>
      <c r="AL6" s="91">
        <v>0</v>
      </c>
      <c r="AM6" s="91">
        <v>0</v>
      </c>
      <c r="AN6" s="91">
        <v>0</v>
      </c>
      <c r="AO6" s="91">
        <v>1</v>
      </c>
      <c r="AP6" s="91">
        <v>2</v>
      </c>
      <c r="AQ6" s="91">
        <v>2</v>
      </c>
      <c r="AR6" s="91">
        <v>1</v>
      </c>
      <c r="AS6" s="91">
        <v>0</v>
      </c>
      <c r="AT6" s="91">
        <v>0</v>
      </c>
      <c r="AU6" s="91">
        <v>0</v>
      </c>
      <c r="AV6" s="91">
        <v>0</v>
      </c>
      <c r="AW6" s="91">
        <v>0</v>
      </c>
      <c r="AX6" s="91">
        <v>0</v>
      </c>
      <c r="AY6" s="91">
        <v>1</v>
      </c>
      <c r="AZ6" s="91">
        <v>5</v>
      </c>
      <c r="BA6" s="91">
        <v>2</v>
      </c>
      <c r="BB6" s="91">
        <v>5</v>
      </c>
      <c r="BC6" s="91">
        <v>4</v>
      </c>
      <c r="BD6" s="91">
        <v>0</v>
      </c>
    </row>
    <row r="7" spans="1:56" x14ac:dyDescent="0.25">
      <c r="A7" s="90" t="s">
        <v>42</v>
      </c>
      <c r="B7" s="91">
        <v>0</v>
      </c>
      <c r="C7" s="91">
        <v>0</v>
      </c>
      <c r="D7" s="91">
        <v>0</v>
      </c>
      <c r="E7" s="91">
        <v>0</v>
      </c>
      <c r="F7" s="91">
        <v>0</v>
      </c>
      <c r="G7" s="91">
        <v>1</v>
      </c>
      <c r="H7" s="91">
        <v>2</v>
      </c>
      <c r="I7" s="91">
        <v>6</v>
      </c>
      <c r="J7" s="91">
        <v>7</v>
      </c>
      <c r="K7" s="91">
        <v>11</v>
      </c>
      <c r="L7" s="91">
        <v>0</v>
      </c>
      <c r="M7" s="91">
        <v>1</v>
      </c>
      <c r="N7" s="91">
        <v>0</v>
      </c>
      <c r="O7" s="91">
        <v>0</v>
      </c>
      <c r="P7" s="91">
        <v>0</v>
      </c>
      <c r="Q7" s="91">
        <v>5</v>
      </c>
      <c r="R7" s="91">
        <v>7</v>
      </c>
      <c r="S7" s="91">
        <v>23</v>
      </c>
      <c r="T7" s="91">
        <v>9</v>
      </c>
      <c r="U7" s="91">
        <v>27</v>
      </c>
      <c r="V7" s="91">
        <v>14</v>
      </c>
      <c r="W7" s="91">
        <v>3</v>
      </c>
      <c r="X7" s="91">
        <v>0</v>
      </c>
      <c r="Y7" s="91">
        <v>2</v>
      </c>
      <c r="Z7" s="91">
        <v>0</v>
      </c>
      <c r="AA7" s="91">
        <v>0</v>
      </c>
      <c r="AB7" s="91">
        <v>0</v>
      </c>
      <c r="AC7" s="91">
        <v>2</v>
      </c>
      <c r="AD7" s="91">
        <v>5</v>
      </c>
      <c r="AE7" s="91">
        <v>6</v>
      </c>
      <c r="AF7" s="91">
        <v>16</v>
      </c>
      <c r="AG7" s="91">
        <v>10</v>
      </c>
      <c r="AH7" s="91">
        <v>2</v>
      </c>
      <c r="AI7" s="91">
        <v>0</v>
      </c>
      <c r="AJ7" s="91">
        <v>0</v>
      </c>
      <c r="AK7" s="91">
        <v>0</v>
      </c>
      <c r="AL7" s="91">
        <v>0</v>
      </c>
      <c r="AM7" s="91">
        <v>0</v>
      </c>
      <c r="AN7" s="91">
        <v>0</v>
      </c>
      <c r="AO7" s="91">
        <v>3</v>
      </c>
      <c r="AP7" s="91">
        <v>0</v>
      </c>
      <c r="AQ7" s="91">
        <v>4</v>
      </c>
      <c r="AR7" s="91">
        <v>2</v>
      </c>
      <c r="AS7" s="91">
        <v>1</v>
      </c>
      <c r="AT7" s="91">
        <v>0</v>
      </c>
      <c r="AU7" s="91">
        <v>0</v>
      </c>
      <c r="AV7" s="91">
        <v>0</v>
      </c>
      <c r="AW7" s="91">
        <v>0</v>
      </c>
      <c r="AX7" s="91">
        <v>0</v>
      </c>
      <c r="AY7" s="91">
        <v>0</v>
      </c>
      <c r="AZ7" s="91">
        <v>4</v>
      </c>
      <c r="BA7" s="91">
        <v>0</v>
      </c>
      <c r="BB7" s="91">
        <v>8</v>
      </c>
      <c r="BC7" s="91">
        <v>6</v>
      </c>
      <c r="BD7" s="91">
        <v>2</v>
      </c>
    </row>
    <row r="8" spans="1:56" x14ac:dyDescent="0.25">
      <c r="A8" s="90" t="s">
        <v>50</v>
      </c>
      <c r="B8" s="91">
        <v>0</v>
      </c>
      <c r="C8" s="91">
        <v>0</v>
      </c>
      <c r="D8" s="91">
        <v>1</v>
      </c>
      <c r="E8" s="91">
        <v>0</v>
      </c>
      <c r="F8" s="91">
        <v>0</v>
      </c>
      <c r="G8" s="91">
        <v>1</v>
      </c>
      <c r="H8" s="91">
        <v>4</v>
      </c>
      <c r="I8" s="91">
        <v>2</v>
      </c>
      <c r="J8" s="91">
        <v>13</v>
      </c>
      <c r="K8" s="91">
        <v>10</v>
      </c>
      <c r="L8" s="91">
        <v>3</v>
      </c>
      <c r="M8" s="91">
        <v>0</v>
      </c>
      <c r="N8" s="91">
        <v>0</v>
      </c>
      <c r="O8" s="91">
        <v>0</v>
      </c>
      <c r="P8" s="91">
        <v>1</v>
      </c>
      <c r="Q8" s="91">
        <v>0</v>
      </c>
      <c r="R8" s="91">
        <v>8</v>
      </c>
      <c r="S8" s="91">
        <v>17</v>
      </c>
      <c r="T8" s="91">
        <v>10</v>
      </c>
      <c r="U8" s="91">
        <v>33</v>
      </c>
      <c r="V8" s="91">
        <v>16</v>
      </c>
      <c r="W8" s="91">
        <v>2</v>
      </c>
      <c r="X8" s="91">
        <v>0</v>
      </c>
      <c r="Y8" s="91">
        <v>0</v>
      </c>
      <c r="Z8" s="91">
        <v>1</v>
      </c>
      <c r="AA8" s="91">
        <v>1</v>
      </c>
      <c r="AB8" s="91">
        <v>0</v>
      </c>
      <c r="AC8" s="91">
        <v>1</v>
      </c>
      <c r="AD8" s="91">
        <v>5</v>
      </c>
      <c r="AE8" s="91">
        <v>7</v>
      </c>
      <c r="AF8" s="91">
        <v>9</v>
      </c>
      <c r="AG8" s="91">
        <v>12</v>
      </c>
      <c r="AH8" s="91">
        <v>0</v>
      </c>
      <c r="AI8" s="91">
        <v>0</v>
      </c>
      <c r="AJ8" s="91">
        <v>0</v>
      </c>
      <c r="AK8" s="91">
        <v>0</v>
      </c>
      <c r="AL8" s="91">
        <v>0</v>
      </c>
      <c r="AM8" s="91">
        <v>0</v>
      </c>
      <c r="AN8" s="91">
        <v>2</v>
      </c>
      <c r="AO8" s="91">
        <v>3</v>
      </c>
      <c r="AP8" s="91">
        <v>0</v>
      </c>
      <c r="AQ8" s="91">
        <v>1</v>
      </c>
      <c r="AR8" s="91">
        <v>4</v>
      </c>
      <c r="AS8" s="91">
        <v>0</v>
      </c>
      <c r="AT8" s="91">
        <v>0</v>
      </c>
      <c r="AU8" s="91">
        <v>0</v>
      </c>
      <c r="AV8" s="91">
        <v>0</v>
      </c>
      <c r="AW8" s="91">
        <v>0</v>
      </c>
      <c r="AX8" s="91">
        <v>0</v>
      </c>
      <c r="AY8" s="91">
        <v>1</v>
      </c>
      <c r="AZ8" s="91">
        <v>3</v>
      </c>
      <c r="BA8" s="91">
        <v>2</v>
      </c>
      <c r="BB8" s="91">
        <v>4</v>
      </c>
      <c r="BC8" s="91">
        <v>8</v>
      </c>
      <c r="BD8" s="91">
        <v>1</v>
      </c>
    </row>
    <row r="9" spans="1:56" x14ac:dyDescent="0.25">
      <c r="A9" s="90" t="s">
        <v>52</v>
      </c>
      <c r="B9" s="91">
        <v>0</v>
      </c>
      <c r="C9" s="91">
        <v>0</v>
      </c>
      <c r="D9" s="91">
        <v>0</v>
      </c>
      <c r="E9" s="91">
        <v>0</v>
      </c>
      <c r="F9" s="91">
        <v>0</v>
      </c>
      <c r="G9" s="91">
        <v>2</v>
      </c>
      <c r="H9" s="91">
        <v>7</v>
      </c>
      <c r="I9" s="91">
        <v>1</v>
      </c>
      <c r="J9" s="91">
        <v>12</v>
      </c>
      <c r="K9" s="91">
        <v>17</v>
      </c>
      <c r="L9" s="91">
        <v>0</v>
      </c>
      <c r="M9" s="91">
        <v>1</v>
      </c>
      <c r="N9" s="91">
        <v>2</v>
      </c>
      <c r="O9" s="91">
        <v>4</v>
      </c>
      <c r="P9" s="91">
        <v>0</v>
      </c>
      <c r="Q9" s="91">
        <v>4</v>
      </c>
      <c r="R9" s="91">
        <v>15</v>
      </c>
      <c r="S9" s="91">
        <v>15</v>
      </c>
      <c r="T9" s="91">
        <v>15</v>
      </c>
      <c r="U9" s="91">
        <v>22</v>
      </c>
      <c r="V9" s="91">
        <v>16</v>
      </c>
      <c r="W9" s="91">
        <v>0</v>
      </c>
      <c r="X9" s="91">
        <v>0</v>
      </c>
      <c r="Y9" s="91">
        <v>0</v>
      </c>
      <c r="Z9" s="91">
        <v>0</v>
      </c>
      <c r="AA9" s="91">
        <v>2</v>
      </c>
      <c r="AB9" s="91">
        <v>0</v>
      </c>
      <c r="AC9" s="91">
        <v>2</v>
      </c>
      <c r="AD9" s="91">
        <v>3</v>
      </c>
      <c r="AE9" s="91">
        <v>11</v>
      </c>
      <c r="AF9" s="91">
        <v>6</v>
      </c>
      <c r="AG9" s="91">
        <v>10</v>
      </c>
      <c r="AH9" s="91">
        <v>2</v>
      </c>
      <c r="AI9" s="91">
        <v>1</v>
      </c>
      <c r="AJ9" s="91">
        <v>0</v>
      </c>
      <c r="AK9" s="91">
        <v>0</v>
      </c>
      <c r="AL9" s="91">
        <v>0</v>
      </c>
      <c r="AM9" s="91">
        <v>1</v>
      </c>
      <c r="AN9" s="91">
        <v>1</v>
      </c>
      <c r="AO9" s="91">
        <v>0</v>
      </c>
      <c r="AP9" s="91">
        <v>3</v>
      </c>
      <c r="AQ9" s="91">
        <v>3</v>
      </c>
      <c r="AR9" s="91">
        <v>2</v>
      </c>
      <c r="AS9" s="91">
        <v>0</v>
      </c>
      <c r="AT9" s="91">
        <v>1</v>
      </c>
      <c r="AU9" s="91">
        <v>5</v>
      </c>
      <c r="AV9" s="91">
        <v>3</v>
      </c>
      <c r="AW9" s="91">
        <v>5</v>
      </c>
      <c r="AX9" s="91">
        <v>1</v>
      </c>
      <c r="AY9" s="91">
        <v>14</v>
      </c>
      <c r="AZ9" s="91">
        <v>10</v>
      </c>
      <c r="BA9" s="91">
        <v>9</v>
      </c>
      <c r="BB9" s="91">
        <v>10</v>
      </c>
      <c r="BC9" s="91">
        <v>4</v>
      </c>
      <c r="BD9" s="91">
        <v>0</v>
      </c>
    </row>
    <row r="10" spans="1:56" x14ac:dyDescent="0.25">
      <c r="A10" s="90" t="s">
        <v>53</v>
      </c>
      <c r="B10" s="91">
        <v>0</v>
      </c>
      <c r="C10" s="91">
        <v>0</v>
      </c>
      <c r="D10" s="91">
        <v>1</v>
      </c>
      <c r="E10" s="91">
        <v>0</v>
      </c>
      <c r="F10" s="91">
        <v>0</v>
      </c>
      <c r="G10" s="91">
        <v>3</v>
      </c>
      <c r="H10" s="91">
        <v>4</v>
      </c>
      <c r="I10" s="91">
        <v>6</v>
      </c>
      <c r="J10" s="91">
        <v>9</v>
      </c>
      <c r="K10" s="91">
        <v>7</v>
      </c>
      <c r="L10" s="91">
        <v>0</v>
      </c>
      <c r="M10" s="91">
        <v>0</v>
      </c>
      <c r="N10" s="91">
        <v>2</v>
      </c>
      <c r="O10" s="91">
        <v>3</v>
      </c>
      <c r="P10" s="91">
        <v>1</v>
      </c>
      <c r="Q10" s="91">
        <v>5</v>
      </c>
      <c r="R10" s="91">
        <v>4</v>
      </c>
      <c r="S10" s="91">
        <v>10</v>
      </c>
      <c r="T10" s="91">
        <v>11</v>
      </c>
      <c r="U10" s="91">
        <v>17</v>
      </c>
      <c r="V10" s="91">
        <v>19</v>
      </c>
      <c r="W10" s="91">
        <v>2</v>
      </c>
      <c r="X10" s="91">
        <v>0</v>
      </c>
      <c r="Y10" s="91">
        <v>0</v>
      </c>
      <c r="Z10" s="91">
        <v>1</v>
      </c>
      <c r="AA10" s="91">
        <v>0</v>
      </c>
      <c r="AB10" s="91">
        <v>0</v>
      </c>
      <c r="AC10" s="91">
        <v>4</v>
      </c>
      <c r="AD10" s="91">
        <v>7</v>
      </c>
      <c r="AE10" s="91">
        <v>3</v>
      </c>
      <c r="AF10" s="91">
        <v>7</v>
      </c>
      <c r="AG10" s="91">
        <v>9</v>
      </c>
      <c r="AH10" s="91">
        <v>0</v>
      </c>
      <c r="AI10" s="91">
        <v>0</v>
      </c>
      <c r="AJ10" s="91">
        <v>0</v>
      </c>
      <c r="AK10" s="91">
        <v>0</v>
      </c>
      <c r="AL10" s="91">
        <v>0</v>
      </c>
      <c r="AM10" s="91">
        <v>0</v>
      </c>
      <c r="AN10" s="91">
        <v>0</v>
      </c>
      <c r="AO10" s="91">
        <v>1</v>
      </c>
      <c r="AP10" s="91">
        <v>0</v>
      </c>
      <c r="AQ10" s="91">
        <v>4</v>
      </c>
      <c r="AR10" s="91">
        <v>0</v>
      </c>
      <c r="AS10" s="91">
        <v>0</v>
      </c>
      <c r="AT10" s="91">
        <v>0</v>
      </c>
      <c r="AU10" s="91">
        <v>1</v>
      </c>
      <c r="AV10" s="91">
        <v>0</v>
      </c>
      <c r="AW10" s="91">
        <v>0</v>
      </c>
      <c r="AX10" s="91">
        <v>0</v>
      </c>
      <c r="AY10" s="91">
        <v>0</v>
      </c>
      <c r="AZ10" s="91">
        <v>4</v>
      </c>
      <c r="BA10" s="91">
        <v>8</v>
      </c>
      <c r="BB10" s="91">
        <v>5</v>
      </c>
      <c r="BC10" s="91">
        <v>6</v>
      </c>
      <c r="BD10" s="91">
        <v>0</v>
      </c>
    </row>
    <row r="11" spans="1:56" x14ac:dyDescent="0.25">
      <c r="A11" s="90" t="s">
        <v>60</v>
      </c>
      <c r="B11" s="91">
        <v>0</v>
      </c>
      <c r="C11" s="91">
        <v>0</v>
      </c>
      <c r="D11" s="91">
        <v>0</v>
      </c>
      <c r="E11" s="91">
        <v>0</v>
      </c>
      <c r="F11" s="91">
        <v>2</v>
      </c>
      <c r="G11" s="91">
        <v>1</v>
      </c>
      <c r="H11" s="91">
        <v>6</v>
      </c>
      <c r="I11" s="91">
        <v>5</v>
      </c>
      <c r="J11" s="91">
        <v>15</v>
      </c>
      <c r="K11" s="91">
        <v>11</v>
      </c>
      <c r="L11" s="91">
        <v>1</v>
      </c>
      <c r="M11" s="91">
        <v>0</v>
      </c>
      <c r="N11" s="91">
        <v>0</v>
      </c>
      <c r="O11" s="91">
        <v>0</v>
      </c>
      <c r="P11" s="91">
        <v>0</v>
      </c>
      <c r="Q11" s="91">
        <v>0</v>
      </c>
      <c r="R11" s="91">
        <v>5</v>
      </c>
      <c r="S11" s="91">
        <v>11</v>
      </c>
      <c r="T11" s="91">
        <v>5</v>
      </c>
      <c r="U11" s="91">
        <v>21</v>
      </c>
      <c r="V11" s="91">
        <v>18</v>
      </c>
      <c r="W11" s="91">
        <v>2</v>
      </c>
      <c r="X11" s="91">
        <v>0</v>
      </c>
      <c r="Y11" s="91">
        <v>0</v>
      </c>
      <c r="Z11" s="91">
        <v>0</v>
      </c>
      <c r="AA11" s="91">
        <v>0</v>
      </c>
      <c r="AB11" s="91">
        <v>0</v>
      </c>
      <c r="AC11" s="91">
        <v>5</v>
      </c>
      <c r="AD11" s="91">
        <v>6</v>
      </c>
      <c r="AE11" s="91">
        <v>8</v>
      </c>
      <c r="AF11" s="91">
        <v>7</v>
      </c>
      <c r="AG11" s="91">
        <v>9</v>
      </c>
      <c r="AH11" s="91">
        <v>1</v>
      </c>
      <c r="AI11" s="91">
        <v>0</v>
      </c>
      <c r="AJ11" s="91">
        <v>0</v>
      </c>
      <c r="AK11" s="91">
        <v>0</v>
      </c>
      <c r="AL11" s="91">
        <v>0</v>
      </c>
      <c r="AM11" s="91">
        <v>0</v>
      </c>
      <c r="AN11" s="91">
        <v>0</v>
      </c>
      <c r="AO11" s="91">
        <v>1</v>
      </c>
      <c r="AP11" s="91">
        <v>2</v>
      </c>
      <c r="AQ11" s="91">
        <v>4</v>
      </c>
      <c r="AR11" s="91">
        <v>3</v>
      </c>
      <c r="AS11" s="91">
        <v>0</v>
      </c>
      <c r="AT11" s="91">
        <v>0</v>
      </c>
      <c r="AU11" s="91">
        <v>0</v>
      </c>
      <c r="AV11" s="91">
        <v>0</v>
      </c>
      <c r="AW11" s="91">
        <v>0</v>
      </c>
      <c r="AX11" s="91">
        <v>0</v>
      </c>
      <c r="AY11" s="91">
        <v>0</v>
      </c>
      <c r="AZ11" s="91">
        <v>4</v>
      </c>
      <c r="BA11" s="91">
        <v>2</v>
      </c>
      <c r="BB11" s="91">
        <v>8</v>
      </c>
      <c r="BC11" s="91">
        <v>1</v>
      </c>
      <c r="BD11" s="91">
        <v>4</v>
      </c>
    </row>
    <row r="12" spans="1:56" x14ac:dyDescent="0.25">
      <c r="A12" s="90" t="s">
        <v>85</v>
      </c>
      <c r="B12" s="91">
        <v>0</v>
      </c>
      <c r="C12" s="91">
        <v>0</v>
      </c>
      <c r="D12" s="91">
        <v>0</v>
      </c>
      <c r="E12" s="91">
        <v>0</v>
      </c>
      <c r="F12" s="91">
        <v>0</v>
      </c>
      <c r="G12" s="91">
        <v>2</v>
      </c>
      <c r="H12" s="91">
        <v>4</v>
      </c>
      <c r="I12" s="91">
        <v>5</v>
      </c>
      <c r="J12" s="91">
        <v>14</v>
      </c>
      <c r="K12" s="91">
        <v>11</v>
      </c>
      <c r="L12" s="91">
        <v>2</v>
      </c>
      <c r="M12" s="91">
        <v>0</v>
      </c>
      <c r="N12" s="91">
        <v>0</v>
      </c>
      <c r="O12" s="91">
        <v>0</v>
      </c>
      <c r="P12" s="91">
        <v>0</v>
      </c>
      <c r="Q12" s="91">
        <v>0</v>
      </c>
      <c r="R12" s="91">
        <v>6</v>
      </c>
      <c r="S12" s="91">
        <v>7</v>
      </c>
      <c r="T12" s="91">
        <v>16</v>
      </c>
      <c r="U12" s="91">
        <v>14</v>
      </c>
      <c r="V12" s="91">
        <v>16</v>
      </c>
      <c r="W12" s="91">
        <v>1</v>
      </c>
      <c r="X12" s="91">
        <v>0</v>
      </c>
      <c r="Y12" s="91">
        <v>1</v>
      </c>
      <c r="Z12" s="91">
        <v>1</v>
      </c>
      <c r="AA12" s="91">
        <v>0</v>
      </c>
      <c r="AB12" s="91">
        <v>0</v>
      </c>
      <c r="AC12" s="91">
        <v>0</v>
      </c>
      <c r="AD12" s="91">
        <v>5</v>
      </c>
      <c r="AE12" s="91">
        <v>4</v>
      </c>
      <c r="AF12" s="91">
        <v>14</v>
      </c>
      <c r="AG12" s="91">
        <v>6</v>
      </c>
      <c r="AH12" s="91">
        <v>0</v>
      </c>
      <c r="AI12" s="91">
        <v>0</v>
      </c>
      <c r="AJ12" s="91">
        <v>0</v>
      </c>
      <c r="AK12" s="91">
        <v>0</v>
      </c>
      <c r="AL12" s="91">
        <v>0</v>
      </c>
      <c r="AM12" s="91">
        <v>0</v>
      </c>
      <c r="AN12" s="91">
        <v>0</v>
      </c>
      <c r="AO12" s="91">
        <v>1</v>
      </c>
      <c r="AP12" s="91">
        <v>2</v>
      </c>
      <c r="AQ12" s="91">
        <v>2</v>
      </c>
      <c r="AR12" s="91">
        <v>2</v>
      </c>
      <c r="AS12" s="91">
        <v>0</v>
      </c>
      <c r="AT12" s="91">
        <v>0</v>
      </c>
      <c r="AU12" s="91">
        <v>0</v>
      </c>
      <c r="AV12" s="91">
        <v>0</v>
      </c>
      <c r="AW12" s="91">
        <v>0</v>
      </c>
      <c r="AX12" s="91">
        <v>0</v>
      </c>
      <c r="AY12" s="91">
        <v>0</v>
      </c>
      <c r="AZ12" s="91">
        <v>0</v>
      </c>
      <c r="BA12" s="91">
        <v>2</v>
      </c>
      <c r="BB12" s="91">
        <v>5</v>
      </c>
      <c r="BC12" s="91">
        <v>6</v>
      </c>
      <c r="BD12" s="91">
        <v>0</v>
      </c>
    </row>
    <row r="13" spans="1:56" x14ac:dyDescent="0.25">
      <c r="A13" s="90" t="s">
        <v>287</v>
      </c>
      <c r="B13" s="91">
        <v>0</v>
      </c>
      <c r="C13" s="91">
        <v>0</v>
      </c>
      <c r="D13" s="91">
        <v>0</v>
      </c>
      <c r="E13" s="91">
        <v>0</v>
      </c>
      <c r="F13" s="91">
        <v>1</v>
      </c>
      <c r="G13" s="91">
        <v>3</v>
      </c>
      <c r="H13" s="91">
        <v>7</v>
      </c>
      <c r="I13" s="91">
        <v>5</v>
      </c>
      <c r="J13" s="91">
        <v>18</v>
      </c>
      <c r="K13" s="91">
        <v>9</v>
      </c>
      <c r="L13" s="91">
        <v>2</v>
      </c>
      <c r="M13" s="91">
        <v>0</v>
      </c>
      <c r="N13" s="91">
        <v>6</v>
      </c>
      <c r="O13" s="91">
        <v>0</v>
      </c>
      <c r="P13" s="91">
        <v>0</v>
      </c>
      <c r="Q13" s="91">
        <v>0</v>
      </c>
      <c r="R13" s="91">
        <v>2</v>
      </c>
      <c r="S13" s="91">
        <v>8</v>
      </c>
      <c r="T13" s="91">
        <v>10</v>
      </c>
      <c r="U13" s="91">
        <v>24</v>
      </c>
      <c r="V13" s="91">
        <v>21</v>
      </c>
      <c r="W13" s="91">
        <v>4</v>
      </c>
      <c r="X13" s="91">
        <v>0</v>
      </c>
      <c r="Y13" s="91">
        <v>0</v>
      </c>
      <c r="Z13" s="91">
        <v>0</v>
      </c>
      <c r="AA13" s="91">
        <v>0</v>
      </c>
      <c r="AB13" s="91">
        <v>0</v>
      </c>
      <c r="AC13" s="91">
        <v>5</v>
      </c>
      <c r="AD13" s="91">
        <v>7</v>
      </c>
      <c r="AE13" s="91">
        <v>0</v>
      </c>
      <c r="AF13" s="91">
        <v>15</v>
      </c>
      <c r="AG13" s="91">
        <v>7</v>
      </c>
      <c r="AH13" s="91">
        <v>2</v>
      </c>
      <c r="AI13" s="91">
        <v>0</v>
      </c>
      <c r="AJ13" s="91">
        <v>0</v>
      </c>
      <c r="AK13" s="91">
        <v>0</v>
      </c>
      <c r="AL13" s="91">
        <v>0</v>
      </c>
      <c r="AM13" s="91">
        <v>0</v>
      </c>
      <c r="AN13" s="91">
        <v>1</v>
      </c>
      <c r="AO13" s="91">
        <v>1</v>
      </c>
      <c r="AP13" s="91">
        <v>0</v>
      </c>
      <c r="AQ13" s="91">
        <v>1</v>
      </c>
      <c r="AR13" s="91">
        <v>3</v>
      </c>
      <c r="AS13" s="91">
        <v>1</v>
      </c>
      <c r="AT13" s="91">
        <v>0</v>
      </c>
      <c r="AU13" s="91">
        <v>0</v>
      </c>
      <c r="AV13" s="91">
        <v>0</v>
      </c>
      <c r="AW13" s="91">
        <v>0</v>
      </c>
      <c r="AX13" s="91">
        <v>0</v>
      </c>
      <c r="AY13" s="91">
        <v>1</v>
      </c>
      <c r="AZ13" s="91">
        <v>3</v>
      </c>
      <c r="BA13" s="91">
        <v>4</v>
      </c>
      <c r="BB13" s="91">
        <v>8</v>
      </c>
      <c r="BC13" s="91">
        <v>5</v>
      </c>
      <c r="BD13" s="91">
        <v>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N36"/>
  <sheetViews>
    <sheetView workbookViewId="0">
      <selection activeCell="C9" sqref="C9"/>
    </sheetView>
  </sheetViews>
  <sheetFormatPr defaultColWidth="9.140625" defaultRowHeight="15" x14ac:dyDescent="0.25"/>
  <cols>
    <col min="1" max="7" width="15.7109375" style="3" customWidth="1"/>
    <col min="8" max="8" width="9.140625" style="3"/>
    <col min="9" max="9" width="0" style="3" hidden="1" customWidth="1"/>
    <col min="10" max="16384" width="9.140625" style="3"/>
  </cols>
  <sheetData>
    <row r="1" spans="1:14" ht="37.5" customHeight="1" x14ac:dyDescent="0.4">
      <c r="A1" s="102"/>
      <c r="B1" s="102"/>
      <c r="C1" s="102"/>
      <c r="D1" s="102"/>
      <c r="E1" s="102"/>
      <c r="F1" s="102"/>
      <c r="G1" s="102"/>
      <c r="H1" s="31"/>
      <c r="I1" s="31"/>
      <c r="J1" s="31"/>
      <c r="K1" s="31"/>
      <c r="L1" s="31"/>
      <c r="M1" s="31"/>
      <c r="N1" s="31"/>
    </row>
    <row r="2" spans="1:14" ht="15" customHeight="1" x14ac:dyDescent="0.4">
      <c r="A2" s="12"/>
      <c r="B2" s="12"/>
      <c r="C2" s="12"/>
      <c r="D2" s="12"/>
      <c r="E2" s="12"/>
      <c r="F2" s="12"/>
      <c r="G2" s="12"/>
      <c r="H2" s="12"/>
      <c r="I2" s="12"/>
      <c r="J2" s="1"/>
      <c r="K2" s="1"/>
    </row>
    <row r="3" spans="1:14" ht="15" customHeight="1" x14ac:dyDescent="0.4">
      <c r="A3" s="20"/>
      <c r="B3" s="14"/>
      <c r="C3" s="12"/>
      <c r="D3" s="12"/>
      <c r="E3" s="12"/>
      <c r="F3" s="12"/>
      <c r="G3" s="12"/>
      <c r="H3" s="12"/>
      <c r="I3" s="12"/>
      <c r="J3" s="1"/>
      <c r="K3" s="1"/>
    </row>
    <row r="4" spans="1:14" ht="15" customHeight="1" x14ac:dyDescent="0.25">
      <c r="A4" s="103" t="str">
        <f>FIRE0506a!A3</f>
        <v>2021/22</v>
      </c>
      <c r="B4" s="103"/>
      <c r="C4" s="103"/>
      <c r="D4" s="103"/>
      <c r="E4" s="4"/>
      <c r="F4" s="4"/>
      <c r="G4" s="13"/>
      <c r="I4" s="3" t="s">
        <v>42</v>
      </c>
      <c r="J4" s="1"/>
      <c r="K4" s="1"/>
    </row>
    <row r="5" spans="1:14" ht="15" customHeight="1" x14ac:dyDescent="0.25">
      <c r="I5" t="s">
        <v>14</v>
      </c>
    </row>
    <row r="6" spans="1:14" ht="15" customHeight="1" thickBot="1" x14ac:dyDescent="0.3">
      <c r="A6" s="5"/>
      <c r="B6" s="104" t="s">
        <v>3</v>
      </c>
      <c r="C6" s="104"/>
      <c r="D6" s="104"/>
      <c r="E6" s="104"/>
      <c r="F6" s="104"/>
      <c r="G6" s="104"/>
      <c r="I6" t="s">
        <v>13</v>
      </c>
    </row>
    <row r="7" spans="1:14" ht="45" customHeight="1" thickBot="1" x14ac:dyDescent="0.3">
      <c r="A7" s="16" t="s">
        <v>32</v>
      </c>
      <c r="B7" s="22" t="s">
        <v>4</v>
      </c>
      <c r="C7" s="23" t="s">
        <v>5</v>
      </c>
      <c r="D7" s="23" t="s">
        <v>6</v>
      </c>
      <c r="E7" s="23" t="s">
        <v>7</v>
      </c>
      <c r="F7" s="23" t="s">
        <v>1</v>
      </c>
      <c r="G7" s="23" t="s">
        <v>8</v>
      </c>
      <c r="I7" t="s">
        <v>12</v>
      </c>
    </row>
    <row r="8" spans="1:14" x14ac:dyDescent="0.25">
      <c r="A8" s="3" t="s">
        <v>18</v>
      </c>
      <c r="B8" s="7">
        <f>SUM(C8:G8)</f>
        <v>185</v>
      </c>
      <c r="C8" s="7">
        <f>SUM(C9:C19)</f>
        <v>45</v>
      </c>
      <c r="D8" s="7">
        <f t="shared" ref="D8:G8" si="0">SUM(D9:D19)</f>
        <v>75</v>
      </c>
      <c r="E8" s="7">
        <f t="shared" si="0"/>
        <v>36</v>
      </c>
      <c r="F8" s="7">
        <f t="shared" si="0"/>
        <v>7</v>
      </c>
      <c r="G8" s="7">
        <f t="shared" si="0"/>
        <v>22</v>
      </c>
      <c r="I8" t="s">
        <v>11</v>
      </c>
    </row>
    <row r="9" spans="1:14" x14ac:dyDescent="0.25">
      <c r="A9" s="3" t="s">
        <v>19</v>
      </c>
      <c r="B9" s="7">
        <f>SUM(C9:G9)</f>
        <v>0</v>
      </c>
      <c r="C9" s="8" cm="1">
        <f t="array" ref="C9">IF($A$4="2009/10",SUMPRODUCT(('09-10_fatalities'!$A$2:$A$150=FIRE0506a_raw!$A$4:$D$4)*('09-10_fatalities'!$B$2:$B$150=FIRE0506a_raw!C$7)*('09-10_fatalities'!$C$2:$C$150=FIRE0506a_raw!$A9)*('09-10_fatalities'!$D$2:$D$150)),SUMPRODUCT(('Data - fatalities'!$A$2:$A$3751=FIRE0506a_raw!$A$4:$D$4)*('Data - fatalities'!$B$2:$B$3751)))</f>
        <v>0</v>
      </c>
      <c r="D9" s="8" cm="1">
        <f t="array" ref="D9">IF($A$4="2009/10",SUMPRODUCT(('09-10_fatalities'!$A$2:$A$150=FIRE0506a_raw!$A$4:$D$4)*('09-10_fatalities'!$B$2:$B$150=FIRE0506a_raw!D$7)*('09-10_fatalities'!$C$2:$C$150=FIRE0506a_raw!$A9)*('09-10_fatalities'!$D$2:$D$150)),SUMPRODUCT(('Data - fatalities'!$A$2:$A$3751=FIRE0506a_raw!$A$4:$D$4)*('Data - fatalities'!$M$2:$M$3751)))</f>
        <v>0</v>
      </c>
      <c r="E9" s="8" cm="1">
        <f t="array" ref="E9">IF($A$4="2009/10",SUMPRODUCT(('09-10_fatalities'!$A$2:$A$150=FIRE0506a_raw!$A$4:$D$4)*('09-10_fatalities'!$B$2:$B$150=FIRE0506a_raw!E$7)*('09-10_fatalities'!$C$2:$C$150=FIRE0506a_raw!$A9)*('09-10_fatalities'!$D$2:$D$150)),SUMPRODUCT(('Data - fatalities'!$A$2:$A$3751=FIRE0506a_raw!$A$4:$D$4)*('Data - fatalities'!$X$2:$X$3751)))</f>
        <v>0</v>
      </c>
      <c r="F9" s="8" cm="1">
        <f t="array" ref="F9">IF($A$4="2009/10",SUMPRODUCT(('09-10_fatalities'!$A$2:$A$150=FIRE0506a_raw!$A$4:$D$4)*('09-10_fatalities'!$B$2:$B$150=FIRE0506a_raw!F$7)*('09-10_fatalities'!$C$2:$C$150=FIRE0506a_raw!$A9)*('09-10_fatalities'!$D$2:$D$150)),SUMPRODUCT(('Data - fatalities'!$A$2:$A$3751=FIRE0506a_raw!$A$4:$D$4)*('Data - fatalities'!$AI$2:$AI$3751)))</f>
        <v>0</v>
      </c>
      <c r="G9" s="8" cm="1">
        <f t="array" ref="G9">IF($A$4="2009/10",SUMPRODUCT(('09-10_fatalities'!$A$2:$A$150=FIRE0506a_raw!$A$4:$D$4)*('09-10_fatalities'!$B$2:$B$150=FIRE0506a_raw!G$7)*('09-10_fatalities'!$C$2:$C$150=FIRE0506a_raw!$A9)*('09-10_fatalities'!$D$2:$D$150)),SUMPRODUCT(('Data - fatalities'!$A$2:$A$3751=FIRE0506a_raw!$A$4:$D$4)*('Data - fatalities'!$AT$2:$AT$3751)))</f>
        <v>0</v>
      </c>
      <c r="I9" t="s">
        <v>10</v>
      </c>
    </row>
    <row r="10" spans="1:14" x14ac:dyDescent="0.25">
      <c r="A10" s="18" t="s">
        <v>20</v>
      </c>
      <c r="B10" s="7">
        <f t="shared" ref="B10:B19" si="1">SUM(C10:G10)</f>
        <v>6</v>
      </c>
      <c r="C10" s="8" cm="1">
        <f t="array" ref="C10">IF($A$4="2009/10",SUMPRODUCT(('09-10_fatalities'!$A$2:$A$150=FIRE0506a_raw!$A$4:$D$4)*('09-10_fatalities'!$B$2:$B$150=FIRE0506a_raw!C$7)*('09-10_fatalities'!$C$2:$C$150=FIRE0506a_raw!$A10)*('09-10_fatalities'!$D$2:$D$150)),SUMPRODUCT(('Data - fatalities'!$A$2:$A$3751=FIRE0506a_raw!$A$4:$D$4)*('Data - fatalities'!$C$2:$C$3751)))</f>
        <v>0</v>
      </c>
      <c r="D10" s="8" cm="1">
        <f t="array" ref="D10">IF($A$4="2009/10",SUMPRODUCT(('09-10_fatalities'!$A$2:$A$150=FIRE0506a_raw!$A$4:$D$4)*('09-10_fatalities'!$B$2:$B$150=FIRE0506a_raw!D$7)*('09-10_fatalities'!$C$2:$C$150=FIRE0506a_raw!$A10)*('09-10_fatalities'!$D$2:$D$150)),SUMPRODUCT(('Data - fatalities'!$A$2:$A$3751=FIRE0506a_raw!$A$4:$D$4)*('Data - fatalities'!$N$2:$N$3751)))</f>
        <v>6</v>
      </c>
      <c r="E10" s="8" cm="1">
        <f t="array" ref="E10">IF($A$4="2009/10",SUMPRODUCT(('09-10_fatalities'!$A$2:$A$150=FIRE0506a_raw!$A$4:$D$4)*('09-10_fatalities'!$B$2:$B$150=FIRE0506a_raw!E$7)*('09-10_fatalities'!$C$2:$C$150=FIRE0506a_raw!$A10)*('09-10_fatalities'!$D$2:$D$150)),SUMPRODUCT(('Data - fatalities'!$A$2:$A$3751=FIRE0506a_raw!$A$4:$D$4)*('Data - fatalities'!$Y$2:$Y$3751)))</f>
        <v>0</v>
      </c>
      <c r="F10" s="8" cm="1">
        <f t="array" ref="F10">IF($A$4="2009/10",SUMPRODUCT(('09-10_fatalities'!$A$2:$A$150=FIRE0506a_raw!$A$4:$D$4)*('09-10_fatalities'!$B$2:$B$150=FIRE0506a_raw!F$7)*('09-10_fatalities'!$C$2:$C$150=FIRE0506a_raw!$A10)*('09-10_fatalities'!$D$2:$D$150)),SUMPRODUCT(('Data - fatalities'!$A$2:$A$3751=FIRE0506a_raw!$A$4:$D$4)*('Data - fatalities'!$AJ$2:$AJ$3751)))</f>
        <v>0</v>
      </c>
      <c r="G10" s="8" cm="1">
        <f t="array" ref="G10">IF($A$4="2009/10",SUMPRODUCT(('09-10_fatalities'!$A$2:$A$150=FIRE0506a_raw!$A$4:$D$4)*('09-10_fatalities'!$B$2:$B$150=FIRE0506a_raw!G$7)*('09-10_fatalities'!$C$2:$C$150=FIRE0506a_raw!$A10)*('09-10_fatalities'!$D$2:$D$150)),SUMPRODUCT(('Data - fatalities'!$A$2:$A$3751=FIRE0506a_raw!$A$4:$D$4)*('Data - fatalities'!$AU$2:$AU$3751)))</f>
        <v>0</v>
      </c>
      <c r="I10" t="s">
        <v>9</v>
      </c>
    </row>
    <row r="11" spans="1:14" x14ac:dyDescent="0.25">
      <c r="A11" s="18" t="s">
        <v>21</v>
      </c>
      <c r="B11" s="7">
        <f t="shared" si="1"/>
        <v>0</v>
      </c>
      <c r="C11" s="8" cm="1">
        <f t="array" ref="C11">IF($A$4="2009/10",SUMPRODUCT(('09-10_fatalities'!$A$2:$A$150=FIRE0506a_raw!$A$4:$D$4)*('09-10_fatalities'!$B$2:$B$150=FIRE0506a_raw!C$7)*('09-10_fatalities'!$C$2:$C$150=FIRE0506a_raw!$A11)*('09-10_fatalities'!$D$2:$D$150)),SUMPRODUCT(('Data - fatalities'!$A$2:$A$3751=FIRE0506a_raw!$A$4:$D$4)*('Data - fatalities'!$D$2:$D$3751)))</f>
        <v>0</v>
      </c>
      <c r="D11" s="8" cm="1">
        <f t="array" ref="D11">IF($A$4="2009/10",SUMPRODUCT(('09-10_fatalities'!$A$2:$A$150=FIRE0506a_raw!$A$4:$D$4)*('09-10_fatalities'!$B$2:$B$150=FIRE0506a_raw!D$7)*('09-10_fatalities'!$C$2:$C$150=FIRE0506a_raw!$A11)*('09-10_fatalities'!$D$2:$D$150)),SUMPRODUCT(('Data - fatalities'!$A$2:$A$3751=FIRE0506a_raw!$A$4:$D$4)*('Data - fatalities'!$O$2:$O$3751)))</f>
        <v>0</v>
      </c>
      <c r="E11" s="8" cm="1">
        <f t="array" ref="E11">IF($A$4="2009/10",SUMPRODUCT(('09-10_fatalities'!$A$2:$A$150=FIRE0506a_raw!$A$4:$D$4)*('09-10_fatalities'!$B$2:$B$150=FIRE0506a_raw!E$7)*('09-10_fatalities'!$C$2:$C$150=FIRE0506a_raw!$A11)*('09-10_fatalities'!$D$2:$D$150)),SUMPRODUCT(('Data - fatalities'!$A$2:$A$3751=FIRE0506a_raw!$A$4:$D$4)*('Data - fatalities'!$Z$2:$Z$3751)))</f>
        <v>0</v>
      </c>
      <c r="F11" s="8" cm="1">
        <f t="array" ref="F11">IF($A$4="2009/10",SUMPRODUCT(('09-10_fatalities'!$A$2:$A$150=FIRE0506a_raw!$A$4:$D$4)*('09-10_fatalities'!$B$2:$B$150=FIRE0506a_raw!F$7)*('09-10_fatalities'!$C$2:$C$150=FIRE0506a_raw!$A11)*('09-10_fatalities'!$D$2:$D$150)),SUMPRODUCT(('Data - fatalities'!$A$2:$A$3751=FIRE0506a_raw!$A$4:$D$4)*('Data - fatalities'!$AK$2:$AK$3751)))</f>
        <v>0</v>
      </c>
      <c r="G11" s="8" cm="1">
        <f t="array" ref="G11">IF($A$4="2009/10",SUMPRODUCT(('09-10_fatalities'!$A$2:$A$150=FIRE0506a_raw!$A$4:$D$4)*('09-10_fatalities'!$B$2:$B$150=FIRE0506a_raw!G$7)*('09-10_fatalities'!$C$2:$C$150=FIRE0506a_raw!$A11)*('09-10_fatalities'!$D$2:$D$150)),SUMPRODUCT(('Data - fatalities'!$A$2:$A$3751=FIRE0506a_raw!$A$4:$D$4)*('Data - fatalities'!$AV$2:$AV$3751)))</f>
        <v>0</v>
      </c>
    </row>
    <row r="12" spans="1:14" x14ac:dyDescent="0.25">
      <c r="A12" s="18" t="s">
        <v>22</v>
      </c>
      <c r="B12" s="7">
        <f t="shared" si="1"/>
        <v>0</v>
      </c>
      <c r="C12" s="8" cm="1">
        <f t="array" ref="C12">IF($A$4="2009/10",SUMPRODUCT(('09-10_fatalities'!$A$2:$A$150=FIRE0506a_raw!$A$4:$D$4)*('09-10_fatalities'!$B$2:$B$150=FIRE0506a_raw!C$7)*('09-10_fatalities'!$C$2:$C$150=FIRE0506a_raw!$A12)*('09-10_fatalities'!$D$2:$D$150)),SUMPRODUCT(('Data - fatalities'!$A$2:$A$3751=FIRE0506a_raw!$A$4:$D$4)*('Data - fatalities'!$E$2:$E$3751)))</f>
        <v>0</v>
      </c>
      <c r="D12" s="8" cm="1">
        <f t="array" ref="D12">IF($A$4="2009/10",SUMPRODUCT(('09-10_fatalities'!$A$2:$A$150=FIRE0506a_raw!$A$4:$D$4)*('09-10_fatalities'!$B$2:$B$150=FIRE0506a_raw!D$7)*('09-10_fatalities'!$C$2:$C$150=FIRE0506a_raw!$A12)*('09-10_fatalities'!$D$2:$D$150)),SUMPRODUCT(('Data - fatalities'!$A$2:$A$3751=FIRE0506a_raw!$A$4:$D$4)*('Data - fatalities'!$P$2:$P$3751)))</f>
        <v>0</v>
      </c>
      <c r="E12" s="8" cm="1">
        <f t="array" ref="E12">IF($A$4="2009/10",SUMPRODUCT(('09-10_fatalities'!$A$2:$A$150=FIRE0506a_raw!$A$4:$D$4)*('09-10_fatalities'!$B$2:$B$150=FIRE0506a_raw!E$7)*('09-10_fatalities'!$C$2:$C$150=FIRE0506a_raw!$A12)*('09-10_fatalities'!$D$2:$D$150)),SUMPRODUCT(('Data - fatalities'!$A$2:$A$3751=FIRE0506a_raw!$A$4:$D$4)*('Data - fatalities'!$AA$2:$AA$3751)))</f>
        <v>0</v>
      </c>
      <c r="F12" s="8" cm="1">
        <f t="array" ref="F12">IF($A$4="2009/10",SUMPRODUCT(('09-10_fatalities'!$A$2:$A$150=FIRE0506a_raw!$A$4:$D$4)*('09-10_fatalities'!$B$2:$B$150=FIRE0506a_raw!F$7)*('09-10_fatalities'!$C$2:$C$150=FIRE0506a_raw!$A12)*('09-10_fatalities'!$D$2:$D$150)),SUMPRODUCT(('Data - fatalities'!$A$2:$A$3751=FIRE0506a_raw!$A$4:$D$4)*('Data - fatalities'!$AL$2:$AL$3751)))</f>
        <v>0</v>
      </c>
      <c r="G12" s="8" cm="1">
        <f t="array" ref="G12">IF($A$4="2009/10",SUMPRODUCT(('09-10_fatalities'!$A$2:$A$150=FIRE0506a_raw!$A$4:$D$4)*('09-10_fatalities'!$B$2:$B$150=FIRE0506a_raw!G$7)*('09-10_fatalities'!$C$2:$C$150=FIRE0506a_raw!$A12)*('09-10_fatalities'!$D$2:$D$150)),SUMPRODUCT(('Data - fatalities'!$A$2:$A$3751=FIRE0506a_raw!$A$4:$D$4)*('Data - fatalities'!$AW$2:$AW$3751)))</f>
        <v>0</v>
      </c>
    </row>
    <row r="13" spans="1:14" x14ac:dyDescent="0.25">
      <c r="A13" s="18" t="s">
        <v>23</v>
      </c>
      <c r="B13" s="7">
        <f t="shared" si="1"/>
        <v>1</v>
      </c>
      <c r="C13" s="8" cm="1">
        <f t="array" ref="C13">IF($A$4="2009/10",SUMPRODUCT(('09-10_fatalities'!$A$2:$A$150=FIRE0506a_raw!$A$4:$D$4)*('09-10_fatalities'!$B$2:$B$150=FIRE0506a_raw!C$7)*('09-10_fatalities'!$C$2:$C$150=FIRE0506a_raw!$A13)*('09-10_fatalities'!$D$2:$D$150)),SUMPRODUCT(('Data - fatalities'!$A$2:$A$3751=FIRE0506a_raw!$A$4:$D$4)*('Data - fatalities'!$F$2:$F$3751)))</f>
        <v>1</v>
      </c>
      <c r="D13" s="8" cm="1">
        <f t="array" ref="D13">IF($A$4="2009/10",SUMPRODUCT(('09-10_fatalities'!$A$2:$A$150=FIRE0506a_raw!$A$4:$D$4)*('09-10_fatalities'!$B$2:$B$150=FIRE0506a_raw!D$7)*('09-10_fatalities'!$C$2:$C$150=FIRE0506a_raw!$A13)*('09-10_fatalities'!$D$2:$D$150)),SUMPRODUCT(('Data - fatalities'!$A$2:$A$3751=FIRE0506a_raw!$A$4:$D$4)*('Data - fatalities'!$Q$2:$Q$3751)))</f>
        <v>0</v>
      </c>
      <c r="E13" s="8" cm="1">
        <f t="array" ref="E13">IF($A$4="2009/10",SUMPRODUCT(('09-10_fatalities'!$A$2:$A$150=FIRE0506a_raw!$A$4:$D$4)*('09-10_fatalities'!$B$2:$B$150=FIRE0506a_raw!E$7)*('09-10_fatalities'!$C$2:$C$150=FIRE0506a_raw!$A13)*('09-10_fatalities'!$D$2:$D$150)),SUMPRODUCT(('Data - fatalities'!$A$2:$A$3751=FIRE0506a_raw!$A$4:$D$4)*('Data - fatalities'!$AB$2:$AB$3751)))</f>
        <v>0</v>
      </c>
      <c r="F13" s="8" cm="1">
        <f t="array" ref="F13">IF($A$4="2009/10",SUMPRODUCT(('09-10_fatalities'!$A$2:$A$150=FIRE0506a_raw!$A$4:$D$4)*('09-10_fatalities'!$B$2:$B$150=FIRE0506a_raw!F$7)*('09-10_fatalities'!$C$2:$C$150=FIRE0506a_raw!$A13)*('09-10_fatalities'!$D$2:$D$150)),SUMPRODUCT(('Data - fatalities'!$A$2:$A$3751=FIRE0506a_raw!$A$4:$D$4)*('Data - fatalities'!$AM$2:$AM$3751)))</f>
        <v>0</v>
      </c>
      <c r="G13" s="8" cm="1">
        <f t="array" ref="G13">IF($A$4="2009/10",SUMPRODUCT(('09-10_fatalities'!$A$2:$A$150=FIRE0506a_raw!$A$4:$D$4)*('09-10_fatalities'!$B$2:$B$150=FIRE0506a_raw!G$7)*('09-10_fatalities'!$C$2:$C$150=FIRE0506a_raw!$A13)*('09-10_fatalities'!$D$2:$D$150)),SUMPRODUCT(('Data - fatalities'!$A$2:$A$3751=FIRE0506a_raw!$A$4:$D$4)*('Data - fatalities'!$AX$2:$AX$3751)))</f>
        <v>0</v>
      </c>
    </row>
    <row r="14" spans="1:14" x14ac:dyDescent="0.25">
      <c r="A14" s="18" t="s">
        <v>24</v>
      </c>
      <c r="B14" s="7">
        <f t="shared" si="1"/>
        <v>12</v>
      </c>
      <c r="C14" s="8" cm="1">
        <f t="array" ref="C14">IF($A$4="2009/10",SUMPRODUCT(('09-10_fatalities'!$A$2:$A$150=FIRE0506a_raw!$A$4:$D$4)*('09-10_fatalities'!$B$2:$B$150=FIRE0506a_raw!C$7)*('09-10_fatalities'!$C$2:$C$150=FIRE0506a_raw!$A14)*('09-10_fatalities'!$D$2:$D$150)),SUMPRODUCT(('Data - fatalities'!$A$2:$A$3751=FIRE0506a_raw!$A$4:$D$4)*('Data - fatalities'!$G$2:$G$3751)))</f>
        <v>3</v>
      </c>
      <c r="D14" s="8" cm="1">
        <f t="array" ref="D14">IF($A$4="2009/10",SUMPRODUCT(('09-10_fatalities'!$A$2:$A$150=FIRE0506a_raw!$A$4:$D$4)*('09-10_fatalities'!$B$2:$B$150=FIRE0506a_raw!D$7)*('09-10_fatalities'!$C$2:$C$150=FIRE0506a_raw!$A14)*('09-10_fatalities'!$D$2:$D$150)),SUMPRODUCT(('Data - fatalities'!$A$2:$A$3751=FIRE0506a_raw!$A$4:$D$4)*('Data - fatalities'!$R$2:$R$3751)))</f>
        <v>2</v>
      </c>
      <c r="E14" s="8" cm="1">
        <f t="array" ref="E14">IF($A$4="2009/10",SUMPRODUCT(('09-10_fatalities'!$A$2:$A$150=FIRE0506a_raw!$A$4:$D$4)*('09-10_fatalities'!$B$2:$B$150=FIRE0506a_raw!E$7)*('09-10_fatalities'!$C$2:$C$150=FIRE0506a_raw!$A14)*('09-10_fatalities'!$D$2:$D$150)),SUMPRODUCT(('Data - fatalities'!$A$2:$A$3751=FIRE0506a_raw!$A$4:$D$4)*('Data - fatalities'!$AC$2:$AC$3751)))</f>
        <v>5</v>
      </c>
      <c r="F14" s="8" cm="1">
        <f t="array" ref="F14">IF($A$4="2009/10",SUMPRODUCT(('09-10_fatalities'!$A$2:$A$150=FIRE0506a_raw!$A$4:$D$4)*('09-10_fatalities'!$B$2:$B$150=FIRE0506a_raw!F$7)*('09-10_fatalities'!$C$2:$C$150=FIRE0506a_raw!$A14)*('09-10_fatalities'!$D$2:$D$150)),SUMPRODUCT(('Data - fatalities'!$A$2:$A$3751=FIRE0506a_raw!$A$4:$D$4)*('Data - fatalities'!$AN$2:$AN$3751)))</f>
        <v>1</v>
      </c>
      <c r="G14" s="8" cm="1">
        <f t="array" ref="G14">IF($A$4="2009/10",SUMPRODUCT(('09-10_fatalities'!$A$2:$A$150=FIRE0506a_raw!$A$4:$D$4)*('09-10_fatalities'!$B$2:$B$150=FIRE0506a_raw!G$7)*('09-10_fatalities'!$C$2:$C$150=FIRE0506a_raw!$A14)*('09-10_fatalities'!$D$2:$D$150)),SUMPRODUCT(('Data - fatalities'!$A$2:$A$3751=FIRE0506a_raw!$A$4:$D$4)*('Data - fatalities'!$AY$2:$AY$3751)))</f>
        <v>1</v>
      </c>
    </row>
    <row r="15" spans="1:14" x14ac:dyDescent="0.25">
      <c r="A15" s="18" t="s">
        <v>25</v>
      </c>
      <c r="B15" s="7">
        <f t="shared" si="1"/>
        <v>26</v>
      </c>
      <c r="C15" s="8" cm="1">
        <f t="array" ref="C15">IF($A$4="2009/10",SUMPRODUCT(('09-10_fatalities'!$A$2:$A$150=FIRE0506a_raw!$A$4:$D$4)*('09-10_fatalities'!$B$2:$B$150=FIRE0506a_raw!C$7)*('09-10_fatalities'!$C$2:$C$150=FIRE0506a_raw!$A15)*('09-10_fatalities'!$D$2:$D$150)),SUMPRODUCT(('Data - fatalities'!$A$2:$A$3751=FIRE0506a_raw!$A$4:$D$4)*('Data - fatalities'!$H$2:$H$3751)))</f>
        <v>7</v>
      </c>
      <c r="D15" s="8" cm="1">
        <f t="array" ref="D15">IF($A$4="2009/10",SUMPRODUCT(('09-10_fatalities'!$A$2:$A$150=FIRE0506a_raw!$A$4:$D$4)*('09-10_fatalities'!$B$2:$B$150=FIRE0506a_raw!D$7)*('09-10_fatalities'!$C$2:$C$150=FIRE0506a_raw!$A15)*('09-10_fatalities'!$D$2:$D$150)),SUMPRODUCT(('Data - fatalities'!$A$2:$A$3751=FIRE0506a_raw!$A$4:$D$4)*('Data - fatalities'!$S$2:$S$3751)))</f>
        <v>8</v>
      </c>
      <c r="E15" s="8" cm="1">
        <f t="array" ref="E15">IF($A$4="2009/10",SUMPRODUCT(('09-10_fatalities'!$A$2:$A$150=FIRE0506a_raw!$A$4:$D$4)*('09-10_fatalities'!$B$2:$B$150=FIRE0506a_raw!E$7)*('09-10_fatalities'!$C$2:$C$150=FIRE0506a_raw!$A15)*('09-10_fatalities'!$D$2:$D$150)),SUMPRODUCT(('Data - fatalities'!$A$2:$A$3751=FIRE0506a_raw!$A$4:$D$4)*('Data - fatalities'!$AD$2:$AD$3751)))</f>
        <v>7</v>
      </c>
      <c r="F15" s="8" cm="1">
        <f t="array" ref="F15">IF($A$4="2009/10",SUMPRODUCT(('09-10_fatalities'!$A$2:$A$150=FIRE0506a_raw!$A$4:$D$4)*('09-10_fatalities'!$B$2:$B$150=FIRE0506a_raw!F$7)*('09-10_fatalities'!$C$2:$C$150=FIRE0506a_raw!$A15)*('09-10_fatalities'!$D$2:$D$150)),SUMPRODUCT(('Data - fatalities'!$A$2:$A$3751=FIRE0506a_raw!$A$4:$D$4)*('Data - fatalities'!$AO$2:$AO$3751)))</f>
        <v>1</v>
      </c>
      <c r="G15" s="8" cm="1">
        <f t="array" ref="G15">IF($A$4="2009/10",SUMPRODUCT(('09-10_fatalities'!$A$2:$A$150=FIRE0506a_raw!$A$4:$D$4)*('09-10_fatalities'!$B$2:$B$150=FIRE0506a_raw!G$7)*('09-10_fatalities'!$C$2:$C$150=FIRE0506a_raw!$A15)*('09-10_fatalities'!$D$2:$D$150)),SUMPRODUCT(('Data - fatalities'!$A$2:$A$3751=FIRE0506a_raw!$A$4:$D$4)*('Data - fatalities'!$AZ$2:$AZ$3751)))</f>
        <v>3</v>
      </c>
    </row>
    <row r="16" spans="1:14" x14ac:dyDescent="0.25">
      <c r="A16" s="18" t="s">
        <v>26</v>
      </c>
      <c r="B16" s="7">
        <f t="shared" si="1"/>
        <v>19</v>
      </c>
      <c r="C16" s="8" cm="1">
        <f t="array" ref="C16">IF($A$4="2009/10",SUMPRODUCT(('09-10_fatalities'!$A$2:$A$150=FIRE0506a_raw!$A$4:$D$4)*('09-10_fatalities'!$B$2:$B$150=FIRE0506a_raw!C$7)*('09-10_fatalities'!$C$2:$C$150=FIRE0506a_raw!$A16)*('09-10_fatalities'!$D$2:$D$150)),SUMPRODUCT(('Data - fatalities'!$A$2:$A$3751=FIRE0506a_raw!$A$4:$D$4)*('Data - fatalities'!$I$2:$I$3751)))</f>
        <v>5</v>
      </c>
      <c r="D16" s="8" cm="1">
        <f t="array" ref="D16">IF($A$4="2009/10",SUMPRODUCT(('09-10_fatalities'!$A$2:$A$150=FIRE0506a_raw!$A$4:$D$4)*('09-10_fatalities'!$B$2:$B$150=FIRE0506a_raw!D$7)*('09-10_fatalities'!$C$2:$C$150=FIRE0506a_raw!$A16)*('09-10_fatalities'!$D$2:$D$150)),SUMPRODUCT(('Data - fatalities'!$A$2:$A$3751=FIRE0506a_raw!$A$4:$D$4)*('Data - fatalities'!$T$2:$T$3751)))</f>
        <v>10</v>
      </c>
      <c r="E16" s="8" cm="1">
        <f t="array" ref="E16">IF($A$4="2009/10",SUMPRODUCT(('09-10_fatalities'!$A$2:$A$150=FIRE0506a_raw!$A$4:$D$4)*('09-10_fatalities'!$B$2:$B$150=FIRE0506a_raw!E$7)*('09-10_fatalities'!$C$2:$C$150=FIRE0506a_raw!$A16)*('09-10_fatalities'!$D$2:$D$150)),SUMPRODUCT(('Data - fatalities'!$A$2:$A$3751=FIRE0506a_raw!$A$4:$D$4)*('Data - fatalities'!$AE$2:$AE$3751)))</f>
        <v>0</v>
      </c>
      <c r="F16" s="8" cm="1">
        <f t="array" ref="F16">IF($A$4="2009/10",SUMPRODUCT(('09-10_fatalities'!$A$2:$A$150=FIRE0506a_raw!$A$4:$D$4)*('09-10_fatalities'!$B$2:$B$150=FIRE0506a_raw!F$7)*('09-10_fatalities'!$C$2:$C$150=FIRE0506a_raw!$A16)*('09-10_fatalities'!$D$2:$D$150)),SUMPRODUCT(('Data - fatalities'!$A$2:$A$3751=FIRE0506a_raw!$A$4:$D$4)*('Data - fatalities'!$AP$2:$AP$3751)))</f>
        <v>0</v>
      </c>
      <c r="G16" s="8" cm="1">
        <f t="array" ref="G16">IF($A$4="2009/10",SUMPRODUCT(('09-10_fatalities'!$A$2:$A$150=FIRE0506a_raw!$A$4:$D$4)*('09-10_fatalities'!$B$2:$B$150=FIRE0506a_raw!G$7)*('09-10_fatalities'!$C$2:$C$150=FIRE0506a_raw!$A16)*('09-10_fatalities'!$D$2:$D$150)),SUMPRODUCT(('Data - fatalities'!$A$2:$A$3751=FIRE0506a_raw!$A$4:$D$4)*('Data - fatalities'!$BA$2:$BA$3751)))</f>
        <v>4</v>
      </c>
    </row>
    <row r="17" spans="1:14" x14ac:dyDescent="0.25">
      <c r="A17" s="18" t="s">
        <v>27</v>
      </c>
      <c r="B17" s="7">
        <f t="shared" si="1"/>
        <v>66</v>
      </c>
      <c r="C17" s="8" cm="1">
        <f t="array" ref="C17">IF($A$4="2009/10",SUMPRODUCT(('09-10_fatalities'!$A$2:$A$150=FIRE0506a_raw!$A$4:$D$4)*('09-10_fatalities'!$B$2:$B$150=FIRE0506a_raw!C$7)*('09-10_fatalities'!$C$2:$C$150=FIRE0506a_raw!$A17)*('09-10_fatalities'!$D$2:$D$150)),SUMPRODUCT(('Data - fatalities'!$A$2:$A$3751=FIRE0506a_raw!$A$4:$D$4)*('Data - fatalities'!$J$2:$J$3751)))</f>
        <v>18</v>
      </c>
      <c r="D17" s="8" cm="1">
        <f t="array" ref="D17">IF($A$4="2009/10",SUMPRODUCT(('09-10_fatalities'!$A$2:$A$150=FIRE0506a_raw!$A$4:$D$4)*('09-10_fatalities'!$B$2:$B$150=FIRE0506a_raw!D$7)*('09-10_fatalities'!$C$2:$C$150=FIRE0506a_raw!$A17)*('09-10_fatalities'!$D$2:$D$150)),SUMPRODUCT(('Data - fatalities'!$A$2:$A$3751=FIRE0506a_raw!$A$4:$D$4)*('Data - fatalities'!$U$2:$U$3751)))</f>
        <v>24</v>
      </c>
      <c r="E17" s="8" cm="1">
        <f t="array" ref="E17">IF($A$4="2009/10",SUMPRODUCT(('09-10_fatalities'!$A$2:$A$150=FIRE0506a_raw!$A$4:$D$4)*('09-10_fatalities'!$B$2:$B$150=FIRE0506a_raw!E$7)*('09-10_fatalities'!$C$2:$C$150=FIRE0506a_raw!$A17)*('09-10_fatalities'!$D$2:$D$150)),SUMPRODUCT(('Data - fatalities'!$A$2:$A$3751=FIRE0506a_raw!$A$4:$D$4)*('Data - fatalities'!$AF$2:$AF$3751)))</f>
        <v>15</v>
      </c>
      <c r="F17" s="8" cm="1">
        <f t="array" ref="F17">IF($A$4="2009/10",SUMPRODUCT(('09-10_fatalities'!$A$2:$A$150=FIRE0506a_raw!$A$4:$D$4)*('09-10_fatalities'!$B$2:$B$150=FIRE0506a_raw!F$7)*('09-10_fatalities'!$C$2:$C$150=FIRE0506a_raw!$A17)*('09-10_fatalities'!$D$2:$D$150)),SUMPRODUCT(('Data - fatalities'!$A$2:$A$3751=FIRE0506a_raw!$A$4:$D$4)*('Data - fatalities'!$AQ$2:$AQ$3751)))</f>
        <v>1</v>
      </c>
      <c r="G17" s="8" cm="1">
        <f t="array" ref="G17">IF($A$4="2009/10",SUMPRODUCT(('09-10_fatalities'!$A$2:$A$150=FIRE0506a_raw!$A$4:$D$4)*('09-10_fatalities'!$B$2:$B$150=FIRE0506a_raw!G$7)*('09-10_fatalities'!$C$2:$C$150=FIRE0506a_raw!$A17)*('09-10_fatalities'!$D$2:$D$150)),SUMPRODUCT(('Data - fatalities'!$A$2:$A$3751=FIRE0506a_raw!$A$4:$D$4)*('Data - fatalities'!$BB$2:$BB$3751)))</f>
        <v>8</v>
      </c>
    </row>
    <row r="18" spans="1:14" x14ac:dyDescent="0.25">
      <c r="A18" s="18" t="s">
        <v>51</v>
      </c>
      <c r="B18" s="7">
        <f t="shared" si="1"/>
        <v>45</v>
      </c>
      <c r="C18" s="8" cm="1">
        <f t="array" ref="C18">IF($A$4="2009/10",SUMPRODUCT(('09-10_fatalities'!$A$2:$A$150=FIRE0506a_raw!$A$4:$D$4)*('09-10_fatalities'!$B$2:$B$150=FIRE0506a_raw!C$7)*('09-10_fatalities'!$C$2:$C$150=FIRE0506a_raw!$A18)*('09-10_fatalities'!$D$2:$D$150)),SUMPRODUCT(('Data - fatalities'!$A$2:$A$3751=FIRE0506a_raw!$A$4:$D$4)*('Data - fatalities'!$K$2:$K$3751)))</f>
        <v>9</v>
      </c>
      <c r="D18" s="8" cm="1">
        <f t="array" ref="D18">IF($A$4="2009/10",SUMPRODUCT(('09-10_fatalities'!$A$2:$A$150=FIRE0506a_raw!$A$4:$D$4)*('09-10_fatalities'!$B$2:$B$150=FIRE0506a_raw!D$7)*('09-10_fatalities'!$C$2:$C$150=FIRE0506a_raw!$A18)*('09-10_fatalities'!$D$2:$D$150)),SUMPRODUCT(('Data - fatalities'!$A$2:$A$3751=FIRE0506a_raw!$A$4:$D$4)*('Data - fatalities'!$V$2:$V$3751)))</f>
        <v>21</v>
      </c>
      <c r="E18" s="8" cm="1">
        <f t="array" ref="E18">IF($A$4="2009/10",SUMPRODUCT(('09-10_fatalities'!$A$2:$A$150=FIRE0506a_raw!$A$4:$D$4)*('09-10_fatalities'!$B$2:$B$150=FIRE0506a_raw!E$7)*('09-10_fatalities'!$C$2:$C$150=FIRE0506a_raw!$A18)*('09-10_fatalities'!$D$2:$D$150)),SUMPRODUCT(('Data - fatalities'!$A$2:$A$3751=FIRE0506a_raw!$A$4:$D$4)*('Data - fatalities'!$AG$2:$AG$3751)))</f>
        <v>7</v>
      </c>
      <c r="F18" s="8" cm="1">
        <f t="array" ref="F18">IF($A$4="2009/10",SUMPRODUCT(('09-10_fatalities'!$A$2:$A$150=FIRE0506a_raw!$A$4:$D$4)*('09-10_fatalities'!$B$2:$B$150=FIRE0506a_raw!F$7)*('09-10_fatalities'!$C$2:$C$150=FIRE0506a_raw!$A18)*('09-10_fatalities'!$D$2:$D$150)),SUMPRODUCT(('Data - fatalities'!$A$2:$A$3751=FIRE0506a_raw!$A$4:$D$4)*('Data - fatalities'!$AR$2:$AR$3751)))</f>
        <v>3</v>
      </c>
      <c r="G18" s="8" cm="1">
        <f t="array" ref="G18">IF($A$4="2009/10",SUMPRODUCT(('09-10_fatalities'!$A$2:$A$150=FIRE0506a_raw!$A$4:$D$4)*('09-10_fatalities'!$B$2:$B$150=FIRE0506a_raw!G$7)*('09-10_fatalities'!$C$2:$C$150=FIRE0506a_raw!$A18)*('09-10_fatalities'!$D$2:$D$150)),SUMPRODUCT(('Data - fatalities'!$A$2:$A$3751=FIRE0506a_raw!$A$4:$D$4)*('Data - fatalities'!$BC$2:$BC$3751)))</f>
        <v>5</v>
      </c>
    </row>
    <row r="19" spans="1:14" ht="15.75" thickBot="1" x14ac:dyDescent="0.3">
      <c r="A19" s="19" t="s">
        <v>8</v>
      </c>
      <c r="B19" s="22">
        <f t="shared" si="1"/>
        <v>10</v>
      </c>
      <c r="C19" s="23" cm="1">
        <f t="array" ref="C19">IF($A$4="2009/10",SUMPRODUCT(('09-10_fatalities'!$A$2:$A$150=FIRE0506a_raw!$A$4:$D$4)*('09-10_fatalities'!$B$2:$B$150=FIRE0506a_raw!C$7)*('09-10_fatalities'!$C$2:$C$150=FIRE0506a_raw!$A19)*('09-10_fatalities'!$D$2:$D$150)),SUMPRODUCT(('Data - fatalities'!$A$2:$A$3751=FIRE0506a_raw!$A$4:$D$4)*('Data - fatalities'!$L$2:$L$3751)))</f>
        <v>2</v>
      </c>
      <c r="D19" s="23" cm="1">
        <f t="array" ref="D19">IF($A$4="2009/10",SUMPRODUCT(('09-10_fatalities'!$A$2:$A$150=FIRE0506a_raw!$A$4:$D$4)*('09-10_fatalities'!$B$2:$B$150=FIRE0506a_raw!D$7)*('09-10_fatalities'!$C$2:$C$150=FIRE0506a_raw!$A19)*('09-10_fatalities'!$D$2:$D$150)),SUMPRODUCT(('Data - fatalities'!$A$2:$A$3751=FIRE0506a_raw!$A$4:$D$4)*('Data - fatalities'!$W$2:$W$3751)))</f>
        <v>4</v>
      </c>
      <c r="E19" s="23" cm="1">
        <f t="array" ref="E19">IF($A$4="2009/10",SUMPRODUCT(('09-10_fatalities'!$A$2:$A$150=FIRE0506a_raw!$A$4:$D$4)*('09-10_fatalities'!$B$2:$B$150=FIRE0506a_raw!E$7)*('09-10_fatalities'!$C$2:$C$150=FIRE0506a_raw!$A19)*('09-10_fatalities'!$D$2:$D$150)),SUMPRODUCT(('Data - fatalities'!$A$2:$A$3751=FIRE0506a_raw!$A$4:$D$4)*('Data - fatalities'!$AH$2:$AH$3751)))</f>
        <v>2</v>
      </c>
      <c r="F19" s="23" cm="1">
        <f t="array" ref="F19">IF($A$4="2009/10",SUMPRODUCT(('09-10_fatalities'!$A$2:$A$150=FIRE0506a_raw!$A$4:$D$4)*('09-10_fatalities'!$B$2:$B$150=FIRE0506a_raw!F$7)*('09-10_fatalities'!$C$2:$C$150=FIRE0506a_raw!$A19)*('09-10_fatalities'!$D$2:$D$150)),SUMPRODUCT(('Data - fatalities'!$A$2:$A$3751=FIRE0506a_raw!$A$4:$D$4)*('Data - fatalities'!$AS$2:$AS$3751)))</f>
        <v>1</v>
      </c>
      <c r="G19" s="23" cm="1">
        <f t="array" ref="G19">IF($A$4="2009/10",SUMPRODUCT(('09-10_fatalities'!$A$2:$A$150=FIRE0506a_raw!$A$4:$D$4)*('09-10_fatalities'!$B$2:$B$150=FIRE0506a_raw!G$7)*('09-10_fatalities'!$C$2:$C$150=FIRE0506a_raw!$A19)*('09-10_fatalities'!$D$2:$D$150)),SUMPRODUCT(('Data - fatalities'!$A$2:$A$3751=FIRE0506a_raw!$A$4:$D$4)*('Data - fatalities'!$BD$2:$BD$3751)))</f>
        <v>1</v>
      </c>
    </row>
    <row r="21" spans="1:14" ht="44.25" customHeight="1" x14ac:dyDescent="0.25">
      <c r="A21" s="36"/>
      <c r="B21" s="36"/>
      <c r="C21" s="36"/>
      <c r="D21" s="36"/>
      <c r="E21" s="36"/>
      <c r="F21" s="36"/>
      <c r="G21" s="36"/>
    </row>
    <row r="22" spans="1:14" x14ac:dyDescent="0.25">
      <c r="A22" s="105"/>
      <c r="B22" s="105"/>
      <c r="C22" s="105"/>
      <c r="D22" s="105"/>
      <c r="E22" s="105"/>
      <c r="F22" s="105"/>
      <c r="G22" s="105"/>
    </row>
    <row r="23" spans="1:14" ht="45" customHeight="1" x14ac:dyDescent="0.25">
      <c r="A23" s="32"/>
      <c r="B23" s="32"/>
      <c r="C23" s="32"/>
      <c r="D23" s="32"/>
      <c r="E23" s="32"/>
      <c r="F23" s="32"/>
      <c r="G23" s="32"/>
    </row>
    <row r="25" spans="1:14" x14ac:dyDescent="0.25">
      <c r="A25" s="21"/>
    </row>
    <row r="26" spans="1:14" ht="45" customHeight="1" x14ac:dyDescent="0.25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</row>
    <row r="28" spans="1:14" x14ac:dyDescent="0.25">
      <c r="A28" s="33"/>
    </row>
    <row r="31" spans="1:14" x14ac:dyDescent="0.25">
      <c r="A31" s="30"/>
    </row>
    <row r="35" spans="2:7" x14ac:dyDescent="0.25">
      <c r="G35" s="24"/>
    </row>
    <row r="36" spans="2:7" x14ac:dyDescent="0.25">
      <c r="B36" s="25"/>
      <c r="G36" s="24"/>
    </row>
  </sheetData>
  <mergeCells count="4">
    <mergeCell ref="A1:G1"/>
    <mergeCell ref="A4:D4"/>
    <mergeCell ref="B6:G6"/>
    <mergeCell ref="A22:G2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9"/>
  <sheetViews>
    <sheetView workbookViewId="0">
      <pane ySplit="5" topLeftCell="A6" activePane="bottomLeft" state="frozen"/>
      <selection pane="bottomLeft"/>
    </sheetView>
  </sheetViews>
  <sheetFormatPr defaultColWidth="9.140625" defaultRowHeight="15" x14ac:dyDescent="0.25"/>
  <cols>
    <col min="1" max="1" width="18.85546875" style="3" customWidth="1"/>
    <col min="2" max="7" width="15.7109375" style="3" customWidth="1"/>
    <col min="8" max="8" width="18.5703125" style="3" customWidth="1"/>
    <col min="9" max="9" width="7.85546875" style="3" hidden="1" customWidth="1"/>
    <col min="10" max="10" width="9.140625" style="3" hidden="1" customWidth="1"/>
    <col min="11" max="16384" width="9.140625" style="3"/>
  </cols>
  <sheetData>
    <row r="1" spans="1:14" ht="19.5" x14ac:dyDescent="0.4">
      <c r="A1" s="78" t="s">
        <v>98</v>
      </c>
      <c r="B1" s="65"/>
      <c r="C1" s="65"/>
      <c r="D1" s="65"/>
      <c r="E1" s="65"/>
      <c r="F1" s="65"/>
      <c r="G1" s="65"/>
      <c r="H1" s="65"/>
      <c r="J1" s="31"/>
      <c r="K1" s="31"/>
      <c r="L1" s="31"/>
      <c r="M1" s="31"/>
      <c r="N1" s="31"/>
    </row>
    <row r="2" spans="1:14" s="40" customFormat="1" ht="29.25" customHeight="1" x14ac:dyDescent="0.4">
      <c r="A2" s="68" t="s">
        <v>41</v>
      </c>
      <c r="B2" s="14"/>
      <c r="C2" s="39"/>
      <c r="D2" s="39"/>
      <c r="E2" s="39"/>
      <c r="F2" s="39"/>
      <c r="G2" s="39"/>
      <c r="H2" s="39"/>
      <c r="J2" s="69"/>
      <c r="K2" s="69"/>
    </row>
    <row r="3" spans="1:14" ht="15" customHeight="1" x14ac:dyDescent="0.4">
      <c r="A3" s="67" t="s">
        <v>287</v>
      </c>
      <c r="B3" s="39"/>
      <c r="C3" s="39"/>
      <c r="D3" s="39"/>
      <c r="E3" s="4"/>
      <c r="F3" s="4"/>
      <c r="G3" s="13"/>
      <c r="J3" s="1"/>
      <c r="K3" s="1"/>
    </row>
    <row r="4" spans="1:14" ht="15" customHeight="1" thickBot="1" x14ac:dyDescent="0.3">
      <c r="A4" s="5"/>
      <c r="C4" s="66"/>
      <c r="D4" s="66"/>
      <c r="E4" s="66" t="s">
        <v>3</v>
      </c>
      <c r="F4" s="66"/>
      <c r="G4" s="66"/>
    </row>
    <row r="5" spans="1:14" ht="45" customHeight="1" thickBot="1" x14ac:dyDescent="0.3">
      <c r="A5" s="66" t="s">
        <v>32</v>
      </c>
      <c r="B5" s="22" t="s">
        <v>4</v>
      </c>
      <c r="C5" s="23" t="s">
        <v>5</v>
      </c>
      <c r="D5" s="23" t="s">
        <v>6</v>
      </c>
      <c r="E5" s="23" t="s">
        <v>7</v>
      </c>
      <c r="F5" s="23" t="s">
        <v>46</v>
      </c>
      <c r="G5" s="23" t="s">
        <v>8</v>
      </c>
    </row>
    <row r="6" spans="1:14" x14ac:dyDescent="0.25">
      <c r="A6" s="3" t="s">
        <v>18</v>
      </c>
      <c r="B6" s="7">
        <f>IF(FIRE0506a_raw!B8="..","..",ROUND(FIRE0506a_raw!B8,0))</f>
        <v>185</v>
      </c>
      <c r="C6" s="7">
        <f>IF(FIRE0506a_raw!C8="..","..",ROUND(FIRE0506a_raw!C8,0))</f>
        <v>45</v>
      </c>
      <c r="D6" s="7">
        <f>IF(FIRE0506a_raw!D8="..","..",ROUND(FIRE0506a_raw!D8,0))</f>
        <v>75</v>
      </c>
      <c r="E6" s="7">
        <f>IF(FIRE0506a_raw!E8="..","..",ROUND(FIRE0506a_raw!E8,0))</f>
        <v>36</v>
      </c>
      <c r="F6" s="7">
        <f>IF(FIRE0506a_raw!F8="..","..",ROUND(FIRE0506a_raw!F8,0))</f>
        <v>7</v>
      </c>
      <c r="G6" s="7">
        <f>IF(FIRE0506a_raw!G8="..","..",ROUND(FIRE0506a_raw!G8,0))</f>
        <v>22</v>
      </c>
    </row>
    <row r="7" spans="1:14" x14ac:dyDescent="0.25">
      <c r="A7" s="3" t="s">
        <v>19</v>
      </c>
      <c r="B7" s="7">
        <f>IF(FIRE0506a_raw!B9="..","..",ROUND(FIRE0506a_raw!B9,0))</f>
        <v>0</v>
      </c>
      <c r="C7" s="8">
        <f>IF(FIRE0506a_raw!C9="..","..",ROUND(FIRE0506a_raw!C9,0))</f>
        <v>0</v>
      </c>
      <c r="D7" s="8">
        <f>IF(FIRE0506a_raw!D9="..","..",ROUND(FIRE0506a_raw!D9,0))</f>
        <v>0</v>
      </c>
      <c r="E7" s="8">
        <f>IF(FIRE0506a_raw!E9="..","..",ROUND(FIRE0506a_raw!E9,0))</f>
        <v>0</v>
      </c>
      <c r="F7" s="8">
        <f>IF(FIRE0506a_raw!F9="..","..",ROUND(FIRE0506a_raw!F9,0))</f>
        <v>0</v>
      </c>
      <c r="G7" s="8">
        <f>IF(FIRE0506a_raw!G9="..","..",ROUND(FIRE0506a_raw!G9,0))</f>
        <v>0</v>
      </c>
    </row>
    <row r="8" spans="1:14" x14ac:dyDescent="0.25">
      <c r="A8" s="18" t="s">
        <v>20</v>
      </c>
      <c r="B8" s="7">
        <f>IF(FIRE0506a_raw!B10="..","..",ROUND(FIRE0506a_raw!B10,0))</f>
        <v>6</v>
      </c>
      <c r="C8" s="8">
        <f>IF(FIRE0506a_raw!C10="..","..",ROUND(FIRE0506a_raw!C10,0))</f>
        <v>0</v>
      </c>
      <c r="D8" s="8">
        <f>IF(FIRE0506a_raw!D10="..","..",ROUND(FIRE0506a_raw!D10,0))</f>
        <v>6</v>
      </c>
      <c r="E8" s="8">
        <f>IF(FIRE0506a_raw!E10="..","..",ROUND(FIRE0506a_raw!E10,0))</f>
        <v>0</v>
      </c>
      <c r="F8" s="8">
        <f>IF(FIRE0506a_raw!F10="..","..",ROUND(FIRE0506a_raw!F10,0))</f>
        <v>0</v>
      </c>
      <c r="G8" s="8">
        <f>IF(FIRE0506a_raw!G10="..","..",ROUND(FIRE0506a_raw!G10,0))</f>
        <v>0</v>
      </c>
    </row>
    <row r="9" spans="1:14" x14ac:dyDescent="0.25">
      <c r="A9" s="18" t="s">
        <v>21</v>
      </c>
      <c r="B9" s="7">
        <f>IF(FIRE0506a_raw!B11="..","..",ROUND(FIRE0506a_raw!B11,0))</f>
        <v>0</v>
      </c>
      <c r="C9" s="8">
        <f>IF(FIRE0506a_raw!C11="..","..",ROUND(FIRE0506a_raw!C11,0))</f>
        <v>0</v>
      </c>
      <c r="D9" s="8">
        <f>IF(FIRE0506a_raw!D11="..","..",ROUND(FIRE0506a_raw!D11,0))</f>
        <v>0</v>
      </c>
      <c r="E9" s="8">
        <f>IF(FIRE0506a_raw!E11="..","..",ROUND(FIRE0506a_raw!E11,0))</f>
        <v>0</v>
      </c>
      <c r="F9" s="8">
        <f>IF(FIRE0506a_raw!F11="..","..",ROUND(FIRE0506a_raw!F11,0))</f>
        <v>0</v>
      </c>
      <c r="G9" s="8">
        <f>IF(FIRE0506a_raw!G11="..","..",ROUND(FIRE0506a_raw!G11,0))</f>
        <v>0</v>
      </c>
    </row>
    <row r="10" spans="1:14" x14ac:dyDescent="0.25">
      <c r="A10" s="18" t="s">
        <v>22</v>
      </c>
      <c r="B10" s="7">
        <f>IF(FIRE0506a_raw!B12="..","..",ROUND(FIRE0506a_raw!B12,0))</f>
        <v>0</v>
      </c>
      <c r="C10" s="8">
        <f>IF(FIRE0506a_raw!C12="..","..",ROUND(FIRE0506a_raw!C12,0))</f>
        <v>0</v>
      </c>
      <c r="D10" s="8">
        <f>IF(FIRE0506a_raw!D12="..","..",ROUND(FIRE0506a_raw!D12,0))</f>
        <v>0</v>
      </c>
      <c r="E10" s="8">
        <f>IF(FIRE0506a_raw!E12="..","..",ROUND(FIRE0506a_raw!E12,0))</f>
        <v>0</v>
      </c>
      <c r="F10" s="8">
        <f>IF(FIRE0506a_raw!F12="..","..",ROUND(FIRE0506a_raw!F12,0))</f>
        <v>0</v>
      </c>
      <c r="G10" s="8">
        <f>IF(FIRE0506a_raw!G12="..","..",ROUND(FIRE0506a_raw!G12,0))</f>
        <v>0</v>
      </c>
    </row>
    <row r="11" spans="1:14" x14ac:dyDescent="0.25">
      <c r="A11" s="18" t="s">
        <v>23</v>
      </c>
      <c r="B11" s="7">
        <f>IF(FIRE0506a_raw!B13="..","..",ROUND(FIRE0506a_raw!B13,0))</f>
        <v>1</v>
      </c>
      <c r="C11" s="8">
        <f>IF(FIRE0506a_raw!C13="..","..",ROUND(FIRE0506a_raw!C13,0))</f>
        <v>1</v>
      </c>
      <c r="D11" s="8">
        <f>IF(FIRE0506a_raw!D13="..","..",ROUND(FIRE0506a_raw!D13,0))</f>
        <v>0</v>
      </c>
      <c r="E11" s="8">
        <f>IF(FIRE0506a_raw!E13="..","..",ROUND(FIRE0506a_raw!E13,0))</f>
        <v>0</v>
      </c>
      <c r="F11" s="8">
        <f>IF(FIRE0506a_raw!F13="..","..",ROUND(FIRE0506a_raw!F13,0))</f>
        <v>0</v>
      </c>
      <c r="G11" s="8">
        <f>IF(FIRE0506a_raw!G13="..","..",ROUND(FIRE0506a_raw!G13,0))</f>
        <v>0</v>
      </c>
    </row>
    <row r="12" spans="1:14" x14ac:dyDescent="0.25">
      <c r="A12" s="18" t="s">
        <v>24</v>
      </c>
      <c r="B12" s="7">
        <f>IF(FIRE0506a_raw!B14="..","..",ROUND(FIRE0506a_raw!B14,0))</f>
        <v>12</v>
      </c>
      <c r="C12" s="8">
        <f>IF(FIRE0506a_raw!C14="..","..",ROUND(FIRE0506a_raw!C14,0))</f>
        <v>3</v>
      </c>
      <c r="D12" s="8">
        <f>IF(FIRE0506a_raw!D14="..","..",ROUND(FIRE0506a_raw!D14,0))</f>
        <v>2</v>
      </c>
      <c r="E12" s="8">
        <f>IF(FIRE0506a_raw!E14="..","..",ROUND(FIRE0506a_raw!E14,0))</f>
        <v>5</v>
      </c>
      <c r="F12" s="8">
        <f>IF(FIRE0506a_raw!F14="..","..",ROUND(FIRE0506a_raw!F14,0))</f>
        <v>1</v>
      </c>
      <c r="G12" s="8">
        <f>IF(FIRE0506a_raw!G14="..","..",ROUND(FIRE0506a_raw!G14,0))</f>
        <v>1</v>
      </c>
    </row>
    <row r="13" spans="1:14" x14ac:dyDescent="0.25">
      <c r="A13" s="18" t="s">
        <v>25</v>
      </c>
      <c r="B13" s="7">
        <f>IF(FIRE0506a_raw!B15="..","..",ROUND(FIRE0506a_raw!B15,0))</f>
        <v>26</v>
      </c>
      <c r="C13" s="8">
        <f>IF(FIRE0506a_raw!C15="..","..",ROUND(FIRE0506a_raw!C15,0))</f>
        <v>7</v>
      </c>
      <c r="D13" s="8">
        <f>IF(FIRE0506a_raw!D15="..","..",ROUND(FIRE0506a_raw!D15,0))</f>
        <v>8</v>
      </c>
      <c r="E13" s="8">
        <f>IF(FIRE0506a_raw!E15="..","..",ROUND(FIRE0506a_raw!E15,0))</f>
        <v>7</v>
      </c>
      <c r="F13" s="8">
        <f>IF(FIRE0506a_raw!F15="..","..",ROUND(FIRE0506a_raw!F15,0))</f>
        <v>1</v>
      </c>
      <c r="G13" s="8">
        <f>IF(FIRE0506a_raw!G15="..","..",ROUND(FIRE0506a_raw!G15,0))</f>
        <v>3</v>
      </c>
    </row>
    <row r="14" spans="1:14" x14ac:dyDescent="0.25">
      <c r="A14" s="18" t="s">
        <v>26</v>
      </c>
      <c r="B14" s="7">
        <f>IF(FIRE0506a_raw!B16="..","..",ROUND(FIRE0506a_raw!B16,0))</f>
        <v>19</v>
      </c>
      <c r="C14" s="8">
        <f>IF(FIRE0506a_raw!C16="..","..",ROUND(FIRE0506a_raw!C16,0))</f>
        <v>5</v>
      </c>
      <c r="D14" s="8">
        <f>IF(FIRE0506a_raw!D16="..","..",ROUND(FIRE0506a_raw!D16,0))</f>
        <v>10</v>
      </c>
      <c r="E14" s="8">
        <f>IF(FIRE0506a_raw!E16="..","..",ROUND(FIRE0506a_raw!E16,0))</f>
        <v>0</v>
      </c>
      <c r="F14" s="8">
        <f>IF(FIRE0506a_raw!F16="..","..",ROUND(FIRE0506a_raw!F16,0))</f>
        <v>0</v>
      </c>
      <c r="G14" s="8">
        <f>IF(FIRE0506a_raw!G16="..","..",ROUND(FIRE0506a_raw!G16,0))</f>
        <v>4</v>
      </c>
    </row>
    <row r="15" spans="1:14" x14ac:dyDescent="0.25">
      <c r="A15" s="18" t="s">
        <v>27</v>
      </c>
      <c r="B15" s="7">
        <f>IF(FIRE0506a_raw!B17="..","..",ROUND(FIRE0506a_raw!B17,0))</f>
        <v>66</v>
      </c>
      <c r="C15" s="8">
        <f>IF(FIRE0506a_raw!C17="..","..",ROUND(FIRE0506a_raw!C17,0))</f>
        <v>18</v>
      </c>
      <c r="D15" s="8">
        <f>IF(FIRE0506a_raw!D17="..","..",ROUND(FIRE0506a_raw!D17,0))</f>
        <v>24</v>
      </c>
      <c r="E15" s="8">
        <f>IF(FIRE0506a_raw!E17="..","..",ROUND(FIRE0506a_raw!E17,0))</f>
        <v>15</v>
      </c>
      <c r="F15" s="8">
        <f>IF(FIRE0506a_raw!F17="..","..",ROUND(FIRE0506a_raw!F17,0))</f>
        <v>1</v>
      </c>
      <c r="G15" s="8">
        <f>IF(FIRE0506a_raw!G17="..","..",ROUND(FIRE0506a_raw!G17,0))</f>
        <v>8</v>
      </c>
    </row>
    <row r="16" spans="1:14" x14ac:dyDescent="0.25">
      <c r="A16" s="18" t="s">
        <v>51</v>
      </c>
      <c r="B16" s="7">
        <f>IF(FIRE0506a_raw!B18="..","..",ROUND(FIRE0506a_raw!B18,0))</f>
        <v>45</v>
      </c>
      <c r="C16" s="8">
        <f>IF(FIRE0506a_raw!C18="..","..",ROUND(FIRE0506a_raw!C18,0))</f>
        <v>9</v>
      </c>
      <c r="D16" s="8">
        <f>IF(FIRE0506a_raw!D18="..","..",ROUND(FIRE0506a_raw!D18,0))</f>
        <v>21</v>
      </c>
      <c r="E16" s="8">
        <f>IF(FIRE0506a_raw!E18="..","..",ROUND(FIRE0506a_raw!E18,0))</f>
        <v>7</v>
      </c>
      <c r="F16" s="8">
        <f>IF(FIRE0506a_raw!F18="..","..",ROUND(FIRE0506a_raw!F18,0))</f>
        <v>3</v>
      </c>
      <c r="G16" s="8">
        <f>IF(FIRE0506a_raw!G18="..","..",ROUND(FIRE0506a_raw!G18,0))</f>
        <v>5</v>
      </c>
    </row>
    <row r="17" spans="1:14" ht="15.75" thickBot="1" x14ac:dyDescent="0.3">
      <c r="A17" s="19" t="s">
        <v>8</v>
      </c>
      <c r="B17" s="22">
        <f>IF(FIRE0506a_raw!B19="..","..",ROUND(FIRE0506a_raw!B19,0))</f>
        <v>10</v>
      </c>
      <c r="C17" s="23">
        <f>IF(FIRE0506a_raw!C19="..","..",ROUND(FIRE0506a_raw!C19,0))</f>
        <v>2</v>
      </c>
      <c r="D17" s="23">
        <f>IF(FIRE0506a_raw!D19="..","..",ROUND(FIRE0506a_raw!D19,0))</f>
        <v>4</v>
      </c>
      <c r="E17" s="23">
        <f>IF(FIRE0506a_raw!E19="..","..",ROUND(FIRE0506a_raw!E19,0))</f>
        <v>2</v>
      </c>
      <c r="F17" s="23">
        <f>IF(FIRE0506a_raw!F19="..","..",ROUND(FIRE0506a_raw!F19,0))</f>
        <v>1</v>
      </c>
      <c r="G17" s="23">
        <f>IF(FIRE0506a_raw!G19="..","..",ROUND(FIRE0506a_raw!G19,0))</f>
        <v>1</v>
      </c>
    </row>
    <row r="18" spans="1:14" ht="24" customHeight="1" x14ac:dyDescent="0.25">
      <c r="A18" s="40" t="s">
        <v>78</v>
      </c>
      <c r="B18" s="40"/>
      <c r="C18" s="40"/>
      <c r="D18" s="40"/>
      <c r="E18" s="40"/>
      <c r="F18" s="40"/>
      <c r="G18" s="40"/>
    </row>
    <row r="19" spans="1:14" x14ac:dyDescent="0.25">
      <c r="A19" s="40" t="s">
        <v>77</v>
      </c>
      <c r="B19" s="40"/>
      <c r="C19" s="40"/>
      <c r="D19" s="40"/>
      <c r="E19" s="40"/>
      <c r="F19" s="40"/>
      <c r="G19" s="40"/>
    </row>
    <row r="20" spans="1:14" x14ac:dyDescent="0.25">
      <c r="A20" s="40" t="s">
        <v>37</v>
      </c>
      <c r="B20" s="40"/>
      <c r="C20" s="40"/>
      <c r="D20" s="40"/>
      <c r="E20" s="40"/>
      <c r="F20" s="40"/>
      <c r="G20" s="40"/>
    </row>
    <row r="21" spans="1:14" x14ac:dyDescent="0.25">
      <c r="A21" s="70" t="s">
        <v>79</v>
      </c>
      <c r="B21" s="40"/>
      <c r="C21" s="40"/>
      <c r="D21" s="40"/>
      <c r="E21" s="40"/>
      <c r="F21" s="40"/>
      <c r="G21" s="40"/>
    </row>
    <row r="22" spans="1:14" ht="15" customHeight="1" x14ac:dyDescent="0.25">
      <c r="A22" s="70" t="s">
        <v>80</v>
      </c>
      <c r="B22" s="40"/>
      <c r="C22" s="40"/>
      <c r="D22" s="40"/>
      <c r="E22" s="40"/>
      <c r="F22" s="40"/>
      <c r="G22" s="40"/>
    </row>
    <row r="23" spans="1:14" ht="21.75" customHeight="1" x14ac:dyDescent="0.25">
      <c r="A23" s="21" t="s">
        <v>33</v>
      </c>
      <c r="B23" s="40"/>
      <c r="C23" s="40"/>
      <c r="D23" s="40"/>
      <c r="E23" s="40"/>
      <c r="F23" s="40"/>
      <c r="G23" s="40"/>
    </row>
    <row r="24" spans="1:14" x14ac:dyDescent="0.25">
      <c r="A24" s="3" t="s">
        <v>91</v>
      </c>
      <c r="B24" s="40"/>
      <c r="C24" s="40"/>
      <c r="D24" s="40"/>
      <c r="E24" s="40"/>
      <c r="F24" s="40"/>
      <c r="G24" s="40"/>
      <c r="H24" s="32"/>
      <c r="J24" s="32"/>
      <c r="K24" s="32"/>
      <c r="L24" s="32"/>
      <c r="M24" s="32"/>
      <c r="N24" s="32"/>
    </row>
    <row r="25" spans="1:14" x14ac:dyDescent="0.25">
      <c r="A25" s="70" t="s">
        <v>92</v>
      </c>
      <c r="B25" s="40"/>
      <c r="C25" s="40"/>
      <c r="D25" s="40"/>
      <c r="E25" s="40"/>
      <c r="F25" s="40"/>
      <c r="G25" s="40"/>
    </row>
    <row r="26" spans="1:14" ht="28.5" customHeight="1" x14ac:dyDescent="0.25">
      <c r="A26" s="33" t="s">
        <v>296</v>
      </c>
      <c r="B26" s="40"/>
      <c r="C26" s="40"/>
      <c r="D26" s="40"/>
      <c r="E26" s="40"/>
      <c r="F26" s="40"/>
      <c r="G26" s="40"/>
    </row>
    <row r="27" spans="1:14" ht="24.95" customHeight="1" x14ac:dyDescent="0.25">
      <c r="A27" s="3" t="s">
        <v>34</v>
      </c>
      <c r="B27" s="40"/>
      <c r="C27" s="40"/>
      <c r="D27" s="40"/>
      <c r="E27" s="40"/>
      <c r="F27" s="40"/>
      <c r="G27" s="40"/>
    </row>
    <row r="28" spans="1:14" x14ac:dyDescent="0.25">
      <c r="A28" s="41" t="s">
        <v>40</v>
      </c>
      <c r="B28" s="40"/>
      <c r="C28" s="40"/>
      <c r="D28" s="40"/>
      <c r="E28" s="40"/>
      <c r="F28" s="40"/>
      <c r="G28" s="40"/>
    </row>
    <row r="29" spans="1:14" ht="24.95" customHeight="1" x14ac:dyDescent="0.25">
      <c r="A29" s="73" t="s">
        <v>35</v>
      </c>
      <c r="B29" s="40"/>
      <c r="C29" s="40"/>
      <c r="D29" s="40"/>
      <c r="E29" s="40"/>
      <c r="F29" s="40"/>
      <c r="G29" s="40"/>
    </row>
    <row r="30" spans="1:14" ht="24.95" customHeight="1" x14ac:dyDescent="0.25">
      <c r="A30" s="3" t="s">
        <v>36</v>
      </c>
      <c r="B30" s="41"/>
      <c r="C30" s="41"/>
      <c r="D30" s="41"/>
      <c r="F30" s="40"/>
      <c r="G30" s="38"/>
    </row>
    <row r="31" spans="1:14" x14ac:dyDescent="0.25">
      <c r="A31" s="41" t="s">
        <v>93</v>
      </c>
    </row>
    <row r="32" spans="1:14" x14ac:dyDescent="0.25">
      <c r="A32" s="1" t="s">
        <v>99</v>
      </c>
    </row>
    <row r="53" spans="9:9" ht="18.75" x14ac:dyDescent="0.4">
      <c r="I53" s="31"/>
    </row>
    <row r="54" spans="9:9" ht="18.75" x14ac:dyDescent="0.4">
      <c r="I54" s="92" t="s">
        <v>287</v>
      </c>
    </row>
    <row r="55" spans="9:9" x14ac:dyDescent="0.25">
      <c r="I55" s="74" t="s">
        <v>85</v>
      </c>
    </row>
    <row r="56" spans="9:9" x14ac:dyDescent="0.25">
      <c r="I56" s="3" t="s">
        <v>60</v>
      </c>
    </row>
    <row r="57" spans="9:9" x14ac:dyDescent="0.25">
      <c r="I57" s="3" t="s">
        <v>53</v>
      </c>
    </row>
    <row r="58" spans="9:9" x14ac:dyDescent="0.25">
      <c r="I58" s="3" t="s">
        <v>52</v>
      </c>
    </row>
    <row r="59" spans="9:9" x14ac:dyDescent="0.25">
      <c r="I59" s="3" t="s">
        <v>50</v>
      </c>
    </row>
    <row r="60" spans="9:9" x14ac:dyDescent="0.25">
      <c r="I60" s="3" t="s">
        <v>42</v>
      </c>
    </row>
    <row r="61" spans="9:9" x14ac:dyDescent="0.25">
      <c r="I61" s="3" t="s">
        <v>14</v>
      </c>
    </row>
    <row r="62" spans="9:9" x14ac:dyDescent="0.25">
      <c r="I62" s="3" t="s">
        <v>13</v>
      </c>
    </row>
    <row r="63" spans="9:9" x14ac:dyDescent="0.25">
      <c r="I63" s="3" t="s">
        <v>12</v>
      </c>
    </row>
    <row r="64" spans="9:9" x14ac:dyDescent="0.25">
      <c r="I64" s="3" t="s">
        <v>11</v>
      </c>
    </row>
    <row r="65" spans="9:9" x14ac:dyDescent="0.25">
      <c r="I65" s="3" t="s">
        <v>10</v>
      </c>
    </row>
    <row r="66" spans="9:9" x14ac:dyDescent="0.25">
      <c r="I66" s="3" t="s">
        <v>9</v>
      </c>
    </row>
    <row r="79" spans="9:9" x14ac:dyDescent="0.25">
      <c r="I79" s="32"/>
    </row>
  </sheetData>
  <dataValidations count="1">
    <dataValidation type="list" allowBlank="1" showInputMessage="1" showErrorMessage="1" sqref="A3" xr:uid="{00000000-0002-0000-0100-000000000000}">
      <formula1>$I$54:$I$66</formula1>
    </dataValidation>
  </dataValidations>
  <hyperlinks>
    <hyperlink ref="A29" r:id="rId1" xr:uid="{6D35CE42-E292-4CC0-BD5A-E783F2BFC172}"/>
    <hyperlink ref="A31" r:id="rId2" xr:uid="{81F611B2-62FB-421B-8E30-3E53FDB39AD4}"/>
    <hyperlink ref="A28" r:id="rId3" xr:uid="{1BA4F382-D10B-482B-B8B4-A996F1DF5029}"/>
  </hyperlinks>
  <pageMargins left="0.7" right="0.7" top="0.75" bottom="0.75" header="0.3" footer="0.3"/>
  <pageSetup paperSize="9" orientation="portrait"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C01D7-790E-482E-B085-16400684C1E3}">
  <sheetPr>
    <tabColor rgb="FFFF0000"/>
  </sheetPr>
  <dimension ref="A1:D1587"/>
  <sheetViews>
    <sheetView topLeftCell="A1560" workbookViewId="0">
      <selection activeCell="H1581" sqref="H1581"/>
    </sheetView>
  </sheetViews>
  <sheetFormatPr defaultRowHeight="15" x14ac:dyDescent="0.25"/>
  <cols>
    <col min="1" max="1" width="15" bestFit="1" customWidth="1"/>
    <col min="2" max="2" width="38.140625" bestFit="1" customWidth="1"/>
    <col min="3" max="3" width="11.28515625" bestFit="1" customWidth="1"/>
    <col min="4" max="4" width="17.42578125" bestFit="1" customWidth="1"/>
  </cols>
  <sheetData>
    <row r="1" spans="1:4" x14ac:dyDescent="0.25">
      <c r="A1" t="s">
        <v>0</v>
      </c>
      <c r="B1" t="s">
        <v>57</v>
      </c>
      <c r="C1" t="s">
        <v>55</v>
      </c>
      <c r="D1" t="s">
        <v>58</v>
      </c>
    </row>
    <row r="2" spans="1:4" x14ac:dyDescent="0.25">
      <c r="A2" t="s">
        <v>9</v>
      </c>
      <c r="B2" t="s">
        <v>8</v>
      </c>
      <c r="C2" t="s">
        <v>25</v>
      </c>
      <c r="D2">
        <v>1</v>
      </c>
    </row>
    <row r="3" spans="1:4" x14ac:dyDescent="0.25">
      <c r="A3" t="s">
        <v>9</v>
      </c>
      <c r="B3" t="s">
        <v>8</v>
      </c>
      <c r="C3" t="s">
        <v>19</v>
      </c>
      <c r="D3">
        <v>1</v>
      </c>
    </row>
    <row r="4" spans="1:4" x14ac:dyDescent="0.25">
      <c r="A4" t="s">
        <v>9</v>
      </c>
      <c r="B4" t="s">
        <v>6</v>
      </c>
      <c r="C4" t="s">
        <v>20</v>
      </c>
      <c r="D4">
        <v>1</v>
      </c>
    </row>
    <row r="5" spans="1:4" x14ac:dyDescent="0.25">
      <c r="A5" t="s">
        <v>9</v>
      </c>
      <c r="B5" t="s">
        <v>6</v>
      </c>
      <c r="C5" t="s">
        <v>20</v>
      </c>
      <c r="D5">
        <v>2</v>
      </c>
    </row>
    <row r="6" spans="1:4" x14ac:dyDescent="0.25">
      <c r="A6" t="s">
        <v>9</v>
      </c>
      <c r="B6" t="s">
        <v>6</v>
      </c>
      <c r="C6" t="s">
        <v>20</v>
      </c>
      <c r="D6">
        <v>3</v>
      </c>
    </row>
    <row r="7" spans="1:4" x14ac:dyDescent="0.25">
      <c r="A7" t="s">
        <v>9</v>
      </c>
      <c r="B7" t="s">
        <v>6</v>
      </c>
      <c r="C7" t="s">
        <v>20</v>
      </c>
      <c r="D7">
        <v>2</v>
      </c>
    </row>
    <row r="8" spans="1:4" x14ac:dyDescent="0.25">
      <c r="A8" t="s">
        <v>9</v>
      </c>
      <c r="B8" t="s">
        <v>6</v>
      </c>
      <c r="C8" t="s">
        <v>22</v>
      </c>
      <c r="D8">
        <v>1</v>
      </c>
    </row>
    <row r="9" spans="1:4" x14ac:dyDescent="0.25">
      <c r="A9" t="s">
        <v>9</v>
      </c>
      <c r="B9" t="s">
        <v>6</v>
      </c>
      <c r="C9" t="s">
        <v>22</v>
      </c>
      <c r="D9">
        <v>1</v>
      </c>
    </row>
    <row r="10" spans="1:4" x14ac:dyDescent="0.25">
      <c r="A10" t="s">
        <v>9</v>
      </c>
      <c r="B10" t="s">
        <v>6</v>
      </c>
      <c r="C10" t="s">
        <v>22</v>
      </c>
      <c r="D10">
        <v>1</v>
      </c>
    </row>
    <row r="11" spans="1:4" x14ac:dyDescent="0.25">
      <c r="A11" t="s">
        <v>9</v>
      </c>
      <c r="B11" t="s">
        <v>6</v>
      </c>
      <c r="C11" t="s">
        <v>22</v>
      </c>
      <c r="D11">
        <v>2</v>
      </c>
    </row>
    <row r="12" spans="1:4" x14ac:dyDescent="0.25">
      <c r="A12" t="s">
        <v>9</v>
      </c>
      <c r="B12" t="s">
        <v>6</v>
      </c>
      <c r="C12" t="s">
        <v>23</v>
      </c>
      <c r="D12">
        <v>2</v>
      </c>
    </row>
    <row r="13" spans="1:4" x14ac:dyDescent="0.25">
      <c r="A13" t="s">
        <v>9</v>
      </c>
      <c r="B13" t="s">
        <v>6</v>
      </c>
      <c r="C13" t="s">
        <v>23</v>
      </c>
      <c r="D13">
        <v>1</v>
      </c>
    </row>
    <row r="14" spans="1:4" x14ac:dyDescent="0.25">
      <c r="A14" t="s">
        <v>9</v>
      </c>
      <c r="B14" t="s">
        <v>6</v>
      </c>
      <c r="C14" t="s">
        <v>23</v>
      </c>
      <c r="D14">
        <v>1</v>
      </c>
    </row>
    <row r="15" spans="1:4" x14ac:dyDescent="0.25">
      <c r="A15" t="s">
        <v>9</v>
      </c>
      <c r="B15" t="s">
        <v>6</v>
      </c>
      <c r="C15" t="s">
        <v>23</v>
      </c>
      <c r="D15">
        <v>1</v>
      </c>
    </row>
    <row r="16" spans="1:4" x14ac:dyDescent="0.25">
      <c r="A16" t="s">
        <v>9</v>
      </c>
      <c r="B16" t="s">
        <v>6</v>
      </c>
      <c r="C16" t="s">
        <v>23</v>
      </c>
      <c r="D16">
        <v>3</v>
      </c>
    </row>
    <row r="17" spans="1:4" x14ac:dyDescent="0.25">
      <c r="A17" t="s">
        <v>9</v>
      </c>
      <c r="B17" t="s">
        <v>6</v>
      </c>
      <c r="C17" t="s">
        <v>23</v>
      </c>
      <c r="D17">
        <v>1</v>
      </c>
    </row>
    <row r="18" spans="1:4" x14ac:dyDescent="0.25">
      <c r="A18" t="s">
        <v>9</v>
      </c>
      <c r="B18" t="s">
        <v>6</v>
      </c>
      <c r="C18" t="s">
        <v>23</v>
      </c>
      <c r="D18">
        <v>2</v>
      </c>
    </row>
    <row r="19" spans="1:4" x14ac:dyDescent="0.25">
      <c r="A19" t="s">
        <v>9</v>
      </c>
      <c r="B19" t="s">
        <v>6</v>
      </c>
      <c r="C19" t="s">
        <v>24</v>
      </c>
      <c r="D19">
        <v>5</v>
      </c>
    </row>
    <row r="20" spans="1:4" x14ac:dyDescent="0.25">
      <c r="A20" t="s">
        <v>9</v>
      </c>
      <c r="B20" t="s">
        <v>6</v>
      </c>
      <c r="C20" t="s">
        <v>24</v>
      </c>
      <c r="D20">
        <v>3</v>
      </c>
    </row>
    <row r="21" spans="1:4" x14ac:dyDescent="0.25">
      <c r="A21" t="s">
        <v>9</v>
      </c>
      <c r="B21" t="s">
        <v>6</v>
      </c>
      <c r="C21" t="s">
        <v>24</v>
      </c>
      <c r="D21">
        <v>1</v>
      </c>
    </row>
    <row r="22" spans="1:4" x14ac:dyDescent="0.25">
      <c r="A22" t="s">
        <v>9</v>
      </c>
      <c r="B22" t="s">
        <v>6</v>
      </c>
      <c r="C22" t="s">
        <v>24</v>
      </c>
      <c r="D22">
        <v>3</v>
      </c>
    </row>
    <row r="23" spans="1:4" x14ac:dyDescent="0.25">
      <c r="A23" t="s">
        <v>9</v>
      </c>
      <c r="B23" t="s">
        <v>6</v>
      </c>
      <c r="C23" t="s">
        <v>24</v>
      </c>
      <c r="D23">
        <v>6</v>
      </c>
    </row>
    <row r="24" spans="1:4" x14ac:dyDescent="0.25">
      <c r="A24" t="s">
        <v>9</v>
      </c>
      <c r="B24" t="s">
        <v>6</v>
      </c>
      <c r="C24" t="s">
        <v>24</v>
      </c>
      <c r="D24">
        <v>2</v>
      </c>
    </row>
    <row r="25" spans="1:4" x14ac:dyDescent="0.25">
      <c r="A25" t="s">
        <v>9</v>
      </c>
      <c r="B25" t="s">
        <v>6</v>
      </c>
      <c r="C25" t="s">
        <v>24</v>
      </c>
      <c r="D25">
        <v>2</v>
      </c>
    </row>
    <row r="26" spans="1:4" x14ac:dyDescent="0.25">
      <c r="A26" t="s">
        <v>9</v>
      </c>
      <c r="B26" t="s">
        <v>6</v>
      </c>
      <c r="C26" t="s">
        <v>24</v>
      </c>
      <c r="D26">
        <v>4</v>
      </c>
    </row>
    <row r="27" spans="1:4" x14ac:dyDescent="0.25">
      <c r="A27" t="s">
        <v>9</v>
      </c>
      <c r="B27" t="s">
        <v>6</v>
      </c>
      <c r="C27" t="s">
        <v>24</v>
      </c>
      <c r="D27">
        <v>2</v>
      </c>
    </row>
    <row r="28" spans="1:4" x14ac:dyDescent="0.25">
      <c r="A28" t="s">
        <v>9</v>
      </c>
      <c r="B28" t="s">
        <v>6</v>
      </c>
      <c r="C28" t="s">
        <v>25</v>
      </c>
      <c r="D28">
        <v>6</v>
      </c>
    </row>
    <row r="29" spans="1:4" x14ac:dyDescent="0.25">
      <c r="A29" t="s">
        <v>9</v>
      </c>
      <c r="B29" t="s">
        <v>6</v>
      </c>
      <c r="C29" t="s">
        <v>25</v>
      </c>
      <c r="D29">
        <v>2</v>
      </c>
    </row>
    <row r="30" spans="1:4" x14ac:dyDescent="0.25">
      <c r="A30" t="s">
        <v>9</v>
      </c>
      <c r="B30" t="s">
        <v>6</v>
      </c>
      <c r="C30" t="s">
        <v>25</v>
      </c>
      <c r="D30">
        <v>6</v>
      </c>
    </row>
    <row r="31" spans="1:4" x14ac:dyDescent="0.25">
      <c r="A31" t="s">
        <v>9</v>
      </c>
      <c r="B31" t="s">
        <v>6</v>
      </c>
      <c r="C31" t="s">
        <v>25</v>
      </c>
      <c r="D31">
        <v>4</v>
      </c>
    </row>
    <row r="32" spans="1:4" x14ac:dyDescent="0.25">
      <c r="A32" t="s">
        <v>9</v>
      </c>
      <c r="B32" t="s">
        <v>6</v>
      </c>
      <c r="C32" t="s">
        <v>25</v>
      </c>
      <c r="D32">
        <v>4</v>
      </c>
    </row>
    <row r="33" spans="1:4" x14ac:dyDescent="0.25">
      <c r="A33" t="s">
        <v>9</v>
      </c>
      <c r="B33" t="s">
        <v>6</v>
      </c>
      <c r="C33" t="s">
        <v>25</v>
      </c>
      <c r="D33">
        <v>1</v>
      </c>
    </row>
    <row r="34" spans="1:4" x14ac:dyDescent="0.25">
      <c r="A34" t="s">
        <v>9</v>
      </c>
      <c r="B34" t="s">
        <v>6</v>
      </c>
      <c r="C34" t="s">
        <v>25</v>
      </c>
      <c r="D34">
        <v>3</v>
      </c>
    </row>
    <row r="35" spans="1:4" x14ac:dyDescent="0.25">
      <c r="A35" t="s">
        <v>9</v>
      </c>
      <c r="B35" t="s">
        <v>6</v>
      </c>
      <c r="C35" t="s">
        <v>25</v>
      </c>
      <c r="D35">
        <v>5</v>
      </c>
    </row>
    <row r="36" spans="1:4" x14ac:dyDescent="0.25">
      <c r="A36" t="s">
        <v>9</v>
      </c>
      <c r="B36" t="s">
        <v>6</v>
      </c>
      <c r="C36" t="s">
        <v>25</v>
      </c>
      <c r="D36">
        <v>1</v>
      </c>
    </row>
    <row r="37" spans="1:4" x14ac:dyDescent="0.25">
      <c r="A37" t="s">
        <v>9</v>
      </c>
      <c r="B37" t="s">
        <v>6</v>
      </c>
      <c r="C37" t="s">
        <v>25</v>
      </c>
      <c r="D37">
        <v>4</v>
      </c>
    </row>
    <row r="38" spans="1:4" x14ac:dyDescent="0.25">
      <c r="A38" t="s">
        <v>9</v>
      </c>
      <c r="B38" t="s">
        <v>6</v>
      </c>
      <c r="C38" t="s">
        <v>25</v>
      </c>
      <c r="D38">
        <v>1</v>
      </c>
    </row>
    <row r="39" spans="1:4" x14ac:dyDescent="0.25">
      <c r="A39" t="s">
        <v>9</v>
      </c>
      <c r="B39" t="s">
        <v>6</v>
      </c>
      <c r="C39" t="s">
        <v>25</v>
      </c>
      <c r="D39">
        <v>2</v>
      </c>
    </row>
    <row r="40" spans="1:4" x14ac:dyDescent="0.25">
      <c r="A40" t="s">
        <v>9</v>
      </c>
      <c r="B40" t="s">
        <v>6</v>
      </c>
      <c r="C40" t="s">
        <v>25</v>
      </c>
      <c r="D40">
        <v>2</v>
      </c>
    </row>
    <row r="41" spans="1:4" x14ac:dyDescent="0.25">
      <c r="A41" t="s">
        <v>9</v>
      </c>
      <c r="B41" t="s">
        <v>6</v>
      </c>
      <c r="C41" t="s">
        <v>26</v>
      </c>
      <c r="D41">
        <v>1</v>
      </c>
    </row>
    <row r="42" spans="1:4" x14ac:dyDescent="0.25">
      <c r="A42" t="s">
        <v>9</v>
      </c>
      <c r="B42" t="s">
        <v>6</v>
      </c>
      <c r="C42" t="s">
        <v>26</v>
      </c>
      <c r="D42">
        <v>3</v>
      </c>
    </row>
    <row r="43" spans="1:4" x14ac:dyDescent="0.25">
      <c r="A43" t="s">
        <v>9</v>
      </c>
      <c r="B43" t="s">
        <v>6</v>
      </c>
      <c r="C43" t="s">
        <v>26</v>
      </c>
      <c r="D43">
        <v>2</v>
      </c>
    </row>
    <row r="44" spans="1:4" x14ac:dyDescent="0.25">
      <c r="A44" t="s">
        <v>9</v>
      </c>
      <c r="B44" t="s">
        <v>6</v>
      </c>
      <c r="C44" t="s">
        <v>26</v>
      </c>
      <c r="D44">
        <v>2</v>
      </c>
    </row>
    <row r="45" spans="1:4" x14ac:dyDescent="0.25">
      <c r="A45" t="s">
        <v>9</v>
      </c>
      <c r="B45" t="s">
        <v>6</v>
      </c>
      <c r="C45" t="s">
        <v>26</v>
      </c>
      <c r="D45">
        <v>1</v>
      </c>
    </row>
    <row r="46" spans="1:4" x14ac:dyDescent="0.25">
      <c r="A46" t="s">
        <v>9</v>
      </c>
      <c r="B46" t="s">
        <v>6</v>
      </c>
      <c r="C46" t="s">
        <v>26</v>
      </c>
      <c r="D46">
        <v>1</v>
      </c>
    </row>
    <row r="47" spans="1:4" x14ac:dyDescent="0.25">
      <c r="A47" t="s">
        <v>9</v>
      </c>
      <c r="B47" t="s">
        <v>6</v>
      </c>
      <c r="C47" t="s">
        <v>26</v>
      </c>
      <c r="D47">
        <v>4</v>
      </c>
    </row>
    <row r="48" spans="1:4" x14ac:dyDescent="0.25">
      <c r="A48" t="s">
        <v>9</v>
      </c>
      <c r="B48" t="s">
        <v>6</v>
      </c>
      <c r="C48" t="s">
        <v>26</v>
      </c>
      <c r="D48">
        <v>1</v>
      </c>
    </row>
    <row r="49" spans="1:4" x14ac:dyDescent="0.25">
      <c r="A49" t="s">
        <v>9</v>
      </c>
      <c r="B49" t="s">
        <v>6</v>
      </c>
      <c r="C49" t="s">
        <v>26</v>
      </c>
      <c r="D49">
        <v>1</v>
      </c>
    </row>
    <row r="50" spans="1:4" x14ac:dyDescent="0.25">
      <c r="A50" t="s">
        <v>9</v>
      </c>
      <c r="B50" t="s">
        <v>6</v>
      </c>
      <c r="C50" t="s">
        <v>26</v>
      </c>
      <c r="D50">
        <v>1</v>
      </c>
    </row>
    <row r="51" spans="1:4" x14ac:dyDescent="0.25">
      <c r="A51" t="s">
        <v>9</v>
      </c>
      <c r="B51" t="s">
        <v>6</v>
      </c>
      <c r="C51" t="s">
        <v>27</v>
      </c>
      <c r="D51">
        <v>1</v>
      </c>
    </row>
    <row r="52" spans="1:4" x14ac:dyDescent="0.25">
      <c r="A52" t="s">
        <v>9</v>
      </c>
      <c r="B52" t="s">
        <v>6</v>
      </c>
      <c r="C52" t="s">
        <v>27</v>
      </c>
      <c r="D52">
        <v>3</v>
      </c>
    </row>
    <row r="53" spans="1:4" x14ac:dyDescent="0.25">
      <c r="A53" t="s">
        <v>9</v>
      </c>
      <c r="B53" t="s">
        <v>6</v>
      </c>
      <c r="C53" t="s">
        <v>27</v>
      </c>
      <c r="D53">
        <v>2</v>
      </c>
    </row>
    <row r="54" spans="1:4" x14ac:dyDescent="0.25">
      <c r="A54" t="s">
        <v>9</v>
      </c>
      <c r="B54" t="s">
        <v>6</v>
      </c>
      <c r="C54" t="s">
        <v>27</v>
      </c>
      <c r="D54">
        <v>3</v>
      </c>
    </row>
    <row r="55" spans="1:4" x14ac:dyDescent="0.25">
      <c r="A55" t="s">
        <v>9</v>
      </c>
      <c r="B55" t="s">
        <v>6</v>
      </c>
      <c r="C55" t="s">
        <v>27</v>
      </c>
      <c r="D55">
        <v>1</v>
      </c>
    </row>
    <row r="56" spans="1:4" x14ac:dyDescent="0.25">
      <c r="A56" t="s">
        <v>9</v>
      </c>
      <c r="B56" t="s">
        <v>6</v>
      </c>
      <c r="C56" t="s">
        <v>27</v>
      </c>
      <c r="D56">
        <v>2</v>
      </c>
    </row>
    <row r="57" spans="1:4" x14ac:dyDescent="0.25">
      <c r="A57" t="s">
        <v>9</v>
      </c>
      <c r="B57" t="s">
        <v>6</v>
      </c>
      <c r="C57" t="s">
        <v>27</v>
      </c>
      <c r="D57">
        <v>1</v>
      </c>
    </row>
    <row r="58" spans="1:4" x14ac:dyDescent="0.25">
      <c r="A58" t="s">
        <v>9</v>
      </c>
      <c r="B58" t="s">
        <v>6</v>
      </c>
      <c r="C58" t="s">
        <v>27</v>
      </c>
      <c r="D58">
        <v>2</v>
      </c>
    </row>
    <row r="59" spans="1:4" x14ac:dyDescent="0.25">
      <c r="A59" t="s">
        <v>9</v>
      </c>
      <c r="B59" t="s">
        <v>6</v>
      </c>
      <c r="C59" t="s">
        <v>27</v>
      </c>
      <c r="D59">
        <v>2</v>
      </c>
    </row>
    <row r="60" spans="1:4" x14ac:dyDescent="0.25">
      <c r="A60" t="s">
        <v>9</v>
      </c>
      <c r="B60" t="s">
        <v>6</v>
      </c>
      <c r="C60" t="s">
        <v>27</v>
      </c>
      <c r="D60">
        <v>2</v>
      </c>
    </row>
    <row r="61" spans="1:4" x14ac:dyDescent="0.25">
      <c r="A61" t="s">
        <v>9</v>
      </c>
      <c r="B61" t="s">
        <v>6</v>
      </c>
      <c r="C61" t="s">
        <v>27</v>
      </c>
      <c r="D61">
        <v>1</v>
      </c>
    </row>
    <row r="62" spans="1:4" x14ac:dyDescent="0.25">
      <c r="A62" t="s">
        <v>9</v>
      </c>
      <c r="B62" t="s">
        <v>6</v>
      </c>
      <c r="C62" t="s">
        <v>27</v>
      </c>
      <c r="D62">
        <v>1</v>
      </c>
    </row>
    <row r="63" spans="1:4" x14ac:dyDescent="0.25">
      <c r="A63" t="s">
        <v>9</v>
      </c>
      <c r="B63" t="s">
        <v>6</v>
      </c>
      <c r="C63" t="s">
        <v>27</v>
      </c>
      <c r="D63">
        <v>5</v>
      </c>
    </row>
    <row r="64" spans="1:4" x14ac:dyDescent="0.25">
      <c r="A64" t="s">
        <v>9</v>
      </c>
      <c r="B64" t="s">
        <v>6</v>
      </c>
      <c r="C64" t="s">
        <v>27</v>
      </c>
      <c r="D64">
        <v>1</v>
      </c>
    </row>
    <row r="65" spans="1:4" x14ac:dyDescent="0.25">
      <c r="A65" t="s">
        <v>9</v>
      </c>
      <c r="B65" t="s">
        <v>6</v>
      </c>
      <c r="C65" t="s">
        <v>51</v>
      </c>
      <c r="D65">
        <v>2</v>
      </c>
    </row>
    <row r="66" spans="1:4" x14ac:dyDescent="0.25">
      <c r="A66" t="s">
        <v>9</v>
      </c>
      <c r="B66" t="s">
        <v>6</v>
      </c>
      <c r="C66" t="s">
        <v>51</v>
      </c>
      <c r="D66">
        <v>3</v>
      </c>
    </row>
    <row r="67" spans="1:4" x14ac:dyDescent="0.25">
      <c r="A67" t="s">
        <v>9</v>
      </c>
      <c r="B67" t="s">
        <v>6</v>
      </c>
      <c r="C67" t="s">
        <v>51</v>
      </c>
      <c r="D67">
        <v>2</v>
      </c>
    </row>
    <row r="68" spans="1:4" x14ac:dyDescent="0.25">
      <c r="A68" t="s">
        <v>9</v>
      </c>
      <c r="B68" t="s">
        <v>6</v>
      </c>
      <c r="C68" t="s">
        <v>51</v>
      </c>
      <c r="D68">
        <v>1</v>
      </c>
    </row>
    <row r="69" spans="1:4" x14ac:dyDescent="0.25">
      <c r="A69" t="s">
        <v>9</v>
      </c>
      <c r="B69" t="s">
        <v>6</v>
      </c>
      <c r="C69" t="s">
        <v>51</v>
      </c>
      <c r="D69">
        <v>1</v>
      </c>
    </row>
    <row r="70" spans="1:4" x14ac:dyDescent="0.25">
      <c r="A70" t="s">
        <v>9</v>
      </c>
      <c r="B70" t="s">
        <v>6</v>
      </c>
      <c r="C70" t="s">
        <v>51</v>
      </c>
      <c r="D70">
        <v>1</v>
      </c>
    </row>
    <row r="71" spans="1:4" x14ac:dyDescent="0.25">
      <c r="A71" t="s">
        <v>9</v>
      </c>
      <c r="B71" t="s">
        <v>6</v>
      </c>
      <c r="C71" t="s">
        <v>51</v>
      </c>
      <c r="D71">
        <v>1</v>
      </c>
    </row>
    <row r="72" spans="1:4" x14ac:dyDescent="0.25">
      <c r="A72" t="s">
        <v>9</v>
      </c>
      <c r="B72" t="s">
        <v>6</v>
      </c>
      <c r="C72" t="s">
        <v>51</v>
      </c>
      <c r="D72">
        <v>2</v>
      </c>
    </row>
    <row r="73" spans="1:4" x14ac:dyDescent="0.25">
      <c r="A73" t="s">
        <v>9</v>
      </c>
      <c r="B73" t="s">
        <v>6</v>
      </c>
      <c r="C73" t="s">
        <v>51</v>
      </c>
      <c r="D73">
        <v>3</v>
      </c>
    </row>
    <row r="74" spans="1:4" x14ac:dyDescent="0.25">
      <c r="A74" t="s">
        <v>9</v>
      </c>
      <c r="B74" t="s">
        <v>6</v>
      </c>
      <c r="C74" t="s">
        <v>51</v>
      </c>
      <c r="D74">
        <v>3</v>
      </c>
    </row>
    <row r="75" spans="1:4" x14ac:dyDescent="0.25">
      <c r="A75" t="s">
        <v>9</v>
      </c>
      <c r="B75" t="s">
        <v>6</v>
      </c>
      <c r="C75" t="s">
        <v>51</v>
      </c>
      <c r="D75">
        <v>2</v>
      </c>
    </row>
    <row r="76" spans="1:4" x14ac:dyDescent="0.25">
      <c r="A76" t="s">
        <v>9</v>
      </c>
      <c r="B76" t="s">
        <v>6</v>
      </c>
      <c r="C76" t="s">
        <v>51</v>
      </c>
      <c r="D76">
        <v>4</v>
      </c>
    </row>
    <row r="77" spans="1:4" x14ac:dyDescent="0.25">
      <c r="A77" t="s">
        <v>9</v>
      </c>
      <c r="B77" t="s">
        <v>6</v>
      </c>
      <c r="C77" t="s">
        <v>51</v>
      </c>
      <c r="D77">
        <v>1</v>
      </c>
    </row>
    <row r="78" spans="1:4" x14ac:dyDescent="0.25">
      <c r="A78" t="s">
        <v>9</v>
      </c>
      <c r="B78" t="s">
        <v>6</v>
      </c>
      <c r="C78" t="s">
        <v>51</v>
      </c>
      <c r="D78">
        <v>1</v>
      </c>
    </row>
    <row r="79" spans="1:4" x14ac:dyDescent="0.25">
      <c r="A79" t="s">
        <v>9</v>
      </c>
      <c r="B79" t="s">
        <v>6</v>
      </c>
      <c r="C79" t="s">
        <v>19</v>
      </c>
      <c r="D79">
        <v>12</v>
      </c>
    </row>
    <row r="80" spans="1:4" x14ac:dyDescent="0.25">
      <c r="A80" t="s">
        <v>9</v>
      </c>
      <c r="B80" t="s">
        <v>16</v>
      </c>
      <c r="C80" t="s">
        <v>22</v>
      </c>
      <c r="D80">
        <v>1</v>
      </c>
    </row>
    <row r="81" spans="1:4" x14ac:dyDescent="0.25">
      <c r="A81" t="s">
        <v>9</v>
      </c>
      <c r="B81" t="s">
        <v>16</v>
      </c>
      <c r="C81" t="s">
        <v>24</v>
      </c>
      <c r="D81">
        <v>1</v>
      </c>
    </row>
    <row r="82" spans="1:4" x14ac:dyDescent="0.25">
      <c r="A82" t="s">
        <v>9</v>
      </c>
      <c r="B82" t="s">
        <v>16</v>
      </c>
      <c r="C82" t="s">
        <v>25</v>
      </c>
      <c r="D82">
        <v>1</v>
      </c>
    </row>
    <row r="83" spans="1:4" x14ac:dyDescent="0.25">
      <c r="A83" t="s">
        <v>9</v>
      </c>
      <c r="B83" t="s">
        <v>16</v>
      </c>
      <c r="C83" t="s">
        <v>26</v>
      </c>
      <c r="D83">
        <v>1</v>
      </c>
    </row>
    <row r="84" spans="1:4" x14ac:dyDescent="0.25">
      <c r="A84" t="s">
        <v>9</v>
      </c>
      <c r="B84" t="s">
        <v>16</v>
      </c>
      <c r="C84" t="s">
        <v>27</v>
      </c>
      <c r="D84">
        <v>1</v>
      </c>
    </row>
    <row r="85" spans="1:4" x14ac:dyDescent="0.25">
      <c r="A85" t="s">
        <v>9</v>
      </c>
      <c r="B85" t="s">
        <v>16</v>
      </c>
      <c r="C85" t="s">
        <v>51</v>
      </c>
      <c r="D85">
        <v>1</v>
      </c>
    </row>
    <row r="86" spans="1:4" x14ac:dyDescent="0.25">
      <c r="A86" t="s">
        <v>9</v>
      </c>
      <c r="B86" t="s">
        <v>16</v>
      </c>
      <c r="C86" t="s">
        <v>51</v>
      </c>
      <c r="D86">
        <v>1</v>
      </c>
    </row>
    <row r="87" spans="1:4" x14ac:dyDescent="0.25">
      <c r="A87" t="s">
        <v>9</v>
      </c>
      <c r="B87" t="s">
        <v>1</v>
      </c>
      <c r="C87" t="s">
        <v>24</v>
      </c>
      <c r="D87">
        <v>1</v>
      </c>
    </row>
    <row r="88" spans="1:4" x14ac:dyDescent="0.25">
      <c r="A88" t="s">
        <v>9</v>
      </c>
      <c r="B88" t="s">
        <v>1</v>
      </c>
      <c r="C88" t="s">
        <v>25</v>
      </c>
      <c r="D88">
        <v>1</v>
      </c>
    </row>
    <row r="89" spans="1:4" x14ac:dyDescent="0.25">
      <c r="A89" t="s">
        <v>9</v>
      </c>
      <c r="B89" t="s">
        <v>1</v>
      </c>
      <c r="C89" t="s">
        <v>26</v>
      </c>
      <c r="D89">
        <v>1</v>
      </c>
    </row>
    <row r="90" spans="1:4" x14ac:dyDescent="0.25">
      <c r="A90" t="s">
        <v>9</v>
      </c>
      <c r="B90" t="s">
        <v>1</v>
      </c>
      <c r="C90" t="s">
        <v>27</v>
      </c>
      <c r="D90">
        <v>1</v>
      </c>
    </row>
    <row r="91" spans="1:4" x14ac:dyDescent="0.25">
      <c r="A91" t="s">
        <v>9</v>
      </c>
      <c r="B91" t="s">
        <v>16</v>
      </c>
      <c r="C91" t="s">
        <v>24</v>
      </c>
      <c r="D91">
        <v>1</v>
      </c>
    </row>
    <row r="92" spans="1:4" x14ac:dyDescent="0.25">
      <c r="A92" t="s">
        <v>9</v>
      </c>
      <c r="B92" t="s">
        <v>16</v>
      </c>
      <c r="C92" t="s">
        <v>25</v>
      </c>
      <c r="D92">
        <v>1</v>
      </c>
    </row>
    <row r="93" spans="1:4" x14ac:dyDescent="0.25">
      <c r="A93" t="s">
        <v>9</v>
      </c>
      <c r="B93" t="s">
        <v>16</v>
      </c>
      <c r="C93" t="s">
        <v>23</v>
      </c>
      <c r="D93">
        <v>1</v>
      </c>
    </row>
    <row r="94" spans="1:4" x14ac:dyDescent="0.25">
      <c r="A94" t="s">
        <v>9</v>
      </c>
      <c r="B94" t="s">
        <v>16</v>
      </c>
      <c r="C94" t="s">
        <v>24</v>
      </c>
      <c r="D94">
        <v>1</v>
      </c>
    </row>
    <row r="95" spans="1:4" x14ac:dyDescent="0.25">
      <c r="A95" t="s">
        <v>9</v>
      </c>
      <c r="B95" t="s">
        <v>16</v>
      </c>
      <c r="C95" t="s">
        <v>24</v>
      </c>
      <c r="D95">
        <v>1</v>
      </c>
    </row>
    <row r="96" spans="1:4" x14ac:dyDescent="0.25">
      <c r="A96" t="s">
        <v>9</v>
      </c>
      <c r="B96" t="s">
        <v>16</v>
      </c>
      <c r="C96" t="s">
        <v>26</v>
      </c>
      <c r="D96">
        <v>1</v>
      </c>
    </row>
    <row r="97" spans="1:4" x14ac:dyDescent="0.25">
      <c r="A97" t="s">
        <v>9</v>
      </c>
      <c r="B97" t="s">
        <v>16</v>
      </c>
      <c r="C97" t="s">
        <v>51</v>
      </c>
      <c r="D97">
        <v>1</v>
      </c>
    </row>
    <row r="98" spans="1:4" x14ac:dyDescent="0.25">
      <c r="A98" t="s">
        <v>9</v>
      </c>
      <c r="B98" t="s">
        <v>1</v>
      </c>
      <c r="C98" t="s">
        <v>24</v>
      </c>
      <c r="D98">
        <v>1</v>
      </c>
    </row>
    <row r="99" spans="1:4" x14ac:dyDescent="0.25">
      <c r="A99" t="s">
        <v>9</v>
      </c>
      <c r="B99" t="s">
        <v>5</v>
      </c>
      <c r="C99" t="s">
        <v>20</v>
      </c>
      <c r="D99">
        <v>1</v>
      </c>
    </row>
    <row r="100" spans="1:4" x14ac:dyDescent="0.25">
      <c r="A100" t="s">
        <v>9</v>
      </c>
      <c r="B100" t="s">
        <v>5</v>
      </c>
      <c r="C100" t="s">
        <v>20</v>
      </c>
      <c r="D100">
        <v>2</v>
      </c>
    </row>
    <row r="101" spans="1:4" x14ac:dyDescent="0.25">
      <c r="A101" t="s">
        <v>9</v>
      </c>
      <c r="B101" t="s">
        <v>5</v>
      </c>
      <c r="C101" t="s">
        <v>20</v>
      </c>
      <c r="D101">
        <v>1</v>
      </c>
    </row>
    <row r="102" spans="1:4" x14ac:dyDescent="0.25">
      <c r="A102" t="s">
        <v>9</v>
      </c>
      <c r="B102" t="s">
        <v>5</v>
      </c>
      <c r="C102" t="s">
        <v>20</v>
      </c>
      <c r="D102">
        <v>3</v>
      </c>
    </row>
    <row r="103" spans="1:4" x14ac:dyDescent="0.25">
      <c r="A103" t="s">
        <v>9</v>
      </c>
      <c r="B103" t="s">
        <v>5</v>
      </c>
      <c r="C103" t="s">
        <v>20</v>
      </c>
      <c r="D103">
        <v>1</v>
      </c>
    </row>
    <row r="104" spans="1:4" x14ac:dyDescent="0.25">
      <c r="A104" t="s">
        <v>9</v>
      </c>
      <c r="B104" t="s">
        <v>5</v>
      </c>
      <c r="C104" t="s">
        <v>22</v>
      </c>
      <c r="D104">
        <v>2</v>
      </c>
    </row>
    <row r="105" spans="1:4" x14ac:dyDescent="0.25">
      <c r="A105" t="s">
        <v>9</v>
      </c>
      <c r="B105" t="s">
        <v>5</v>
      </c>
      <c r="C105" t="s">
        <v>22</v>
      </c>
      <c r="D105">
        <v>1</v>
      </c>
    </row>
    <row r="106" spans="1:4" x14ac:dyDescent="0.25">
      <c r="A106" t="s">
        <v>9</v>
      </c>
      <c r="B106" t="s">
        <v>5</v>
      </c>
      <c r="C106" t="s">
        <v>22</v>
      </c>
      <c r="D106">
        <v>3</v>
      </c>
    </row>
    <row r="107" spans="1:4" x14ac:dyDescent="0.25">
      <c r="A107" t="s">
        <v>9</v>
      </c>
      <c r="B107" t="s">
        <v>5</v>
      </c>
      <c r="C107" t="s">
        <v>23</v>
      </c>
      <c r="D107">
        <v>2</v>
      </c>
    </row>
    <row r="108" spans="1:4" x14ac:dyDescent="0.25">
      <c r="A108" t="s">
        <v>9</v>
      </c>
      <c r="B108" t="s">
        <v>5</v>
      </c>
      <c r="C108" t="s">
        <v>23</v>
      </c>
      <c r="D108">
        <v>2</v>
      </c>
    </row>
    <row r="109" spans="1:4" x14ac:dyDescent="0.25">
      <c r="A109" t="s">
        <v>9</v>
      </c>
      <c r="B109" t="s">
        <v>5</v>
      </c>
      <c r="C109" t="s">
        <v>23</v>
      </c>
      <c r="D109">
        <v>2</v>
      </c>
    </row>
    <row r="110" spans="1:4" x14ac:dyDescent="0.25">
      <c r="A110" t="s">
        <v>9</v>
      </c>
      <c r="B110" t="s">
        <v>5</v>
      </c>
      <c r="C110" t="s">
        <v>23</v>
      </c>
      <c r="D110">
        <v>5</v>
      </c>
    </row>
    <row r="111" spans="1:4" x14ac:dyDescent="0.25">
      <c r="A111" t="s">
        <v>9</v>
      </c>
      <c r="B111" t="s">
        <v>5</v>
      </c>
      <c r="C111" t="s">
        <v>23</v>
      </c>
      <c r="D111">
        <v>1</v>
      </c>
    </row>
    <row r="112" spans="1:4" x14ac:dyDescent="0.25">
      <c r="A112" t="s">
        <v>9</v>
      </c>
      <c r="B112" t="s">
        <v>5</v>
      </c>
      <c r="C112" t="s">
        <v>23</v>
      </c>
      <c r="D112">
        <v>1</v>
      </c>
    </row>
    <row r="113" spans="1:4" x14ac:dyDescent="0.25">
      <c r="A113" t="s">
        <v>9</v>
      </c>
      <c r="B113" t="s">
        <v>5</v>
      </c>
      <c r="C113" t="s">
        <v>23</v>
      </c>
      <c r="D113">
        <v>1</v>
      </c>
    </row>
    <row r="114" spans="1:4" x14ac:dyDescent="0.25">
      <c r="A114" t="s">
        <v>9</v>
      </c>
      <c r="B114" t="s">
        <v>5</v>
      </c>
      <c r="C114" t="s">
        <v>24</v>
      </c>
      <c r="D114">
        <v>3</v>
      </c>
    </row>
    <row r="115" spans="1:4" x14ac:dyDescent="0.25">
      <c r="A115" t="s">
        <v>9</v>
      </c>
      <c r="B115" t="s">
        <v>5</v>
      </c>
      <c r="C115" t="s">
        <v>24</v>
      </c>
      <c r="D115">
        <v>1</v>
      </c>
    </row>
    <row r="116" spans="1:4" x14ac:dyDescent="0.25">
      <c r="A116" t="s">
        <v>9</v>
      </c>
      <c r="B116" t="s">
        <v>5</v>
      </c>
      <c r="C116" t="s">
        <v>24</v>
      </c>
      <c r="D116">
        <v>1</v>
      </c>
    </row>
    <row r="117" spans="1:4" x14ac:dyDescent="0.25">
      <c r="A117" t="s">
        <v>9</v>
      </c>
      <c r="B117" t="s">
        <v>5</v>
      </c>
      <c r="C117" t="s">
        <v>24</v>
      </c>
      <c r="D117">
        <v>2</v>
      </c>
    </row>
    <row r="118" spans="1:4" x14ac:dyDescent="0.25">
      <c r="A118" t="s">
        <v>9</v>
      </c>
      <c r="B118" t="s">
        <v>5</v>
      </c>
      <c r="C118" t="s">
        <v>24</v>
      </c>
      <c r="D118">
        <v>2</v>
      </c>
    </row>
    <row r="119" spans="1:4" x14ac:dyDescent="0.25">
      <c r="A119" t="s">
        <v>9</v>
      </c>
      <c r="B119" t="s">
        <v>5</v>
      </c>
      <c r="C119" t="s">
        <v>24</v>
      </c>
      <c r="D119">
        <v>4</v>
      </c>
    </row>
    <row r="120" spans="1:4" x14ac:dyDescent="0.25">
      <c r="A120" t="s">
        <v>9</v>
      </c>
      <c r="B120" t="s">
        <v>5</v>
      </c>
      <c r="C120" t="s">
        <v>24</v>
      </c>
      <c r="D120">
        <v>3</v>
      </c>
    </row>
    <row r="121" spans="1:4" x14ac:dyDescent="0.25">
      <c r="A121" t="s">
        <v>9</v>
      </c>
      <c r="B121" t="s">
        <v>5</v>
      </c>
      <c r="C121" t="s">
        <v>24</v>
      </c>
      <c r="D121">
        <v>1</v>
      </c>
    </row>
    <row r="122" spans="1:4" x14ac:dyDescent="0.25">
      <c r="A122" t="s">
        <v>9</v>
      </c>
      <c r="B122" t="s">
        <v>5</v>
      </c>
      <c r="C122" t="s">
        <v>24</v>
      </c>
      <c r="D122">
        <v>1</v>
      </c>
    </row>
    <row r="123" spans="1:4" x14ac:dyDescent="0.25">
      <c r="A123" t="s">
        <v>9</v>
      </c>
      <c r="B123" t="s">
        <v>5</v>
      </c>
      <c r="C123" t="s">
        <v>24</v>
      </c>
      <c r="D123">
        <v>2</v>
      </c>
    </row>
    <row r="124" spans="1:4" x14ac:dyDescent="0.25">
      <c r="A124" t="s">
        <v>9</v>
      </c>
      <c r="B124" t="s">
        <v>5</v>
      </c>
      <c r="C124" t="s">
        <v>24</v>
      </c>
      <c r="D124">
        <v>1</v>
      </c>
    </row>
    <row r="125" spans="1:4" x14ac:dyDescent="0.25">
      <c r="A125" t="s">
        <v>9</v>
      </c>
      <c r="B125" t="s">
        <v>5</v>
      </c>
      <c r="C125" t="s">
        <v>25</v>
      </c>
      <c r="D125">
        <v>2</v>
      </c>
    </row>
    <row r="126" spans="1:4" x14ac:dyDescent="0.25">
      <c r="A126" t="s">
        <v>9</v>
      </c>
      <c r="B126" t="s">
        <v>5</v>
      </c>
      <c r="C126" t="s">
        <v>25</v>
      </c>
      <c r="D126">
        <v>4</v>
      </c>
    </row>
    <row r="127" spans="1:4" x14ac:dyDescent="0.25">
      <c r="A127" t="s">
        <v>9</v>
      </c>
      <c r="B127" t="s">
        <v>5</v>
      </c>
      <c r="C127" t="s">
        <v>25</v>
      </c>
      <c r="D127">
        <v>1</v>
      </c>
    </row>
    <row r="128" spans="1:4" x14ac:dyDescent="0.25">
      <c r="A128" t="s">
        <v>9</v>
      </c>
      <c r="B128" t="s">
        <v>5</v>
      </c>
      <c r="C128" t="s">
        <v>25</v>
      </c>
      <c r="D128">
        <v>1</v>
      </c>
    </row>
    <row r="129" spans="1:4" x14ac:dyDescent="0.25">
      <c r="A129" t="s">
        <v>9</v>
      </c>
      <c r="B129" t="s">
        <v>5</v>
      </c>
      <c r="C129" t="s">
        <v>25</v>
      </c>
      <c r="D129">
        <v>4</v>
      </c>
    </row>
    <row r="130" spans="1:4" x14ac:dyDescent="0.25">
      <c r="A130" t="s">
        <v>9</v>
      </c>
      <c r="B130" t="s">
        <v>5</v>
      </c>
      <c r="C130" t="s">
        <v>25</v>
      </c>
      <c r="D130">
        <v>1</v>
      </c>
    </row>
    <row r="131" spans="1:4" x14ac:dyDescent="0.25">
      <c r="A131" t="s">
        <v>9</v>
      </c>
      <c r="B131" t="s">
        <v>5</v>
      </c>
      <c r="C131" t="s">
        <v>25</v>
      </c>
      <c r="D131">
        <v>1</v>
      </c>
    </row>
    <row r="132" spans="1:4" x14ac:dyDescent="0.25">
      <c r="A132" t="s">
        <v>9</v>
      </c>
      <c r="B132" t="s">
        <v>5</v>
      </c>
      <c r="C132" t="s">
        <v>25</v>
      </c>
      <c r="D132">
        <v>1</v>
      </c>
    </row>
    <row r="133" spans="1:4" x14ac:dyDescent="0.25">
      <c r="A133" t="s">
        <v>9</v>
      </c>
      <c r="B133" t="s">
        <v>5</v>
      </c>
      <c r="C133" t="s">
        <v>25</v>
      </c>
      <c r="D133">
        <v>2</v>
      </c>
    </row>
    <row r="134" spans="1:4" x14ac:dyDescent="0.25">
      <c r="A134" t="s">
        <v>9</v>
      </c>
      <c r="B134" t="s">
        <v>5</v>
      </c>
      <c r="C134" t="s">
        <v>25</v>
      </c>
      <c r="D134">
        <v>2</v>
      </c>
    </row>
    <row r="135" spans="1:4" x14ac:dyDescent="0.25">
      <c r="A135" t="s">
        <v>9</v>
      </c>
      <c r="B135" t="s">
        <v>5</v>
      </c>
      <c r="C135" t="s">
        <v>25</v>
      </c>
      <c r="D135">
        <v>4</v>
      </c>
    </row>
    <row r="136" spans="1:4" x14ac:dyDescent="0.25">
      <c r="A136" t="s">
        <v>9</v>
      </c>
      <c r="B136" t="s">
        <v>5</v>
      </c>
      <c r="C136" t="s">
        <v>25</v>
      </c>
      <c r="D136">
        <v>2</v>
      </c>
    </row>
    <row r="137" spans="1:4" x14ac:dyDescent="0.25">
      <c r="A137" t="s">
        <v>9</v>
      </c>
      <c r="B137" t="s">
        <v>5</v>
      </c>
      <c r="C137" t="s">
        <v>25</v>
      </c>
      <c r="D137">
        <v>2</v>
      </c>
    </row>
    <row r="138" spans="1:4" x14ac:dyDescent="0.25">
      <c r="A138" t="s">
        <v>9</v>
      </c>
      <c r="B138" t="s">
        <v>5</v>
      </c>
      <c r="C138" t="s">
        <v>26</v>
      </c>
      <c r="D138">
        <v>1</v>
      </c>
    </row>
    <row r="139" spans="1:4" x14ac:dyDescent="0.25">
      <c r="A139" t="s">
        <v>9</v>
      </c>
      <c r="B139" t="s">
        <v>5</v>
      </c>
      <c r="C139" t="s">
        <v>26</v>
      </c>
      <c r="D139">
        <v>1</v>
      </c>
    </row>
    <row r="140" spans="1:4" x14ac:dyDescent="0.25">
      <c r="A140" t="s">
        <v>9</v>
      </c>
      <c r="B140" t="s">
        <v>5</v>
      </c>
      <c r="C140" t="s">
        <v>26</v>
      </c>
      <c r="D140">
        <v>4</v>
      </c>
    </row>
    <row r="141" spans="1:4" x14ac:dyDescent="0.25">
      <c r="A141" t="s">
        <v>9</v>
      </c>
      <c r="B141" t="s">
        <v>5</v>
      </c>
      <c r="C141" t="s">
        <v>26</v>
      </c>
      <c r="D141">
        <v>2</v>
      </c>
    </row>
    <row r="142" spans="1:4" x14ac:dyDescent="0.25">
      <c r="A142" t="s">
        <v>9</v>
      </c>
      <c r="B142" t="s">
        <v>5</v>
      </c>
      <c r="C142" t="s">
        <v>21</v>
      </c>
      <c r="D142">
        <v>4</v>
      </c>
    </row>
    <row r="143" spans="1:4" x14ac:dyDescent="0.25">
      <c r="A143" t="s">
        <v>9</v>
      </c>
      <c r="B143" t="s">
        <v>5</v>
      </c>
      <c r="C143" t="s">
        <v>21</v>
      </c>
      <c r="D143">
        <v>1</v>
      </c>
    </row>
    <row r="144" spans="1:4" x14ac:dyDescent="0.25">
      <c r="A144" t="s">
        <v>9</v>
      </c>
      <c r="B144" t="s">
        <v>5</v>
      </c>
      <c r="C144" t="s">
        <v>21</v>
      </c>
      <c r="D144">
        <v>1</v>
      </c>
    </row>
    <row r="145" spans="1:4" x14ac:dyDescent="0.25">
      <c r="A145" t="s">
        <v>9</v>
      </c>
      <c r="B145" t="s">
        <v>5</v>
      </c>
      <c r="C145" t="s">
        <v>27</v>
      </c>
      <c r="D145">
        <v>3</v>
      </c>
    </row>
    <row r="146" spans="1:4" x14ac:dyDescent="0.25">
      <c r="A146" t="s">
        <v>9</v>
      </c>
      <c r="B146" t="s">
        <v>5</v>
      </c>
      <c r="C146" t="s">
        <v>27</v>
      </c>
      <c r="D146">
        <v>2</v>
      </c>
    </row>
    <row r="147" spans="1:4" x14ac:dyDescent="0.25">
      <c r="A147" t="s">
        <v>9</v>
      </c>
      <c r="B147" t="s">
        <v>5</v>
      </c>
      <c r="C147" t="s">
        <v>27</v>
      </c>
      <c r="D147">
        <v>1</v>
      </c>
    </row>
    <row r="148" spans="1:4" x14ac:dyDescent="0.25">
      <c r="A148" t="s">
        <v>9</v>
      </c>
      <c r="B148" t="s">
        <v>5</v>
      </c>
      <c r="C148" t="s">
        <v>27</v>
      </c>
      <c r="D148">
        <v>1</v>
      </c>
    </row>
    <row r="149" spans="1:4" x14ac:dyDescent="0.25">
      <c r="A149" t="s">
        <v>9</v>
      </c>
      <c r="B149" t="s">
        <v>5</v>
      </c>
      <c r="C149" t="s">
        <v>27</v>
      </c>
      <c r="D149">
        <v>1</v>
      </c>
    </row>
    <row r="150" spans="1:4" x14ac:dyDescent="0.25">
      <c r="A150" t="s">
        <v>9</v>
      </c>
      <c r="B150" t="s">
        <v>5</v>
      </c>
      <c r="C150" t="s">
        <v>51</v>
      </c>
      <c r="D150">
        <v>2</v>
      </c>
    </row>
    <row r="151" spans="1:4" x14ac:dyDescent="0.25">
      <c r="A151" t="s">
        <v>9</v>
      </c>
      <c r="B151" t="s">
        <v>5</v>
      </c>
      <c r="C151" t="s">
        <v>51</v>
      </c>
      <c r="D151">
        <v>2</v>
      </c>
    </row>
    <row r="152" spans="1:4" x14ac:dyDescent="0.25">
      <c r="A152" t="s">
        <v>9</v>
      </c>
      <c r="B152" t="s">
        <v>5</v>
      </c>
      <c r="C152" t="s">
        <v>51</v>
      </c>
      <c r="D152">
        <v>1</v>
      </c>
    </row>
    <row r="153" spans="1:4" x14ac:dyDescent="0.25">
      <c r="A153" t="s">
        <v>9</v>
      </c>
      <c r="B153" t="s">
        <v>5</v>
      </c>
      <c r="C153" t="s">
        <v>51</v>
      </c>
      <c r="D153">
        <v>1</v>
      </c>
    </row>
    <row r="154" spans="1:4" x14ac:dyDescent="0.25">
      <c r="A154" t="s">
        <v>9</v>
      </c>
      <c r="B154" t="s">
        <v>5</v>
      </c>
      <c r="C154" t="s">
        <v>51</v>
      </c>
      <c r="D154">
        <v>3</v>
      </c>
    </row>
    <row r="155" spans="1:4" x14ac:dyDescent="0.25">
      <c r="A155" t="s">
        <v>9</v>
      </c>
      <c r="B155" t="s">
        <v>5</v>
      </c>
      <c r="C155" t="s">
        <v>51</v>
      </c>
      <c r="D155">
        <v>1</v>
      </c>
    </row>
    <row r="156" spans="1:4" x14ac:dyDescent="0.25">
      <c r="A156" t="s">
        <v>9</v>
      </c>
      <c r="B156" t="s">
        <v>5</v>
      </c>
      <c r="C156" t="s">
        <v>51</v>
      </c>
      <c r="D156">
        <v>1</v>
      </c>
    </row>
    <row r="157" spans="1:4" x14ac:dyDescent="0.25">
      <c r="A157" t="s">
        <v>9</v>
      </c>
      <c r="B157" t="s">
        <v>5</v>
      </c>
      <c r="C157" t="s">
        <v>19</v>
      </c>
      <c r="D157">
        <v>3</v>
      </c>
    </row>
    <row r="158" spans="1:4" x14ac:dyDescent="0.25">
      <c r="A158" t="s">
        <v>9</v>
      </c>
      <c r="B158" t="s">
        <v>16</v>
      </c>
      <c r="C158" t="s">
        <v>24</v>
      </c>
      <c r="D158">
        <v>2</v>
      </c>
    </row>
    <row r="159" spans="1:4" x14ac:dyDescent="0.25">
      <c r="A159" t="s">
        <v>9</v>
      </c>
      <c r="B159" t="s">
        <v>16</v>
      </c>
      <c r="C159" t="s">
        <v>24</v>
      </c>
      <c r="D159">
        <v>1</v>
      </c>
    </row>
    <row r="160" spans="1:4" x14ac:dyDescent="0.25">
      <c r="A160" t="s">
        <v>9</v>
      </c>
      <c r="B160" t="s">
        <v>16</v>
      </c>
      <c r="C160" t="s">
        <v>25</v>
      </c>
      <c r="D160">
        <v>1</v>
      </c>
    </row>
    <row r="161" spans="1:4" x14ac:dyDescent="0.25">
      <c r="A161" t="s">
        <v>9</v>
      </c>
      <c r="B161" t="s">
        <v>16</v>
      </c>
      <c r="C161" t="s">
        <v>24</v>
      </c>
      <c r="D161">
        <v>1</v>
      </c>
    </row>
    <row r="162" spans="1:4" x14ac:dyDescent="0.25">
      <c r="A162" t="s">
        <v>9</v>
      </c>
      <c r="B162" t="s">
        <v>29</v>
      </c>
      <c r="C162" t="s">
        <v>25</v>
      </c>
      <c r="D162">
        <v>1</v>
      </c>
    </row>
    <row r="163" spans="1:4" x14ac:dyDescent="0.25">
      <c r="A163" t="s">
        <v>9</v>
      </c>
      <c r="B163" t="s">
        <v>29</v>
      </c>
      <c r="C163" t="s">
        <v>27</v>
      </c>
      <c r="D163">
        <v>1</v>
      </c>
    </row>
    <row r="164" spans="1:4" x14ac:dyDescent="0.25">
      <c r="A164" t="s">
        <v>9</v>
      </c>
      <c r="B164" t="s">
        <v>1</v>
      </c>
      <c r="C164" t="s">
        <v>27</v>
      </c>
      <c r="D164">
        <v>1</v>
      </c>
    </row>
    <row r="165" spans="1:4" x14ac:dyDescent="0.25">
      <c r="A165" t="s">
        <v>9</v>
      </c>
      <c r="B165" t="s">
        <v>1</v>
      </c>
      <c r="C165" t="s">
        <v>8</v>
      </c>
      <c r="D165">
        <v>1</v>
      </c>
    </row>
    <row r="166" spans="1:4" x14ac:dyDescent="0.25">
      <c r="A166" t="s">
        <v>9</v>
      </c>
      <c r="B166" t="s">
        <v>5</v>
      </c>
      <c r="C166" t="s">
        <v>24</v>
      </c>
      <c r="D166">
        <v>1</v>
      </c>
    </row>
    <row r="167" spans="1:4" x14ac:dyDescent="0.25">
      <c r="A167" t="s">
        <v>9</v>
      </c>
      <c r="B167" t="s">
        <v>5</v>
      </c>
      <c r="C167" t="s">
        <v>24</v>
      </c>
      <c r="D167">
        <v>1</v>
      </c>
    </row>
    <row r="168" spans="1:4" x14ac:dyDescent="0.25">
      <c r="A168" t="s">
        <v>9</v>
      </c>
      <c r="B168" t="s">
        <v>5</v>
      </c>
      <c r="C168" t="s">
        <v>24</v>
      </c>
      <c r="D168">
        <v>1</v>
      </c>
    </row>
    <row r="169" spans="1:4" x14ac:dyDescent="0.25">
      <c r="A169" t="s">
        <v>9</v>
      </c>
      <c r="B169" t="s">
        <v>5</v>
      </c>
      <c r="C169" t="s">
        <v>26</v>
      </c>
      <c r="D169">
        <v>1</v>
      </c>
    </row>
    <row r="170" spans="1:4" x14ac:dyDescent="0.25">
      <c r="A170" t="s">
        <v>9</v>
      </c>
      <c r="B170" t="s">
        <v>5</v>
      </c>
      <c r="C170" t="s">
        <v>26</v>
      </c>
      <c r="D170">
        <v>1</v>
      </c>
    </row>
    <row r="171" spans="1:4" x14ac:dyDescent="0.25">
      <c r="A171" t="s">
        <v>9</v>
      </c>
      <c r="B171" t="s">
        <v>7</v>
      </c>
      <c r="C171" t="s">
        <v>20</v>
      </c>
      <c r="D171">
        <v>1</v>
      </c>
    </row>
    <row r="172" spans="1:4" x14ac:dyDescent="0.25">
      <c r="A172" t="s">
        <v>9</v>
      </c>
      <c r="B172" t="s">
        <v>7</v>
      </c>
      <c r="C172" t="s">
        <v>20</v>
      </c>
      <c r="D172">
        <v>1</v>
      </c>
    </row>
    <row r="173" spans="1:4" x14ac:dyDescent="0.25">
      <c r="A173" t="s">
        <v>9</v>
      </c>
      <c r="B173" t="s">
        <v>7</v>
      </c>
      <c r="C173" t="s">
        <v>23</v>
      </c>
      <c r="D173">
        <v>2</v>
      </c>
    </row>
    <row r="174" spans="1:4" x14ac:dyDescent="0.25">
      <c r="A174" t="s">
        <v>9</v>
      </c>
      <c r="B174" t="s">
        <v>7</v>
      </c>
      <c r="C174" t="s">
        <v>23</v>
      </c>
      <c r="D174">
        <v>1</v>
      </c>
    </row>
    <row r="175" spans="1:4" x14ac:dyDescent="0.25">
      <c r="A175" t="s">
        <v>9</v>
      </c>
      <c r="B175" t="s">
        <v>7</v>
      </c>
      <c r="C175" t="s">
        <v>23</v>
      </c>
      <c r="D175">
        <v>1</v>
      </c>
    </row>
    <row r="176" spans="1:4" x14ac:dyDescent="0.25">
      <c r="A176" t="s">
        <v>9</v>
      </c>
      <c r="B176" t="s">
        <v>7</v>
      </c>
      <c r="C176" t="s">
        <v>24</v>
      </c>
      <c r="D176">
        <v>1</v>
      </c>
    </row>
    <row r="177" spans="1:4" x14ac:dyDescent="0.25">
      <c r="A177" t="s">
        <v>9</v>
      </c>
      <c r="B177" t="s">
        <v>7</v>
      </c>
      <c r="C177" t="s">
        <v>24</v>
      </c>
      <c r="D177">
        <v>2</v>
      </c>
    </row>
    <row r="178" spans="1:4" x14ac:dyDescent="0.25">
      <c r="A178" t="s">
        <v>9</v>
      </c>
      <c r="B178" t="s">
        <v>7</v>
      </c>
      <c r="C178" t="s">
        <v>24</v>
      </c>
      <c r="D178">
        <v>1</v>
      </c>
    </row>
    <row r="179" spans="1:4" x14ac:dyDescent="0.25">
      <c r="A179" t="s">
        <v>9</v>
      </c>
      <c r="B179" t="s">
        <v>7</v>
      </c>
      <c r="C179" t="s">
        <v>24</v>
      </c>
      <c r="D179">
        <v>1</v>
      </c>
    </row>
    <row r="180" spans="1:4" x14ac:dyDescent="0.25">
      <c r="A180" t="s">
        <v>9</v>
      </c>
      <c r="B180" t="s">
        <v>7</v>
      </c>
      <c r="C180" t="s">
        <v>24</v>
      </c>
      <c r="D180">
        <v>1</v>
      </c>
    </row>
    <row r="181" spans="1:4" x14ac:dyDescent="0.25">
      <c r="A181" t="s">
        <v>9</v>
      </c>
      <c r="B181" t="s">
        <v>7</v>
      </c>
      <c r="C181" t="s">
        <v>24</v>
      </c>
      <c r="D181">
        <v>1</v>
      </c>
    </row>
    <row r="182" spans="1:4" x14ac:dyDescent="0.25">
      <c r="A182" t="s">
        <v>9</v>
      </c>
      <c r="B182" t="s">
        <v>7</v>
      </c>
      <c r="C182" t="s">
        <v>25</v>
      </c>
      <c r="D182">
        <v>1</v>
      </c>
    </row>
    <row r="183" spans="1:4" x14ac:dyDescent="0.25">
      <c r="A183" t="s">
        <v>9</v>
      </c>
      <c r="B183" t="s">
        <v>7</v>
      </c>
      <c r="C183" t="s">
        <v>25</v>
      </c>
      <c r="D183">
        <v>1</v>
      </c>
    </row>
    <row r="184" spans="1:4" x14ac:dyDescent="0.25">
      <c r="A184" t="s">
        <v>9</v>
      </c>
      <c r="B184" t="s">
        <v>7</v>
      </c>
      <c r="C184" t="s">
        <v>25</v>
      </c>
      <c r="D184">
        <v>1</v>
      </c>
    </row>
    <row r="185" spans="1:4" x14ac:dyDescent="0.25">
      <c r="A185" t="s">
        <v>9</v>
      </c>
      <c r="B185" t="s">
        <v>7</v>
      </c>
      <c r="C185" t="s">
        <v>25</v>
      </c>
      <c r="D185">
        <v>1</v>
      </c>
    </row>
    <row r="186" spans="1:4" x14ac:dyDescent="0.25">
      <c r="A186" t="s">
        <v>9</v>
      </c>
      <c r="B186" t="s">
        <v>7</v>
      </c>
      <c r="C186" t="s">
        <v>25</v>
      </c>
      <c r="D186">
        <v>1</v>
      </c>
    </row>
    <row r="187" spans="1:4" x14ac:dyDescent="0.25">
      <c r="A187" t="s">
        <v>9</v>
      </c>
      <c r="B187" t="s">
        <v>7</v>
      </c>
      <c r="C187" t="s">
        <v>25</v>
      </c>
      <c r="D187">
        <v>1</v>
      </c>
    </row>
    <row r="188" spans="1:4" x14ac:dyDescent="0.25">
      <c r="A188" t="s">
        <v>9</v>
      </c>
      <c r="B188" t="s">
        <v>7</v>
      </c>
      <c r="C188" t="s">
        <v>26</v>
      </c>
      <c r="D188">
        <v>1</v>
      </c>
    </row>
    <row r="189" spans="1:4" x14ac:dyDescent="0.25">
      <c r="A189" t="s">
        <v>9</v>
      </c>
      <c r="B189" t="s">
        <v>7</v>
      </c>
      <c r="C189" t="s">
        <v>26</v>
      </c>
      <c r="D189">
        <v>1</v>
      </c>
    </row>
    <row r="190" spans="1:4" x14ac:dyDescent="0.25">
      <c r="A190" t="s">
        <v>9</v>
      </c>
      <c r="B190" t="s">
        <v>7</v>
      </c>
      <c r="C190" t="s">
        <v>26</v>
      </c>
      <c r="D190">
        <v>1</v>
      </c>
    </row>
    <row r="191" spans="1:4" x14ac:dyDescent="0.25">
      <c r="A191" t="s">
        <v>9</v>
      </c>
      <c r="B191" t="s">
        <v>7</v>
      </c>
      <c r="C191" t="s">
        <v>26</v>
      </c>
      <c r="D191">
        <v>2</v>
      </c>
    </row>
    <row r="192" spans="1:4" x14ac:dyDescent="0.25">
      <c r="A192" t="s">
        <v>9</v>
      </c>
      <c r="B192" t="s">
        <v>7</v>
      </c>
      <c r="C192" t="s">
        <v>21</v>
      </c>
      <c r="D192">
        <v>1</v>
      </c>
    </row>
    <row r="193" spans="1:4" x14ac:dyDescent="0.25">
      <c r="A193" t="s">
        <v>9</v>
      </c>
      <c r="B193" t="s">
        <v>7</v>
      </c>
      <c r="C193" t="s">
        <v>27</v>
      </c>
      <c r="D193">
        <v>1</v>
      </c>
    </row>
    <row r="194" spans="1:4" x14ac:dyDescent="0.25">
      <c r="A194" t="s">
        <v>9</v>
      </c>
      <c r="B194" t="s">
        <v>7</v>
      </c>
      <c r="C194" t="s">
        <v>27</v>
      </c>
      <c r="D194">
        <v>2</v>
      </c>
    </row>
    <row r="195" spans="1:4" x14ac:dyDescent="0.25">
      <c r="A195" t="s">
        <v>9</v>
      </c>
      <c r="B195" t="s">
        <v>7</v>
      </c>
      <c r="C195" t="s">
        <v>27</v>
      </c>
      <c r="D195">
        <v>1</v>
      </c>
    </row>
    <row r="196" spans="1:4" x14ac:dyDescent="0.25">
      <c r="A196" t="s">
        <v>9</v>
      </c>
      <c r="B196" t="s">
        <v>7</v>
      </c>
      <c r="C196" t="s">
        <v>27</v>
      </c>
      <c r="D196">
        <v>1</v>
      </c>
    </row>
    <row r="197" spans="1:4" x14ac:dyDescent="0.25">
      <c r="A197" t="s">
        <v>9</v>
      </c>
      <c r="B197" t="s">
        <v>7</v>
      </c>
      <c r="C197" t="s">
        <v>27</v>
      </c>
      <c r="D197">
        <v>1</v>
      </c>
    </row>
    <row r="198" spans="1:4" x14ac:dyDescent="0.25">
      <c r="A198" t="s">
        <v>9</v>
      </c>
      <c r="B198" t="s">
        <v>7</v>
      </c>
      <c r="C198" t="s">
        <v>51</v>
      </c>
      <c r="D198">
        <v>1</v>
      </c>
    </row>
    <row r="199" spans="1:4" x14ac:dyDescent="0.25">
      <c r="A199" t="s">
        <v>9</v>
      </c>
      <c r="B199" t="s">
        <v>7</v>
      </c>
      <c r="C199" t="s">
        <v>51</v>
      </c>
      <c r="D199">
        <v>1</v>
      </c>
    </row>
    <row r="200" spans="1:4" x14ac:dyDescent="0.25">
      <c r="A200" t="s">
        <v>9</v>
      </c>
      <c r="B200" t="s">
        <v>7</v>
      </c>
      <c r="C200" t="s">
        <v>51</v>
      </c>
      <c r="D200">
        <v>1</v>
      </c>
    </row>
    <row r="201" spans="1:4" x14ac:dyDescent="0.25">
      <c r="A201" t="s">
        <v>9</v>
      </c>
      <c r="B201" t="s">
        <v>17</v>
      </c>
      <c r="C201" t="s">
        <v>26</v>
      </c>
      <c r="D201">
        <v>1</v>
      </c>
    </row>
    <row r="202" spans="1:4" x14ac:dyDescent="0.25">
      <c r="A202" t="s">
        <v>9</v>
      </c>
      <c r="B202" t="s">
        <v>17</v>
      </c>
      <c r="C202" t="s">
        <v>51</v>
      </c>
      <c r="D202">
        <v>1</v>
      </c>
    </row>
    <row r="203" spans="1:4" x14ac:dyDescent="0.25">
      <c r="A203" t="s">
        <v>9</v>
      </c>
      <c r="B203" t="s">
        <v>2</v>
      </c>
      <c r="C203" t="s">
        <v>26</v>
      </c>
      <c r="D203">
        <v>1</v>
      </c>
    </row>
    <row r="204" spans="1:4" x14ac:dyDescent="0.25">
      <c r="A204" t="s">
        <v>9</v>
      </c>
      <c r="B204" t="s">
        <v>2</v>
      </c>
      <c r="C204" t="s">
        <v>51</v>
      </c>
      <c r="D204">
        <v>1</v>
      </c>
    </row>
    <row r="205" spans="1:4" x14ac:dyDescent="0.25">
      <c r="A205" t="s">
        <v>9</v>
      </c>
      <c r="B205" t="s">
        <v>28</v>
      </c>
      <c r="C205" t="s">
        <v>24</v>
      </c>
      <c r="D205">
        <v>1</v>
      </c>
    </row>
    <row r="206" spans="1:4" x14ac:dyDescent="0.25">
      <c r="A206" t="s">
        <v>9</v>
      </c>
      <c r="B206" t="s">
        <v>28</v>
      </c>
      <c r="C206" t="s">
        <v>24</v>
      </c>
      <c r="D206">
        <v>1</v>
      </c>
    </row>
    <row r="207" spans="1:4" x14ac:dyDescent="0.25">
      <c r="A207" t="s">
        <v>9</v>
      </c>
      <c r="B207" t="s">
        <v>28</v>
      </c>
      <c r="C207" t="s">
        <v>24</v>
      </c>
      <c r="D207">
        <v>1</v>
      </c>
    </row>
    <row r="208" spans="1:4" x14ac:dyDescent="0.25">
      <c r="A208" t="s">
        <v>9</v>
      </c>
      <c r="B208" t="s">
        <v>28</v>
      </c>
      <c r="C208" t="s">
        <v>24</v>
      </c>
      <c r="D208">
        <v>1</v>
      </c>
    </row>
    <row r="209" spans="1:4" x14ac:dyDescent="0.25">
      <c r="A209" t="s">
        <v>9</v>
      </c>
      <c r="B209" t="s">
        <v>28</v>
      </c>
      <c r="C209" t="s">
        <v>25</v>
      </c>
      <c r="D209">
        <v>1</v>
      </c>
    </row>
    <row r="210" spans="1:4" x14ac:dyDescent="0.25">
      <c r="A210" t="s">
        <v>9</v>
      </c>
      <c r="B210" t="s">
        <v>28</v>
      </c>
      <c r="C210" t="s">
        <v>25</v>
      </c>
      <c r="D210">
        <v>1</v>
      </c>
    </row>
    <row r="211" spans="1:4" x14ac:dyDescent="0.25">
      <c r="A211" t="s">
        <v>9</v>
      </c>
      <c r="B211" t="s">
        <v>28</v>
      </c>
      <c r="C211" t="s">
        <v>26</v>
      </c>
      <c r="D211">
        <v>1</v>
      </c>
    </row>
    <row r="212" spans="1:4" x14ac:dyDescent="0.25">
      <c r="A212" t="s">
        <v>9</v>
      </c>
      <c r="B212" t="s">
        <v>28</v>
      </c>
      <c r="C212" t="s">
        <v>27</v>
      </c>
      <c r="D212">
        <v>1</v>
      </c>
    </row>
    <row r="213" spans="1:4" x14ac:dyDescent="0.25">
      <c r="A213" t="s">
        <v>9</v>
      </c>
      <c r="B213" t="s">
        <v>28</v>
      </c>
      <c r="C213" t="s">
        <v>27</v>
      </c>
      <c r="D213">
        <v>1</v>
      </c>
    </row>
    <row r="214" spans="1:4" x14ac:dyDescent="0.25">
      <c r="A214" t="s">
        <v>9</v>
      </c>
      <c r="B214" t="s">
        <v>28</v>
      </c>
      <c r="C214" t="s">
        <v>27</v>
      </c>
      <c r="D214">
        <v>1</v>
      </c>
    </row>
    <row r="215" spans="1:4" x14ac:dyDescent="0.25">
      <c r="A215" t="s">
        <v>9</v>
      </c>
      <c r="B215" t="s">
        <v>28</v>
      </c>
      <c r="C215" t="s">
        <v>27</v>
      </c>
      <c r="D215">
        <v>1</v>
      </c>
    </row>
    <row r="216" spans="1:4" x14ac:dyDescent="0.25">
      <c r="A216" t="s">
        <v>9</v>
      </c>
      <c r="B216" t="s">
        <v>28</v>
      </c>
      <c r="C216" t="s">
        <v>51</v>
      </c>
      <c r="D216">
        <v>2</v>
      </c>
    </row>
    <row r="217" spans="1:4" x14ac:dyDescent="0.25">
      <c r="A217" t="s">
        <v>9</v>
      </c>
      <c r="B217" t="s">
        <v>28</v>
      </c>
      <c r="C217" t="s">
        <v>51</v>
      </c>
      <c r="D217">
        <v>1</v>
      </c>
    </row>
    <row r="218" spans="1:4" x14ac:dyDescent="0.25">
      <c r="A218" t="s">
        <v>9</v>
      </c>
      <c r="B218" t="s">
        <v>28</v>
      </c>
      <c r="C218" t="s">
        <v>51</v>
      </c>
      <c r="D218">
        <v>1</v>
      </c>
    </row>
    <row r="219" spans="1:4" x14ac:dyDescent="0.25">
      <c r="A219" t="s">
        <v>9</v>
      </c>
      <c r="B219" t="s">
        <v>28</v>
      </c>
      <c r="C219" t="s">
        <v>51</v>
      </c>
      <c r="D219">
        <v>1</v>
      </c>
    </row>
    <row r="220" spans="1:4" x14ac:dyDescent="0.25">
      <c r="A220" t="s">
        <v>9</v>
      </c>
      <c r="B220" t="s">
        <v>1</v>
      </c>
      <c r="C220" t="s">
        <v>25</v>
      </c>
      <c r="D220">
        <v>1</v>
      </c>
    </row>
    <row r="221" spans="1:4" x14ac:dyDescent="0.25">
      <c r="A221" t="s">
        <v>9</v>
      </c>
      <c r="B221" t="s">
        <v>1</v>
      </c>
      <c r="C221" t="s">
        <v>27</v>
      </c>
      <c r="D221">
        <v>1</v>
      </c>
    </row>
    <row r="222" spans="1:4" x14ac:dyDescent="0.25">
      <c r="A222" t="s">
        <v>9</v>
      </c>
      <c r="B222" t="s">
        <v>1</v>
      </c>
      <c r="C222" t="s">
        <v>27</v>
      </c>
      <c r="D222">
        <v>1</v>
      </c>
    </row>
    <row r="223" spans="1:4" x14ac:dyDescent="0.25">
      <c r="A223" t="s">
        <v>9</v>
      </c>
      <c r="B223" t="s">
        <v>8</v>
      </c>
      <c r="C223" t="s">
        <v>22</v>
      </c>
      <c r="D223">
        <v>1</v>
      </c>
    </row>
    <row r="224" spans="1:4" x14ac:dyDescent="0.25">
      <c r="A224" t="s">
        <v>9</v>
      </c>
      <c r="B224" t="s">
        <v>8</v>
      </c>
      <c r="C224" t="s">
        <v>23</v>
      </c>
      <c r="D224">
        <v>1</v>
      </c>
    </row>
    <row r="225" spans="1:4" x14ac:dyDescent="0.25">
      <c r="A225" t="s">
        <v>9</v>
      </c>
      <c r="B225" t="s">
        <v>8</v>
      </c>
      <c r="C225" t="s">
        <v>25</v>
      </c>
      <c r="D225">
        <v>1</v>
      </c>
    </row>
    <row r="226" spans="1:4" x14ac:dyDescent="0.25">
      <c r="A226" t="s">
        <v>9</v>
      </c>
      <c r="B226" t="s">
        <v>8</v>
      </c>
      <c r="C226" t="s">
        <v>25</v>
      </c>
      <c r="D226">
        <v>1</v>
      </c>
    </row>
    <row r="227" spans="1:4" x14ac:dyDescent="0.25">
      <c r="A227" t="s">
        <v>9</v>
      </c>
      <c r="B227" t="s">
        <v>8</v>
      </c>
      <c r="C227" t="s">
        <v>25</v>
      </c>
      <c r="D227">
        <v>1</v>
      </c>
    </row>
    <row r="228" spans="1:4" x14ac:dyDescent="0.25">
      <c r="A228" t="s">
        <v>9</v>
      </c>
      <c r="B228" t="s">
        <v>8</v>
      </c>
      <c r="C228" t="s">
        <v>25</v>
      </c>
      <c r="D228">
        <v>1</v>
      </c>
    </row>
    <row r="229" spans="1:4" x14ac:dyDescent="0.25">
      <c r="A229" t="s">
        <v>9</v>
      </c>
      <c r="B229" t="s">
        <v>8</v>
      </c>
      <c r="C229" t="s">
        <v>26</v>
      </c>
      <c r="D229">
        <v>1</v>
      </c>
    </row>
    <row r="230" spans="1:4" x14ac:dyDescent="0.25">
      <c r="A230" t="s">
        <v>9</v>
      </c>
      <c r="B230" t="s">
        <v>8</v>
      </c>
      <c r="C230" t="s">
        <v>27</v>
      </c>
      <c r="D230">
        <v>1</v>
      </c>
    </row>
    <row r="231" spans="1:4" x14ac:dyDescent="0.25">
      <c r="A231" t="s">
        <v>9</v>
      </c>
      <c r="B231" t="s">
        <v>8</v>
      </c>
      <c r="C231" t="s">
        <v>51</v>
      </c>
      <c r="D231">
        <v>1</v>
      </c>
    </row>
    <row r="232" spans="1:4" x14ac:dyDescent="0.25">
      <c r="A232" t="s">
        <v>9</v>
      </c>
      <c r="B232" t="s">
        <v>8</v>
      </c>
      <c r="C232" t="s">
        <v>51</v>
      </c>
      <c r="D232">
        <v>1</v>
      </c>
    </row>
    <row r="233" spans="1:4" x14ac:dyDescent="0.25">
      <c r="A233" t="s">
        <v>9</v>
      </c>
      <c r="B233" t="s">
        <v>8</v>
      </c>
      <c r="C233" t="s">
        <v>51</v>
      </c>
      <c r="D233">
        <v>2</v>
      </c>
    </row>
    <row r="234" spans="1:4" x14ac:dyDescent="0.25">
      <c r="A234" t="s">
        <v>9</v>
      </c>
      <c r="B234" t="s">
        <v>6</v>
      </c>
      <c r="C234" t="s">
        <v>20</v>
      </c>
      <c r="D234">
        <v>20</v>
      </c>
    </row>
    <row r="235" spans="1:4" x14ac:dyDescent="0.25">
      <c r="A235" t="s">
        <v>9</v>
      </c>
      <c r="B235" t="s">
        <v>6</v>
      </c>
      <c r="C235" t="s">
        <v>20</v>
      </c>
      <c r="D235">
        <v>7</v>
      </c>
    </row>
    <row r="236" spans="1:4" x14ac:dyDescent="0.25">
      <c r="A236" t="s">
        <v>9</v>
      </c>
      <c r="B236" t="s">
        <v>6</v>
      </c>
      <c r="C236" t="s">
        <v>20</v>
      </c>
      <c r="D236">
        <v>9</v>
      </c>
    </row>
    <row r="237" spans="1:4" x14ac:dyDescent="0.25">
      <c r="A237" t="s">
        <v>9</v>
      </c>
      <c r="B237" t="s">
        <v>6</v>
      </c>
      <c r="C237" t="s">
        <v>20</v>
      </c>
      <c r="D237">
        <v>7</v>
      </c>
    </row>
    <row r="238" spans="1:4" x14ac:dyDescent="0.25">
      <c r="A238" t="s">
        <v>9</v>
      </c>
      <c r="B238" t="s">
        <v>6</v>
      </c>
      <c r="C238" t="s">
        <v>20</v>
      </c>
      <c r="D238">
        <v>8</v>
      </c>
    </row>
    <row r="239" spans="1:4" x14ac:dyDescent="0.25">
      <c r="A239" t="s">
        <v>9</v>
      </c>
      <c r="B239" t="s">
        <v>6</v>
      </c>
      <c r="C239" t="s">
        <v>22</v>
      </c>
      <c r="D239">
        <v>7</v>
      </c>
    </row>
    <row r="240" spans="1:4" x14ac:dyDescent="0.25">
      <c r="A240" t="s">
        <v>9</v>
      </c>
      <c r="B240" t="s">
        <v>6</v>
      </c>
      <c r="C240" t="s">
        <v>22</v>
      </c>
      <c r="D240">
        <v>2</v>
      </c>
    </row>
    <row r="241" spans="1:4" x14ac:dyDescent="0.25">
      <c r="A241" t="s">
        <v>9</v>
      </c>
      <c r="B241" t="s">
        <v>6</v>
      </c>
      <c r="C241" t="s">
        <v>22</v>
      </c>
      <c r="D241">
        <v>4</v>
      </c>
    </row>
    <row r="242" spans="1:4" x14ac:dyDescent="0.25">
      <c r="A242" t="s">
        <v>9</v>
      </c>
      <c r="B242" t="s">
        <v>6</v>
      </c>
      <c r="C242" t="s">
        <v>22</v>
      </c>
      <c r="D242">
        <v>9</v>
      </c>
    </row>
    <row r="243" spans="1:4" x14ac:dyDescent="0.25">
      <c r="A243" t="s">
        <v>9</v>
      </c>
      <c r="B243" t="s">
        <v>6</v>
      </c>
      <c r="C243" t="s">
        <v>22</v>
      </c>
      <c r="D243">
        <v>11</v>
      </c>
    </row>
    <row r="244" spans="1:4" x14ac:dyDescent="0.25">
      <c r="A244" t="s">
        <v>9</v>
      </c>
      <c r="B244" t="s">
        <v>6</v>
      </c>
      <c r="C244" t="s">
        <v>22</v>
      </c>
      <c r="D244">
        <v>16</v>
      </c>
    </row>
    <row r="245" spans="1:4" x14ac:dyDescent="0.25">
      <c r="A245" t="s">
        <v>9</v>
      </c>
      <c r="B245" t="s">
        <v>6</v>
      </c>
      <c r="C245" t="s">
        <v>23</v>
      </c>
      <c r="D245">
        <v>19</v>
      </c>
    </row>
    <row r="246" spans="1:4" x14ac:dyDescent="0.25">
      <c r="A246" t="s">
        <v>9</v>
      </c>
      <c r="B246" t="s">
        <v>6</v>
      </c>
      <c r="C246" t="s">
        <v>23</v>
      </c>
      <c r="D246">
        <v>8</v>
      </c>
    </row>
    <row r="247" spans="1:4" x14ac:dyDescent="0.25">
      <c r="A247" t="s">
        <v>9</v>
      </c>
      <c r="B247" t="s">
        <v>6</v>
      </c>
      <c r="C247" t="s">
        <v>23</v>
      </c>
      <c r="D247">
        <v>12</v>
      </c>
    </row>
    <row r="248" spans="1:4" x14ac:dyDescent="0.25">
      <c r="A248" t="s">
        <v>9</v>
      </c>
      <c r="B248" t="s">
        <v>6</v>
      </c>
      <c r="C248" t="s">
        <v>23</v>
      </c>
      <c r="D248">
        <v>12</v>
      </c>
    </row>
    <row r="249" spans="1:4" x14ac:dyDescent="0.25">
      <c r="A249" t="s">
        <v>9</v>
      </c>
      <c r="B249" t="s">
        <v>6</v>
      </c>
      <c r="C249" t="s">
        <v>23</v>
      </c>
      <c r="D249">
        <v>8</v>
      </c>
    </row>
    <row r="250" spans="1:4" x14ac:dyDescent="0.25">
      <c r="A250" t="s">
        <v>9</v>
      </c>
      <c r="B250" t="s">
        <v>6</v>
      </c>
      <c r="C250" t="s">
        <v>23</v>
      </c>
      <c r="D250">
        <v>15</v>
      </c>
    </row>
    <row r="251" spans="1:4" x14ac:dyDescent="0.25">
      <c r="A251" t="s">
        <v>9</v>
      </c>
      <c r="B251" t="s">
        <v>6</v>
      </c>
      <c r="C251" t="s">
        <v>23</v>
      </c>
      <c r="D251">
        <v>18</v>
      </c>
    </row>
    <row r="252" spans="1:4" x14ac:dyDescent="0.25">
      <c r="A252" t="s">
        <v>9</v>
      </c>
      <c r="B252" t="s">
        <v>6</v>
      </c>
      <c r="C252" t="s">
        <v>23</v>
      </c>
      <c r="D252">
        <v>8</v>
      </c>
    </row>
    <row r="253" spans="1:4" x14ac:dyDescent="0.25">
      <c r="A253" t="s">
        <v>9</v>
      </c>
      <c r="B253" t="s">
        <v>6</v>
      </c>
      <c r="C253" t="s">
        <v>24</v>
      </c>
      <c r="D253">
        <v>10</v>
      </c>
    </row>
    <row r="254" spans="1:4" x14ac:dyDescent="0.25">
      <c r="A254" t="s">
        <v>9</v>
      </c>
      <c r="B254" t="s">
        <v>6</v>
      </c>
      <c r="C254" t="s">
        <v>24</v>
      </c>
      <c r="D254">
        <v>11</v>
      </c>
    </row>
    <row r="255" spans="1:4" x14ac:dyDescent="0.25">
      <c r="A255" t="s">
        <v>9</v>
      </c>
      <c r="B255" t="s">
        <v>6</v>
      </c>
      <c r="C255" t="s">
        <v>24</v>
      </c>
      <c r="D255">
        <v>11</v>
      </c>
    </row>
    <row r="256" spans="1:4" x14ac:dyDescent="0.25">
      <c r="A256" t="s">
        <v>9</v>
      </c>
      <c r="B256" t="s">
        <v>6</v>
      </c>
      <c r="C256" t="s">
        <v>24</v>
      </c>
      <c r="D256">
        <v>21</v>
      </c>
    </row>
    <row r="257" spans="1:4" x14ac:dyDescent="0.25">
      <c r="A257" t="s">
        <v>9</v>
      </c>
      <c r="B257" t="s">
        <v>6</v>
      </c>
      <c r="C257" t="s">
        <v>24</v>
      </c>
      <c r="D257">
        <v>14</v>
      </c>
    </row>
    <row r="258" spans="1:4" x14ac:dyDescent="0.25">
      <c r="A258" t="s">
        <v>9</v>
      </c>
      <c r="B258" t="s">
        <v>6</v>
      </c>
      <c r="C258" t="s">
        <v>24</v>
      </c>
      <c r="D258">
        <v>24</v>
      </c>
    </row>
    <row r="259" spans="1:4" x14ac:dyDescent="0.25">
      <c r="A259" t="s">
        <v>9</v>
      </c>
      <c r="B259" t="s">
        <v>6</v>
      </c>
      <c r="C259" t="s">
        <v>24</v>
      </c>
      <c r="D259">
        <v>12</v>
      </c>
    </row>
    <row r="260" spans="1:4" x14ac:dyDescent="0.25">
      <c r="A260" t="s">
        <v>9</v>
      </c>
      <c r="B260" t="s">
        <v>6</v>
      </c>
      <c r="C260" t="s">
        <v>24</v>
      </c>
      <c r="D260">
        <v>10</v>
      </c>
    </row>
    <row r="261" spans="1:4" x14ac:dyDescent="0.25">
      <c r="A261" t="s">
        <v>9</v>
      </c>
      <c r="B261" t="s">
        <v>6</v>
      </c>
      <c r="C261" t="s">
        <v>24</v>
      </c>
      <c r="D261">
        <v>25</v>
      </c>
    </row>
    <row r="262" spans="1:4" x14ac:dyDescent="0.25">
      <c r="A262" t="s">
        <v>9</v>
      </c>
      <c r="B262" t="s">
        <v>6</v>
      </c>
      <c r="C262" t="s">
        <v>24</v>
      </c>
      <c r="D262">
        <v>14</v>
      </c>
    </row>
    <row r="263" spans="1:4" x14ac:dyDescent="0.25">
      <c r="A263" t="s">
        <v>9</v>
      </c>
      <c r="B263" t="s">
        <v>6</v>
      </c>
      <c r="C263" t="s">
        <v>24</v>
      </c>
      <c r="D263">
        <v>15</v>
      </c>
    </row>
    <row r="264" spans="1:4" x14ac:dyDescent="0.25">
      <c r="A264" t="s">
        <v>9</v>
      </c>
      <c r="B264" t="s">
        <v>6</v>
      </c>
      <c r="C264" t="s">
        <v>24</v>
      </c>
      <c r="D264">
        <v>10</v>
      </c>
    </row>
    <row r="265" spans="1:4" x14ac:dyDescent="0.25">
      <c r="A265" t="s">
        <v>9</v>
      </c>
      <c r="B265" t="s">
        <v>6</v>
      </c>
      <c r="C265" t="s">
        <v>24</v>
      </c>
      <c r="D265">
        <v>10</v>
      </c>
    </row>
    <row r="266" spans="1:4" x14ac:dyDescent="0.25">
      <c r="A266" t="s">
        <v>9</v>
      </c>
      <c r="B266" t="s">
        <v>6</v>
      </c>
      <c r="C266" t="s">
        <v>24</v>
      </c>
      <c r="D266">
        <v>15</v>
      </c>
    </row>
    <row r="267" spans="1:4" x14ac:dyDescent="0.25">
      <c r="A267" t="s">
        <v>9</v>
      </c>
      <c r="B267" t="s">
        <v>6</v>
      </c>
      <c r="C267" t="s">
        <v>24</v>
      </c>
      <c r="D267">
        <v>10</v>
      </c>
    </row>
    <row r="268" spans="1:4" x14ac:dyDescent="0.25">
      <c r="A268" t="s">
        <v>9</v>
      </c>
      <c r="B268" t="s">
        <v>6</v>
      </c>
      <c r="C268" t="s">
        <v>25</v>
      </c>
      <c r="D268">
        <v>10</v>
      </c>
    </row>
    <row r="269" spans="1:4" x14ac:dyDescent="0.25">
      <c r="A269" t="s">
        <v>9</v>
      </c>
      <c r="B269" t="s">
        <v>6</v>
      </c>
      <c r="C269" t="s">
        <v>25</v>
      </c>
      <c r="D269">
        <v>15</v>
      </c>
    </row>
    <row r="270" spans="1:4" x14ac:dyDescent="0.25">
      <c r="A270" t="s">
        <v>9</v>
      </c>
      <c r="B270" t="s">
        <v>6</v>
      </c>
      <c r="C270" t="s">
        <v>25</v>
      </c>
      <c r="D270">
        <v>8</v>
      </c>
    </row>
    <row r="271" spans="1:4" x14ac:dyDescent="0.25">
      <c r="A271" t="s">
        <v>9</v>
      </c>
      <c r="B271" t="s">
        <v>6</v>
      </c>
      <c r="C271" t="s">
        <v>25</v>
      </c>
      <c r="D271">
        <v>32</v>
      </c>
    </row>
    <row r="272" spans="1:4" x14ac:dyDescent="0.25">
      <c r="A272" t="s">
        <v>9</v>
      </c>
      <c r="B272" t="s">
        <v>6</v>
      </c>
      <c r="C272" t="s">
        <v>25</v>
      </c>
      <c r="D272">
        <v>13</v>
      </c>
    </row>
    <row r="273" spans="1:4" x14ac:dyDescent="0.25">
      <c r="A273" t="s">
        <v>9</v>
      </c>
      <c r="B273" t="s">
        <v>6</v>
      </c>
      <c r="C273" t="s">
        <v>25</v>
      </c>
      <c r="D273">
        <v>16</v>
      </c>
    </row>
    <row r="274" spans="1:4" x14ac:dyDescent="0.25">
      <c r="A274" t="s">
        <v>9</v>
      </c>
      <c r="B274" t="s">
        <v>6</v>
      </c>
      <c r="C274" t="s">
        <v>25</v>
      </c>
      <c r="D274">
        <v>6</v>
      </c>
    </row>
    <row r="275" spans="1:4" x14ac:dyDescent="0.25">
      <c r="A275" t="s">
        <v>9</v>
      </c>
      <c r="B275" t="s">
        <v>6</v>
      </c>
      <c r="C275" t="s">
        <v>25</v>
      </c>
      <c r="D275">
        <v>13</v>
      </c>
    </row>
    <row r="276" spans="1:4" x14ac:dyDescent="0.25">
      <c r="A276" t="s">
        <v>9</v>
      </c>
      <c r="B276" t="s">
        <v>6</v>
      </c>
      <c r="C276" t="s">
        <v>25</v>
      </c>
      <c r="D276">
        <v>11</v>
      </c>
    </row>
    <row r="277" spans="1:4" x14ac:dyDescent="0.25">
      <c r="A277" t="s">
        <v>9</v>
      </c>
      <c r="B277" t="s">
        <v>6</v>
      </c>
      <c r="C277" t="s">
        <v>25</v>
      </c>
      <c r="D277">
        <v>7</v>
      </c>
    </row>
    <row r="278" spans="1:4" x14ac:dyDescent="0.25">
      <c r="A278" t="s">
        <v>9</v>
      </c>
      <c r="B278" t="s">
        <v>6</v>
      </c>
      <c r="C278" t="s">
        <v>25</v>
      </c>
      <c r="D278">
        <v>8</v>
      </c>
    </row>
    <row r="279" spans="1:4" x14ac:dyDescent="0.25">
      <c r="A279" t="s">
        <v>9</v>
      </c>
      <c r="B279" t="s">
        <v>6</v>
      </c>
      <c r="C279" t="s">
        <v>25</v>
      </c>
      <c r="D279">
        <v>17</v>
      </c>
    </row>
    <row r="280" spans="1:4" x14ac:dyDescent="0.25">
      <c r="A280" t="s">
        <v>9</v>
      </c>
      <c r="B280" t="s">
        <v>6</v>
      </c>
      <c r="C280" t="s">
        <v>25</v>
      </c>
      <c r="D280">
        <v>10</v>
      </c>
    </row>
    <row r="281" spans="1:4" x14ac:dyDescent="0.25">
      <c r="A281" t="s">
        <v>9</v>
      </c>
      <c r="B281" t="s">
        <v>6</v>
      </c>
      <c r="C281" t="s">
        <v>25</v>
      </c>
      <c r="D281">
        <v>21</v>
      </c>
    </row>
    <row r="282" spans="1:4" x14ac:dyDescent="0.25">
      <c r="A282" t="s">
        <v>9</v>
      </c>
      <c r="B282" t="s">
        <v>6</v>
      </c>
      <c r="C282" t="s">
        <v>25</v>
      </c>
      <c r="D282">
        <v>12</v>
      </c>
    </row>
    <row r="283" spans="1:4" x14ac:dyDescent="0.25">
      <c r="A283" t="s">
        <v>9</v>
      </c>
      <c r="B283" t="s">
        <v>6</v>
      </c>
      <c r="C283" t="s">
        <v>26</v>
      </c>
      <c r="D283">
        <v>19</v>
      </c>
    </row>
    <row r="284" spans="1:4" x14ac:dyDescent="0.25">
      <c r="A284" t="s">
        <v>9</v>
      </c>
      <c r="B284" t="s">
        <v>6</v>
      </c>
      <c r="C284" t="s">
        <v>26</v>
      </c>
      <c r="D284">
        <v>8</v>
      </c>
    </row>
    <row r="285" spans="1:4" x14ac:dyDescent="0.25">
      <c r="A285" t="s">
        <v>9</v>
      </c>
      <c r="B285" t="s">
        <v>6</v>
      </c>
      <c r="C285" t="s">
        <v>26</v>
      </c>
      <c r="D285">
        <v>10</v>
      </c>
    </row>
    <row r="286" spans="1:4" x14ac:dyDescent="0.25">
      <c r="A286" t="s">
        <v>9</v>
      </c>
      <c r="B286" t="s">
        <v>6</v>
      </c>
      <c r="C286" t="s">
        <v>26</v>
      </c>
      <c r="D286">
        <v>8</v>
      </c>
    </row>
    <row r="287" spans="1:4" x14ac:dyDescent="0.25">
      <c r="A287" t="s">
        <v>9</v>
      </c>
      <c r="B287" t="s">
        <v>6</v>
      </c>
      <c r="C287" t="s">
        <v>26</v>
      </c>
      <c r="D287">
        <v>7</v>
      </c>
    </row>
    <row r="288" spans="1:4" x14ac:dyDescent="0.25">
      <c r="A288" t="s">
        <v>9</v>
      </c>
      <c r="B288" t="s">
        <v>6</v>
      </c>
      <c r="C288" t="s">
        <v>26</v>
      </c>
      <c r="D288">
        <v>8</v>
      </c>
    </row>
    <row r="289" spans="1:4" x14ac:dyDescent="0.25">
      <c r="A289" t="s">
        <v>9</v>
      </c>
      <c r="B289" t="s">
        <v>6</v>
      </c>
      <c r="C289" t="s">
        <v>26</v>
      </c>
      <c r="D289">
        <v>6</v>
      </c>
    </row>
    <row r="290" spans="1:4" x14ac:dyDescent="0.25">
      <c r="A290" t="s">
        <v>9</v>
      </c>
      <c r="B290" t="s">
        <v>6</v>
      </c>
      <c r="C290" t="s">
        <v>26</v>
      </c>
      <c r="D290">
        <v>11</v>
      </c>
    </row>
    <row r="291" spans="1:4" x14ac:dyDescent="0.25">
      <c r="A291" t="s">
        <v>9</v>
      </c>
      <c r="B291" t="s">
        <v>6</v>
      </c>
      <c r="C291" t="s">
        <v>26</v>
      </c>
      <c r="D291">
        <v>4</v>
      </c>
    </row>
    <row r="292" spans="1:4" x14ac:dyDescent="0.25">
      <c r="A292" t="s">
        <v>9</v>
      </c>
      <c r="B292" t="s">
        <v>6</v>
      </c>
      <c r="C292" t="s">
        <v>26</v>
      </c>
      <c r="D292">
        <v>10</v>
      </c>
    </row>
    <row r="293" spans="1:4" x14ac:dyDescent="0.25">
      <c r="A293" t="s">
        <v>9</v>
      </c>
      <c r="B293" t="s">
        <v>6</v>
      </c>
      <c r="C293" t="s">
        <v>21</v>
      </c>
      <c r="D293">
        <v>3</v>
      </c>
    </row>
    <row r="294" spans="1:4" x14ac:dyDescent="0.25">
      <c r="A294" t="s">
        <v>9</v>
      </c>
      <c r="B294" t="s">
        <v>6</v>
      </c>
      <c r="C294" t="s">
        <v>21</v>
      </c>
      <c r="D294">
        <v>3</v>
      </c>
    </row>
    <row r="295" spans="1:4" x14ac:dyDescent="0.25">
      <c r="A295" t="s">
        <v>9</v>
      </c>
      <c r="B295" t="s">
        <v>6</v>
      </c>
      <c r="C295" t="s">
        <v>21</v>
      </c>
      <c r="D295">
        <v>2</v>
      </c>
    </row>
    <row r="296" spans="1:4" x14ac:dyDescent="0.25">
      <c r="A296" t="s">
        <v>9</v>
      </c>
      <c r="B296" t="s">
        <v>6</v>
      </c>
      <c r="C296" t="s">
        <v>21</v>
      </c>
      <c r="D296">
        <v>7</v>
      </c>
    </row>
    <row r="297" spans="1:4" x14ac:dyDescent="0.25">
      <c r="A297" t="s">
        <v>9</v>
      </c>
      <c r="B297" t="s">
        <v>6</v>
      </c>
      <c r="C297" t="s">
        <v>21</v>
      </c>
      <c r="D297">
        <v>2</v>
      </c>
    </row>
    <row r="298" spans="1:4" x14ac:dyDescent="0.25">
      <c r="A298" t="s">
        <v>9</v>
      </c>
      <c r="B298" t="s">
        <v>6</v>
      </c>
      <c r="C298" t="s">
        <v>27</v>
      </c>
      <c r="D298">
        <v>4</v>
      </c>
    </row>
    <row r="299" spans="1:4" x14ac:dyDescent="0.25">
      <c r="A299" t="s">
        <v>9</v>
      </c>
      <c r="B299" t="s">
        <v>6</v>
      </c>
      <c r="C299" t="s">
        <v>27</v>
      </c>
      <c r="D299">
        <v>9</v>
      </c>
    </row>
    <row r="300" spans="1:4" x14ac:dyDescent="0.25">
      <c r="A300" t="s">
        <v>9</v>
      </c>
      <c r="B300" t="s">
        <v>6</v>
      </c>
      <c r="C300" t="s">
        <v>27</v>
      </c>
      <c r="D300">
        <v>14</v>
      </c>
    </row>
    <row r="301" spans="1:4" x14ac:dyDescent="0.25">
      <c r="A301" t="s">
        <v>9</v>
      </c>
      <c r="B301" t="s">
        <v>6</v>
      </c>
      <c r="C301" t="s">
        <v>27</v>
      </c>
      <c r="D301">
        <v>8</v>
      </c>
    </row>
    <row r="302" spans="1:4" x14ac:dyDescent="0.25">
      <c r="A302" t="s">
        <v>9</v>
      </c>
      <c r="B302" t="s">
        <v>6</v>
      </c>
      <c r="C302" t="s">
        <v>27</v>
      </c>
      <c r="D302">
        <v>7</v>
      </c>
    </row>
    <row r="303" spans="1:4" x14ac:dyDescent="0.25">
      <c r="A303" t="s">
        <v>9</v>
      </c>
      <c r="B303" t="s">
        <v>6</v>
      </c>
      <c r="C303" t="s">
        <v>27</v>
      </c>
      <c r="D303">
        <v>19</v>
      </c>
    </row>
    <row r="304" spans="1:4" x14ac:dyDescent="0.25">
      <c r="A304" t="s">
        <v>9</v>
      </c>
      <c r="B304" t="s">
        <v>6</v>
      </c>
      <c r="C304" t="s">
        <v>27</v>
      </c>
      <c r="D304">
        <v>3</v>
      </c>
    </row>
    <row r="305" spans="1:4" x14ac:dyDescent="0.25">
      <c r="A305" t="s">
        <v>9</v>
      </c>
      <c r="B305" t="s">
        <v>6</v>
      </c>
      <c r="C305" t="s">
        <v>27</v>
      </c>
      <c r="D305">
        <v>11</v>
      </c>
    </row>
    <row r="306" spans="1:4" x14ac:dyDescent="0.25">
      <c r="A306" t="s">
        <v>9</v>
      </c>
      <c r="B306" t="s">
        <v>6</v>
      </c>
      <c r="C306" t="s">
        <v>27</v>
      </c>
      <c r="D306">
        <v>7</v>
      </c>
    </row>
    <row r="307" spans="1:4" x14ac:dyDescent="0.25">
      <c r="A307" t="s">
        <v>9</v>
      </c>
      <c r="B307" t="s">
        <v>6</v>
      </c>
      <c r="C307" t="s">
        <v>27</v>
      </c>
      <c r="D307">
        <v>12</v>
      </c>
    </row>
    <row r="308" spans="1:4" x14ac:dyDescent="0.25">
      <c r="A308" t="s">
        <v>9</v>
      </c>
      <c r="B308" t="s">
        <v>6</v>
      </c>
      <c r="C308" t="s">
        <v>27</v>
      </c>
      <c r="D308">
        <v>6</v>
      </c>
    </row>
    <row r="309" spans="1:4" x14ac:dyDescent="0.25">
      <c r="A309" t="s">
        <v>9</v>
      </c>
      <c r="B309" t="s">
        <v>6</v>
      </c>
      <c r="C309" t="s">
        <v>27</v>
      </c>
      <c r="D309">
        <v>21</v>
      </c>
    </row>
    <row r="310" spans="1:4" x14ac:dyDescent="0.25">
      <c r="A310" t="s">
        <v>9</v>
      </c>
      <c r="B310" t="s">
        <v>6</v>
      </c>
      <c r="C310" t="s">
        <v>27</v>
      </c>
      <c r="D310">
        <v>10</v>
      </c>
    </row>
    <row r="311" spans="1:4" x14ac:dyDescent="0.25">
      <c r="A311" t="s">
        <v>9</v>
      </c>
      <c r="B311" t="s">
        <v>6</v>
      </c>
      <c r="C311" t="s">
        <v>27</v>
      </c>
      <c r="D311">
        <v>13</v>
      </c>
    </row>
    <row r="312" spans="1:4" x14ac:dyDescent="0.25">
      <c r="A312" t="s">
        <v>9</v>
      </c>
      <c r="B312" t="s">
        <v>6</v>
      </c>
      <c r="C312" t="s">
        <v>27</v>
      </c>
      <c r="D312">
        <v>12</v>
      </c>
    </row>
    <row r="313" spans="1:4" x14ac:dyDescent="0.25">
      <c r="A313" t="s">
        <v>9</v>
      </c>
      <c r="B313" t="s">
        <v>6</v>
      </c>
      <c r="C313" t="s">
        <v>51</v>
      </c>
      <c r="D313">
        <v>9</v>
      </c>
    </row>
    <row r="314" spans="1:4" x14ac:dyDescent="0.25">
      <c r="A314" t="s">
        <v>9</v>
      </c>
      <c r="B314" t="s">
        <v>6</v>
      </c>
      <c r="C314" t="s">
        <v>51</v>
      </c>
      <c r="D314">
        <v>14</v>
      </c>
    </row>
    <row r="315" spans="1:4" x14ac:dyDescent="0.25">
      <c r="A315" t="s">
        <v>9</v>
      </c>
      <c r="B315" t="s">
        <v>6</v>
      </c>
      <c r="C315" t="s">
        <v>51</v>
      </c>
      <c r="D315">
        <v>8</v>
      </c>
    </row>
    <row r="316" spans="1:4" x14ac:dyDescent="0.25">
      <c r="A316" t="s">
        <v>9</v>
      </c>
      <c r="B316" t="s">
        <v>6</v>
      </c>
      <c r="C316" t="s">
        <v>51</v>
      </c>
      <c r="D316">
        <v>5</v>
      </c>
    </row>
    <row r="317" spans="1:4" x14ac:dyDescent="0.25">
      <c r="A317" t="s">
        <v>9</v>
      </c>
      <c r="B317" t="s">
        <v>6</v>
      </c>
      <c r="C317" t="s">
        <v>51</v>
      </c>
      <c r="D317">
        <v>2</v>
      </c>
    </row>
    <row r="318" spans="1:4" x14ac:dyDescent="0.25">
      <c r="A318" t="s">
        <v>9</v>
      </c>
      <c r="B318" t="s">
        <v>6</v>
      </c>
      <c r="C318" t="s">
        <v>51</v>
      </c>
      <c r="D318">
        <v>6</v>
      </c>
    </row>
    <row r="319" spans="1:4" x14ac:dyDescent="0.25">
      <c r="A319" t="s">
        <v>9</v>
      </c>
      <c r="B319" t="s">
        <v>6</v>
      </c>
      <c r="C319" t="s">
        <v>51</v>
      </c>
      <c r="D319">
        <v>6</v>
      </c>
    </row>
    <row r="320" spans="1:4" x14ac:dyDescent="0.25">
      <c r="A320" t="s">
        <v>9</v>
      </c>
      <c r="B320" t="s">
        <v>6</v>
      </c>
      <c r="C320" t="s">
        <v>51</v>
      </c>
      <c r="D320">
        <v>8</v>
      </c>
    </row>
    <row r="321" spans="1:4" x14ac:dyDescent="0.25">
      <c r="A321" t="s">
        <v>9</v>
      </c>
      <c r="B321" t="s">
        <v>6</v>
      </c>
      <c r="C321" t="s">
        <v>51</v>
      </c>
      <c r="D321">
        <v>1</v>
      </c>
    </row>
    <row r="322" spans="1:4" x14ac:dyDescent="0.25">
      <c r="A322" t="s">
        <v>9</v>
      </c>
      <c r="B322" t="s">
        <v>6</v>
      </c>
      <c r="C322" t="s">
        <v>51</v>
      </c>
      <c r="D322">
        <v>14</v>
      </c>
    </row>
    <row r="323" spans="1:4" x14ac:dyDescent="0.25">
      <c r="A323" t="s">
        <v>9</v>
      </c>
      <c r="B323" t="s">
        <v>6</v>
      </c>
      <c r="C323" t="s">
        <v>51</v>
      </c>
      <c r="D323">
        <v>7</v>
      </c>
    </row>
    <row r="324" spans="1:4" x14ac:dyDescent="0.25">
      <c r="A324" t="s">
        <v>9</v>
      </c>
      <c r="B324" t="s">
        <v>6</v>
      </c>
      <c r="C324" t="s">
        <v>51</v>
      </c>
      <c r="D324">
        <v>6</v>
      </c>
    </row>
    <row r="325" spans="1:4" x14ac:dyDescent="0.25">
      <c r="A325" t="s">
        <v>9</v>
      </c>
      <c r="B325" t="s">
        <v>6</v>
      </c>
      <c r="C325" t="s">
        <v>51</v>
      </c>
      <c r="D325">
        <v>7</v>
      </c>
    </row>
    <row r="326" spans="1:4" x14ac:dyDescent="0.25">
      <c r="A326" t="s">
        <v>9</v>
      </c>
      <c r="B326" t="s">
        <v>6</v>
      </c>
      <c r="C326" t="s">
        <v>51</v>
      </c>
      <c r="D326">
        <v>3</v>
      </c>
    </row>
    <row r="327" spans="1:4" x14ac:dyDescent="0.25">
      <c r="A327" t="s">
        <v>9</v>
      </c>
      <c r="B327" t="s">
        <v>6</v>
      </c>
      <c r="C327" t="s">
        <v>51</v>
      </c>
      <c r="D327">
        <v>3</v>
      </c>
    </row>
    <row r="328" spans="1:4" x14ac:dyDescent="0.25">
      <c r="A328" t="s">
        <v>9</v>
      </c>
      <c r="B328" t="s">
        <v>6</v>
      </c>
      <c r="C328" t="s">
        <v>51</v>
      </c>
      <c r="D328">
        <v>9</v>
      </c>
    </row>
    <row r="329" spans="1:4" x14ac:dyDescent="0.25">
      <c r="A329" t="s">
        <v>9</v>
      </c>
      <c r="B329" t="s">
        <v>6</v>
      </c>
      <c r="C329" t="s">
        <v>51</v>
      </c>
      <c r="D329">
        <v>6</v>
      </c>
    </row>
    <row r="330" spans="1:4" x14ac:dyDescent="0.25">
      <c r="A330" t="s">
        <v>9</v>
      </c>
      <c r="B330" t="s">
        <v>6</v>
      </c>
      <c r="C330" t="s">
        <v>51</v>
      </c>
      <c r="D330">
        <v>9</v>
      </c>
    </row>
    <row r="331" spans="1:4" x14ac:dyDescent="0.25">
      <c r="A331" t="s">
        <v>9</v>
      </c>
      <c r="B331" t="s">
        <v>6</v>
      </c>
      <c r="C331" t="s">
        <v>19</v>
      </c>
      <c r="D331">
        <v>16</v>
      </c>
    </row>
    <row r="332" spans="1:4" x14ac:dyDescent="0.25">
      <c r="A332" t="s">
        <v>9</v>
      </c>
      <c r="B332" t="s">
        <v>16</v>
      </c>
      <c r="C332" t="s">
        <v>24</v>
      </c>
      <c r="D332">
        <v>1</v>
      </c>
    </row>
    <row r="333" spans="1:4" x14ac:dyDescent="0.25">
      <c r="A333" t="s">
        <v>9</v>
      </c>
      <c r="B333" t="s">
        <v>16</v>
      </c>
      <c r="C333" t="s">
        <v>25</v>
      </c>
      <c r="D333">
        <v>1</v>
      </c>
    </row>
    <row r="334" spans="1:4" x14ac:dyDescent="0.25">
      <c r="A334" t="s">
        <v>9</v>
      </c>
      <c r="B334" t="s">
        <v>16</v>
      </c>
      <c r="C334" t="s">
        <v>51</v>
      </c>
      <c r="D334">
        <v>1</v>
      </c>
    </row>
    <row r="335" spans="1:4" x14ac:dyDescent="0.25">
      <c r="A335" t="s">
        <v>9</v>
      </c>
      <c r="B335" t="s">
        <v>16</v>
      </c>
      <c r="C335" t="s">
        <v>23</v>
      </c>
      <c r="D335">
        <v>1</v>
      </c>
    </row>
    <row r="336" spans="1:4" x14ac:dyDescent="0.25">
      <c r="A336" t="s">
        <v>9</v>
      </c>
      <c r="B336" t="s">
        <v>16</v>
      </c>
      <c r="C336" t="s">
        <v>23</v>
      </c>
      <c r="D336">
        <v>1</v>
      </c>
    </row>
    <row r="337" spans="1:4" x14ac:dyDescent="0.25">
      <c r="A337" t="s">
        <v>9</v>
      </c>
      <c r="B337" t="s">
        <v>16</v>
      </c>
      <c r="C337" t="s">
        <v>27</v>
      </c>
      <c r="D337">
        <v>1</v>
      </c>
    </row>
    <row r="338" spans="1:4" x14ac:dyDescent="0.25">
      <c r="A338" t="s">
        <v>9</v>
      </c>
      <c r="B338" t="s">
        <v>1</v>
      </c>
      <c r="C338" t="s">
        <v>22</v>
      </c>
      <c r="D338">
        <v>1</v>
      </c>
    </row>
    <row r="339" spans="1:4" x14ac:dyDescent="0.25">
      <c r="A339" t="s">
        <v>9</v>
      </c>
      <c r="B339" t="s">
        <v>1</v>
      </c>
      <c r="C339" t="s">
        <v>24</v>
      </c>
      <c r="D339">
        <v>2</v>
      </c>
    </row>
    <row r="340" spans="1:4" x14ac:dyDescent="0.25">
      <c r="A340" t="s">
        <v>9</v>
      </c>
      <c r="B340" t="s">
        <v>1</v>
      </c>
      <c r="C340" t="s">
        <v>25</v>
      </c>
      <c r="D340">
        <v>1</v>
      </c>
    </row>
    <row r="341" spans="1:4" x14ac:dyDescent="0.25">
      <c r="A341" t="s">
        <v>9</v>
      </c>
      <c r="B341" t="s">
        <v>1</v>
      </c>
      <c r="C341" t="s">
        <v>26</v>
      </c>
      <c r="D341">
        <v>1</v>
      </c>
    </row>
    <row r="342" spans="1:4" x14ac:dyDescent="0.25">
      <c r="A342" t="s">
        <v>9</v>
      </c>
      <c r="B342" t="s">
        <v>1</v>
      </c>
      <c r="C342" t="s">
        <v>26</v>
      </c>
      <c r="D342">
        <v>1</v>
      </c>
    </row>
    <row r="343" spans="1:4" x14ac:dyDescent="0.25">
      <c r="A343" t="s">
        <v>9</v>
      </c>
      <c r="B343" t="s">
        <v>1</v>
      </c>
      <c r="C343" t="s">
        <v>26</v>
      </c>
      <c r="D343">
        <v>1</v>
      </c>
    </row>
    <row r="344" spans="1:4" x14ac:dyDescent="0.25">
      <c r="A344" t="s">
        <v>9</v>
      </c>
      <c r="B344" t="s">
        <v>16</v>
      </c>
      <c r="C344" t="s">
        <v>23</v>
      </c>
      <c r="D344">
        <v>1</v>
      </c>
    </row>
    <row r="345" spans="1:4" x14ac:dyDescent="0.25">
      <c r="A345" t="s">
        <v>9</v>
      </c>
      <c r="B345" t="s">
        <v>16</v>
      </c>
      <c r="C345" t="s">
        <v>23</v>
      </c>
      <c r="D345">
        <v>1</v>
      </c>
    </row>
    <row r="346" spans="1:4" x14ac:dyDescent="0.25">
      <c r="A346" t="s">
        <v>9</v>
      </c>
      <c r="B346" t="s">
        <v>16</v>
      </c>
      <c r="C346" t="s">
        <v>24</v>
      </c>
      <c r="D346">
        <v>1</v>
      </c>
    </row>
    <row r="347" spans="1:4" x14ac:dyDescent="0.25">
      <c r="A347" t="s">
        <v>9</v>
      </c>
      <c r="B347" t="s">
        <v>16</v>
      </c>
      <c r="C347" t="s">
        <v>24</v>
      </c>
      <c r="D347">
        <v>1</v>
      </c>
    </row>
    <row r="348" spans="1:4" x14ac:dyDescent="0.25">
      <c r="A348" t="s">
        <v>9</v>
      </c>
      <c r="B348" t="s">
        <v>16</v>
      </c>
      <c r="C348" t="s">
        <v>27</v>
      </c>
      <c r="D348">
        <v>1</v>
      </c>
    </row>
    <row r="349" spans="1:4" x14ac:dyDescent="0.25">
      <c r="A349" t="s">
        <v>9</v>
      </c>
      <c r="B349" t="s">
        <v>16</v>
      </c>
      <c r="C349" t="s">
        <v>19</v>
      </c>
      <c r="D349">
        <v>1</v>
      </c>
    </row>
    <row r="350" spans="1:4" x14ac:dyDescent="0.25">
      <c r="A350" t="s">
        <v>9</v>
      </c>
      <c r="B350" t="s">
        <v>16</v>
      </c>
      <c r="C350" t="s">
        <v>23</v>
      </c>
      <c r="D350">
        <v>2</v>
      </c>
    </row>
    <row r="351" spans="1:4" x14ac:dyDescent="0.25">
      <c r="A351" t="s">
        <v>9</v>
      </c>
      <c r="B351" t="s">
        <v>16</v>
      </c>
      <c r="C351" t="s">
        <v>23</v>
      </c>
      <c r="D351">
        <v>1</v>
      </c>
    </row>
    <row r="352" spans="1:4" x14ac:dyDescent="0.25">
      <c r="A352" t="s">
        <v>9</v>
      </c>
      <c r="B352" t="s">
        <v>16</v>
      </c>
      <c r="C352" t="s">
        <v>23</v>
      </c>
      <c r="D352">
        <v>1</v>
      </c>
    </row>
    <row r="353" spans="1:4" x14ac:dyDescent="0.25">
      <c r="A353" t="s">
        <v>9</v>
      </c>
      <c r="B353" t="s">
        <v>16</v>
      </c>
      <c r="C353" t="s">
        <v>23</v>
      </c>
      <c r="D353">
        <v>1</v>
      </c>
    </row>
    <row r="354" spans="1:4" x14ac:dyDescent="0.25">
      <c r="A354" t="s">
        <v>9</v>
      </c>
      <c r="B354" t="s">
        <v>16</v>
      </c>
      <c r="C354" t="s">
        <v>24</v>
      </c>
      <c r="D354">
        <v>1</v>
      </c>
    </row>
    <row r="355" spans="1:4" x14ac:dyDescent="0.25">
      <c r="A355" t="s">
        <v>9</v>
      </c>
      <c r="B355" t="s">
        <v>16</v>
      </c>
      <c r="C355" t="s">
        <v>24</v>
      </c>
      <c r="D355">
        <v>1</v>
      </c>
    </row>
    <row r="356" spans="1:4" x14ac:dyDescent="0.25">
      <c r="A356" t="s">
        <v>9</v>
      </c>
      <c r="B356" t="s">
        <v>16</v>
      </c>
      <c r="C356" t="s">
        <v>25</v>
      </c>
      <c r="D356">
        <v>1</v>
      </c>
    </row>
    <row r="357" spans="1:4" x14ac:dyDescent="0.25">
      <c r="A357" t="s">
        <v>9</v>
      </c>
      <c r="B357" t="s">
        <v>16</v>
      </c>
      <c r="C357" t="s">
        <v>25</v>
      </c>
      <c r="D357">
        <v>1</v>
      </c>
    </row>
    <row r="358" spans="1:4" x14ac:dyDescent="0.25">
      <c r="A358" t="s">
        <v>9</v>
      </c>
      <c r="B358" t="s">
        <v>16</v>
      </c>
      <c r="C358" t="s">
        <v>25</v>
      </c>
      <c r="D358">
        <v>1</v>
      </c>
    </row>
    <row r="359" spans="1:4" x14ac:dyDescent="0.25">
      <c r="A359" t="s">
        <v>9</v>
      </c>
      <c r="B359" t="s">
        <v>16</v>
      </c>
      <c r="C359" t="s">
        <v>25</v>
      </c>
      <c r="D359">
        <v>1</v>
      </c>
    </row>
    <row r="360" spans="1:4" x14ac:dyDescent="0.25">
      <c r="A360" t="s">
        <v>9</v>
      </c>
      <c r="B360" t="s">
        <v>16</v>
      </c>
      <c r="C360" t="s">
        <v>27</v>
      </c>
      <c r="D360">
        <v>1</v>
      </c>
    </row>
    <row r="361" spans="1:4" x14ac:dyDescent="0.25">
      <c r="A361" t="s">
        <v>9</v>
      </c>
      <c r="B361" t="s">
        <v>16</v>
      </c>
      <c r="C361" t="s">
        <v>27</v>
      </c>
      <c r="D361">
        <v>1</v>
      </c>
    </row>
    <row r="362" spans="1:4" x14ac:dyDescent="0.25">
      <c r="A362" t="s">
        <v>9</v>
      </c>
      <c r="B362" t="s">
        <v>16</v>
      </c>
      <c r="C362" t="s">
        <v>27</v>
      </c>
      <c r="D362">
        <v>1</v>
      </c>
    </row>
    <row r="363" spans="1:4" x14ac:dyDescent="0.25">
      <c r="A363" t="s">
        <v>9</v>
      </c>
      <c r="B363" t="s">
        <v>1</v>
      </c>
      <c r="C363" t="s">
        <v>25</v>
      </c>
      <c r="D363">
        <v>1</v>
      </c>
    </row>
    <row r="364" spans="1:4" x14ac:dyDescent="0.25">
      <c r="A364" t="s">
        <v>9</v>
      </c>
      <c r="B364" t="s">
        <v>5</v>
      </c>
      <c r="C364" t="s">
        <v>24</v>
      </c>
      <c r="D364">
        <v>1</v>
      </c>
    </row>
    <row r="365" spans="1:4" x14ac:dyDescent="0.25">
      <c r="A365" t="s">
        <v>9</v>
      </c>
      <c r="B365" t="s">
        <v>5</v>
      </c>
      <c r="C365" t="s">
        <v>24</v>
      </c>
      <c r="D365">
        <v>1</v>
      </c>
    </row>
    <row r="366" spans="1:4" x14ac:dyDescent="0.25">
      <c r="A366" t="s">
        <v>9</v>
      </c>
      <c r="B366" t="s">
        <v>5</v>
      </c>
      <c r="C366" t="s">
        <v>26</v>
      </c>
      <c r="D366">
        <v>2</v>
      </c>
    </row>
    <row r="367" spans="1:4" x14ac:dyDescent="0.25">
      <c r="A367" t="s">
        <v>9</v>
      </c>
      <c r="B367" t="s">
        <v>16</v>
      </c>
      <c r="C367" t="s">
        <v>21</v>
      </c>
      <c r="D367">
        <v>1</v>
      </c>
    </row>
    <row r="368" spans="1:4" x14ac:dyDescent="0.25">
      <c r="A368" t="s">
        <v>9</v>
      </c>
      <c r="B368" t="s">
        <v>16</v>
      </c>
      <c r="C368" t="s">
        <v>27</v>
      </c>
      <c r="D368">
        <v>1</v>
      </c>
    </row>
    <row r="369" spans="1:4" x14ac:dyDescent="0.25">
      <c r="A369" t="s">
        <v>9</v>
      </c>
      <c r="B369" t="s">
        <v>16</v>
      </c>
      <c r="C369" t="s">
        <v>23</v>
      </c>
      <c r="D369">
        <v>1</v>
      </c>
    </row>
    <row r="370" spans="1:4" x14ac:dyDescent="0.25">
      <c r="A370" t="s">
        <v>9</v>
      </c>
      <c r="B370" t="s">
        <v>16</v>
      </c>
      <c r="C370" t="s">
        <v>26</v>
      </c>
      <c r="D370">
        <v>1</v>
      </c>
    </row>
    <row r="371" spans="1:4" x14ac:dyDescent="0.25">
      <c r="A371" t="s">
        <v>9</v>
      </c>
      <c r="B371" t="s">
        <v>29</v>
      </c>
      <c r="C371" t="s">
        <v>25</v>
      </c>
      <c r="D371">
        <v>1</v>
      </c>
    </row>
    <row r="372" spans="1:4" x14ac:dyDescent="0.25">
      <c r="A372" t="s">
        <v>9</v>
      </c>
      <c r="B372" t="s">
        <v>29</v>
      </c>
      <c r="C372" t="s">
        <v>26</v>
      </c>
      <c r="D372">
        <v>1</v>
      </c>
    </row>
    <row r="373" spans="1:4" x14ac:dyDescent="0.25">
      <c r="A373" t="s">
        <v>9</v>
      </c>
      <c r="B373" t="s">
        <v>29</v>
      </c>
      <c r="C373" t="s">
        <v>26</v>
      </c>
      <c r="D373">
        <v>1</v>
      </c>
    </row>
    <row r="374" spans="1:4" x14ac:dyDescent="0.25">
      <c r="A374" t="s">
        <v>9</v>
      </c>
      <c r="B374" t="s">
        <v>29</v>
      </c>
      <c r="C374" t="s">
        <v>26</v>
      </c>
      <c r="D374">
        <v>1</v>
      </c>
    </row>
    <row r="375" spans="1:4" x14ac:dyDescent="0.25">
      <c r="A375" t="s">
        <v>9</v>
      </c>
      <c r="B375" t="s">
        <v>29</v>
      </c>
      <c r="C375" t="s">
        <v>26</v>
      </c>
      <c r="D375">
        <v>1</v>
      </c>
    </row>
    <row r="376" spans="1:4" x14ac:dyDescent="0.25">
      <c r="A376" t="s">
        <v>9</v>
      </c>
      <c r="B376" t="s">
        <v>28</v>
      </c>
      <c r="C376" t="s">
        <v>20</v>
      </c>
      <c r="D376">
        <v>1</v>
      </c>
    </row>
    <row r="377" spans="1:4" x14ac:dyDescent="0.25">
      <c r="A377" t="s">
        <v>9</v>
      </c>
      <c r="B377" t="s">
        <v>28</v>
      </c>
      <c r="C377" t="s">
        <v>20</v>
      </c>
      <c r="D377">
        <v>1</v>
      </c>
    </row>
    <row r="378" spans="1:4" x14ac:dyDescent="0.25">
      <c r="A378" t="s">
        <v>9</v>
      </c>
      <c r="B378" t="s">
        <v>28</v>
      </c>
      <c r="C378" t="s">
        <v>25</v>
      </c>
      <c r="D378">
        <v>1</v>
      </c>
    </row>
    <row r="379" spans="1:4" x14ac:dyDescent="0.25">
      <c r="A379" t="s">
        <v>9</v>
      </c>
      <c r="B379" t="s">
        <v>28</v>
      </c>
      <c r="C379" t="s">
        <v>25</v>
      </c>
      <c r="D379">
        <v>1</v>
      </c>
    </row>
    <row r="380" spans="1:4" x14ac:dyDescent="0.25">
      <c r="A380" t="s">
        <v>9</v>
      </c>
      <c r="B380" t="s">
        <v>28</v>
      </c>
      <c r="C380" t="s">
        <v>26</v>
      </c>
      <c r="D380">
        <v>1</v>
      </c>
    </row>
    <row r="381" spans="1:4" x14ac:dyDescent="0.25">
      <c r="A381" t="s">
        <v>9</v>
      </c>
      <c r="B381" t="s">
        <v>28</v>
      </c>
      <c r="C381" t="s">
        <v>26</v>
      </c>
      <c r="D381">
        <v>1</v>
      </c>
    </row>
    <row r="382" spans="1:4" x14ac:dyDescent="0.25">
      <c r="A382" t="s">
        <v>9</v>
      </c>
      <c r="B382" t="s">
        <v>28</v>
      </c>
      <c r="C382" t="s">
        <v>27</v>
      </c>
      <c r="D382">
        <v>1</v>
      </c>
    </row>
    <row r="383" spans="1:4" x14ac:dyDescent="0.25">
      <c r="A383" t="s">
        <v>9</v>
      </c>
      <c r="B383" t="s">
        <v>28</v>
      </c>
      <c r="C383" t="s">
        <v>27</v>
      </c>
      <c r="D383">
        <v>1</v>
      </c>
    </row>
    <row r="384" spans="1:4" x14ac:dyDescent="0.25">
      <c r="A384" t="s">
        <v>9</v>
      </c>
      <c r="B384" t="s">
        <v>1</v>
      </c>
      <c r="C384" t="s">
        <v>26</v>
      </c>
      <c r="D384">
        <v>1</v>
      </c>
    </row>
    <row r="385" spans="1:4" x14ac:dyDescent="0.25">
      <c r="A385" t="s">
        <v>9</v>
      </c>
      <c r="B385" t="s">
        <v>1</v>
      </c>
      <c r="C385" t="s">
        <v>26</v>
      </c>
      <c r="D385">
        <v>1</v>
      </c>
    </row>
    <row r="386" spans="1:4" x14ac:dyDescent="0.25">
      <c r="A386" t="s">
        <v>9</v>
      </c>
      <c r="B386" t="s">
        <v>1</v>
      </c>
      <c r="C386" t="s">
        <v>26</v>
      </c>
      <c r="D386">
        <v>1</v>
      </c>
    </row>
    <row r="387" spans="1:4" x14ac:dyDescent="0.25">
      <c r="A387" t="s">
        <v>9</v>
      </c>
      <c r="B387" t="s">
        <v>1</v>
      </c>
      <c r="C387" t="s">
        <v>27</v>
      </c>
      <c r="D387">
        <v>1</v>
      </c>
    </row>
    <row r="388" spans="1:4" x14ac:dyDescent="0.25">
      <c r="A388" t="s">
        <v>9</v>
      </c>
      <c r="B388" t="s">
        <v>1</v>
      </c>
      <c r="C388" t="s">
        <v>27</v>
      </c>
      <c r="D388">
        <v>2</v>
      </c>
    </row>
    <row r="389" spans="1:4" x14ac:dyDescent="0.25">
      <c r="A389" t="s">
        <v>9</v>
      </c>
      <c r="B389" t="s">
        <v>1</v>
      </c>
      <c r="C389" t="s">
        <v>51</v>
      </c>
      <c r="D389">
        <v>1</v>
      </c>
    </row>
    <row r="390" spans="1:4" x14ac:dyDescent="0.25">
      <c r="A390" t="s">
        <v>9</v>
      </c>
      <c r="B390" t="s">
        <v>1</v>
      </c>
      <c r="C390" t="s">
        <v>51</v>
      </c>
      <c r="D390">
        <v>1</v>
      </c>
    </row>
    <row r="391" spans="1:4" x14ac:dyDescent="0.25">
      <c r="A391" t="s">
        <v>9</v>
      </c>
      <c r="B391" t="s">
        <v>1</v>
      </c>
      <c r="C391" t="s">
        <v>51</v>
      </c>
      <c r="D391">
        <v>1</v>
      </c>
    </row>
    <row r="392" spans="1:4" x14ac:dyDescent="0.25">
      <c r="A392" t="s">
        <v>9</v>
      </c>
      <c r="B392" t="s">
        <v>5</v>
      </c>
      <c r="C392" t="s">
        <v>20</v>
      </c>
      <c r="D392">
        <v>2</v>
      </c>
    </row>
    <row r="393" spans="1:4" x14ac:dyDescent="0.25">
      <c r="A393" t="s">
        <v>9</v>
      </c>
      <c r="B393" t="s">
        <v>5</v>
      </c>
      <c r="C393" t="s">
        <v>20</v>
      </c>
      <c r="D393">
        <v>2</v>
      </c>
    </row>
    <row r="394" spans="1:4" x14ac:dyDescent="0.25">
      <c r="A394" t="s">
        <v>9</v>
      </c>
      <c r="B394" t="s">
        <v>5</v>
      </c>
      <c r="C394" t="s">
        <v>20</v>
      </c>
      <c r="D394">
        <v>1</v>
      </c>
    </row>
    <row r="395" spans="1:4" x14ac:dyDescent="0.25">
      <c r="A395" t="s">
        <v>9</v>
      </c>
      <c r="B395" t="s">
        <v>5</v>
      </c>
      <c r="C395" t="s">
        <v>20</v>
      </c>
      <c r="D395">
        <v>1</v>
      </c>
    </row>
    <row r="396" spans="1:4" x14ac:dyDescent="0.25">
      <c r="A396" t="s">
        <v>9</v>
      </c>
      <c r="B396" t="s">
        <v>5</v>
      </c>
      <c r="C396" t="s">
        <v>22</v>
      </c>
      <c r="D396">
        <v>2</v>
      </c>
    </row>
    <row r="397" spans="1:4" x14ac:dyDescent="0.25">
      <c r="A397" t="s">
        <v>9</v>
      </c>
      <c r="B397" t="s">
        <v>5</v>
      </c>
      <c r="C397" t="s">
        <v>22</v>
      </c>
      <c r="D397">
        <v>1</v>
      </c>
    </row>
    <row r="398" spans="1:4" x14ac:dyDescent="0.25">
      <c r="A398" t="s">
        <v>9</v>
      </c>
      <c r="B398" t="s">
        <v>5</v>
      </c>
      <c r="C398" t="s">
        <v>22</v>
      </c>
      <c r="D398">
        <v>5</v>
      </c>
    </row>
    <row r="399" spans="1:4" x14ac:dyDescent="0.25">
      <c r="A399" t="s">
        <v>9</v>
      </c>
      <c r="B399" t="s">
        <v>5</v>
      </c>
      <c r="C399" t="s">
        <v>23</v>
      </c>
      <c r="D399">
        <v>13</v>
      </c>
    </row>
    <row r="400" spans="1:4" x14ac:dyDescent="0.25">
      <c r="A400" t="s">
        <v>9</v>
      </c>
      <c r="B400" t="s">
        <v>5</v>
      </c>
      <c r="C400" t="s">
        <v>23</v>
      </c>
      <c r="D400">
        <v>6</v>
      </c>
    </row>
    <row r="401" spans="1:4" x14ac:dyDescent="0.25">
      <c r="A401" t="s">
        <v>9</v>
      </c>
      <c r="B401" t="s">
        <v>5</v>
      </c>
      <c r="C401" t="s">
        <v>23</v>
      </c>
      <c r="D401">
        <v>5</v>
      </c>
    </row>
    <row r="402" spans="1:4" x14ac:dyDescent="0.25">
      <c r="A402" t="s">
        <v>9</v>
      </c>
      <c r="B402" t="s">
        <v>5</v>
      </c>
      <c r="C402" t="s">
        <v>23</v>
      </c>
      <c r="D402">
        <v>7</v>
      </c>
    </row>
    <row r="403" spans="1:4" x14ac:dyDescent="0.25">
      <c r="A403" t="s">
        <v>9</v>
      </c>
      <c r="B403" t="s">
        <v>5</v>
      </c>
      <c r="C403" t="s">
        <v>23</v>
      </c>
      <c r="D403">
        <v>8</v>
      </c>
    </row>
    <row r="404" spans="1:4" x14ac:dyDescent="0.25">
      <c r="A404" t="s">
        <v>9</v>
      </c>
      <c r="B404" t="s">
        <v>5</v>
      </c>
      <c r="C404" t="s">
        <v>23</v>
      </c>
      <c r="D404">
        <v>5</v>
      </c>
    </row>
    <row r="405" spans="1:4" x14ac:dyDescent="0.25">
      <c r="A405" t="s">
        <v>9</v>
      </c>
      <c r="B405" t="s">
        <v>5</v>
      </c>
      <c r="C405" t="s">
        <v>23</v>
      </c>
      <c r="D405">
        <v>3</v>
      </c>
    </row>
    <row r="406" spans="1:4" x14ac:dyDescent="0.25">
      <c r="A406" t="s">
        <v>9</v>
      </c>
      <c r="B406" t="s">
        <v>5</v>
      </c>
      <c r="C406" t="s">
        <v>23</v>
      </c>
      <c r="D406">
        <v>4</v>
      </c>
    </row>
    <row r="407" spans="1:4" x14ac:dyDescent="0.25">
      <c r="A407" t="s">
        <v>9</v>
      </c>
      <c r="B407" t="s">
        <v>5</v>
      </c>
      <c r="C407" t="s">
        <v>24</v>
      </c>
      <c r="D407">
        <v>7</v>
      </c>
    </row>
    <row r="408" spans="1:4" x14ac:dyDescent="0.25">
      <c r="A408" t="s">
        <v>9</v>
      </c>
      <c r="B408" t="s">
        <v>5</v>
      </c>
      <c r="C408" t="s">
        <v>24</v>
      </c>
      <c r="D408">
        <v>8</v>
      </c>
    </row>
    <row r="409" spans="1:4" x14ac:dyDescent="0.25">
      <c r="A409" t="s">
        <v>9</v>
      </c>
      <c r="B409" t="s">
        <v>5</v>
      </c>
      <c r="C409" t="s">
        <v>24</v>
      </c>
      <c r="D409">
        <v>4</v>
      </c>
    </row>
    <row r="410" spans="1:4" x14ac:dyDescent="0.25">
      <c r="A410" t="s">
        <v>9</v>
      </c>
      <c r="B410" t="s">
        <v>5</v>
      </c>
      <c r="C410" t="s">
        <v>24</v>
      </c>
      <c r="D410">
        <v>7</v>
      </c>
    </row>
    <row r="411" spans="1:4" x14ac:dyDescent="0.25">
      <c r="A411" t="s">
        <v>9</v>
      </c>
      <c r="B411" t="s">
        <v>5</v>
      </c>
      <c r="C411" t="s">
        <v>24</v>
      </c>
      <c r="D411">
        <v>7</v>
      </c>
    </row>
    <row r="412" spans="1:4" x14ac:dyDescent="0.25">
      <c r="A412" t="s">
        <v>9</v>
      </c>
      <c r="B412" t="s">
        <v>5</v>
      </c>
      <c r="C412" t="s">
        <v>24</v>
      </c>
      <c r="D412">
        <v>9</v>
      </c>
    </row>
    <row r="413" spans="1:4" x14ac:dyDescent="0.25">
      <c r="A413" t="s">
        <v>9</v>
      </c>
      <c r="B413" t="s">
        <v>5</v>
      </c>
      <c r="C413" t="s">
        <v>24</v>
      </c>
      <c r="D413">
        <v>6</v>
      </c>
    </row>
    <row r="414" spans="1:4" x14ac:dyDescent="0.25">
      <c r="A414" t="s">
        <v>9</v>
      </c>
      <c r="B414" t="s">
        <v>5</v>
      </c>
      <c r="C414" t="s">
        <v>24</v>
      </c>
      <c r="D414">
        <v>9</v>
      </c>
    </row>
    <row r="415" spans="1:4" x14ac:dyDescent="0.25">
      <c r="A415" t="s">
        <v>9</v>
      </c>
      <c r="B415" t="s">
        <v>5</v>
      </c>
      <c r="C415" t="s">
        <v>24</v>
      </c>
      <c r="D415">
        <v>5</v>
      </c>
    </row>
    <row r="416" spans="1:4" x14ac:dyDescent="0.25">
      <c r="A416" t="s">
        <v>9</v>
      </c>
      <c r="B416" t="s">
        <v>5</v>
      </c>
      <c r="C416" t="s">
        <v>24</v>
      </c>
      <c r="D416">
        <v>5</v>
      </c>
    </row>
    <row r="417" spans="1:4" x14ac:dyDescent="0.25">
      <c r="A417" t="s">
        <v>9</v>
      </c>
      <c r="B417" t="s">
        <v>5</v>
      </c>
      <c r="C417" t="s">
        <v>24</v>
      </c>
      <c r="D417">
        <v>2</v>
      </c>
    </row>
    <row r="418" spans="1:4" x14ac:dyDescent="0.25">
      <c r="A418" t="s">
        <v>9</v>
      </c>
      <c r="B418" t="s">
        <v>5</v>
      </c>
      <c r="C418" t="s">
        <v>24</v>
      </c>
      <c r="D418">
        <v>7</v>
      </c>
    </row>
    <row r="419" spans="1:4" x14ac:dyDescent="0.25">
      <c r="A419" t="s">
        <v>9</v>
      </c>
      <c r="B419" t="s">
        <v>5</v>
      </c>
      <c r="C419" t="s">
        <v>24</v>
      </c>
      <c r="D419">
        <v>7</v>
      </c>
    </row>
    <row r="420" spans="1:4" x14ac:dyDescent="0.25">
      <c r="A420" t="s">
        <v>9</v>
      </c>
      <c r="B420" t="s">
        <v>5</v>
      </c>
      <c r="C420" t="s">
        <v>24</v>
      </c>
      <c r="D420">
        <v>12</v>
      </c>
    </row>
    <row r="421" spans="1:4" x14ac:dyDescent="0.25">
      <c r="A421" t="s">
        <v>9</v>
      </c>
      <c r="B421" t="s">
        <v>5</v>
      </c>
      <c r="C421" t="s">
        <v>24</v>
      </c>
      <c r="D421">
        <v>7</v>
      </c>
    </row>
    <row r="422" spans="1:4" x14ac:dyDescent="0.25">
      <c r="A422" t="s">
        <v>9</v>
      </c>
      <c r="B422" t="s">
        <v>5</v>
      </c>
      <c r="C422" t="s">
        <v>25</v>
      </c>
      <c r="D422">
        <v>7</v>
      </c>
    </row>
    <row r="423" spans="1:4" x14ac:dyDescent="0.25">
      <c r="A423" t="s">
        <v>9</v>
      </c>
      <c r="B423" t="s">
        <v>5</v>
      </c>
      <c r="C423" t="s">
        <v>25</v>
      </c>
      <c r="D423">
        <v>5</v>
      </c>
    </row>
    <row r="424" spans="1:4" x14ac:dyDescent="0.25">
      <c r="A424" t="s">
        <v>9</v>
      </c>
      <c r="B424" t="s">
        <v>5</v>
      </c>
      <c r="C424" t="s">
        <v>25</v>
      </c>
      <c r="D424">
        <v>3</v>
      </c>
    </row>
    <row r="425" spans="1:4" x14ac:dyDescent="0.25">
      <c r="A425" t="s">
        <v>9</v>
      </c>
      <c r="B425" t="s">
        <v>5</v>
      </c>
      <c r="C425" t="s">
        <v>25</v>
      </c>
      <c r="D425">
        <v>7</v>
      </c>
    </row>
    <row r="426" spans="1:4" x14ac:dyDescent="0.25">
      <c r="A426" t="s">
        <v>9</v>
      </c>
      <c r="B426" t="s">
        <v>5</v>
      </c>
      <c r="C426" t="s">
        <v>25</v>
      </c>
      <c r="D426">
        <v>1</v>
      </c>
    </row>
    <row r="427" spans="1:4" x14ac:dyDescent="0.25">
      <c r="A427" t="s">
        <v>9</v>
      </c>
      <c r="B427" t="s">
        <v>5</v>
      </c>
      <c r="C427" t="s">
        <v>25</v>
      </c>
      <c r="D427">
        <v>6</v>
      </c>
    </row>
    <row r="428" spans="1:4" x14ac:dyDescent="0.25">
      <c r="A428" t="s">
        <v>9</v>
      </c>
      <c r="B428" t="s">
        <v>5</v>
      </c>
      <c r="C428" t="s">
        <v>25</v>
      </c>
      <c r="D428">
        <v>12</v>
      </c>
    </row>
    <row r="429" spans="1:4" x14ac:dyDescent="0.25">
      <c r="A429" t="s">
        <v>9</v>
      </c>
      <c r="B429" t="s">
        <v>5</v>
      </c>
      <c r="C429" t="s">
        <v>25</v>
      </c>
      <c r="D429">
        <v>2</v>
      </c>
    </row>
    <row r="430" spans="1:4" x14ac:dyDescent="0.25">
      <c r="A430" t="s">
        <v>9</v>
      </c>
      <c r="B430" t="s">
        <v>5</v>
      </c>
      <c r="C430" t="s">
        <v>25</v>
      </c>
      <c r="D430">
        <v>3</v>
      </c>
    </row>
    <row r="431" spans="1:4" x14ac:dyDescent="0.25">
      <c r="A431" t="s">
        <v>9</v>
      </c>
      <c r="B431" t="s">
        <v>5</v>
      </c>
      <c r="C431" t="s">
        <v>25</v>
      </c>
      <c r="D431">
        <v>5</v>
      </c>
    </row>
    <row r="432" spans="1:4" x14ac:dyDescent="0.25">
      <c r="A432" t="s">
        <v>9</v>
      </c>
      <c r="B432" t="s">
        <v>5</v>
      </c>
      <c r="C432" t="s">
        <v>25</v>
      </c>
      <c r="D432">
        <v>5</v>
      </c>
    </row>
    <row r="433" spans="1:4" x14ac:dyDescent="0.25">
      <c r="A433" t="s">
        <v>9</v>
      </c>
      <c r="B433" t="s">
        <v>5</v>
      </c>
      <c r="C433" t="s">
        <v>25</v>
      </c>
      <c r="D433">
        <v>6</v>
      </c>
    </row>
    <row r="434" spans="1:4" x14ac:dyDescent="0.25">
      <c r="A434" t="s">
        <v>9</v>
      </c>
      <c r="B434" t="s">
        <v>5</v>
      </c>
      <c r="C434" t="s">
        <v>25</v>
      </c>
      <c r="D434">
        <v>5</v>
      </c>
    </row>
    <row r="435" spans="1:4" x14ac:dyDescent="0.25">
      <c r="A435" t="s">
        <v>9</v>
      </c>
      <c r="B435" t="s">
        <v>5</v>
      </c>
      <c r="C435" t="s">
        <v>25</v>
      </c>
      <c r="D435">
        <v>3</v>
      </c>
    </row>
    <row r="436" spans="1:4" x14ac:dyDescent="0.25">
      <c r="A436" t="s">
        <v>9</v>
      </c>
      <c r="B436" t="s">
        <v>5</v>
      </c>
      <c r="C436" t="s">
        <v>26</v>
      </c>
      <c r="D436">
        <v>1</v>
      </c>
    </row>
    <row r="437" spans="1:4" x14ac:dyDescent="0.25">
      <c r="A437" t="s">
        <v>9</v>
      </c>
      <c r="B437" t="s">
        <v>5</v>
      </c>
      <c r="C437" t="s">
        <v>26</v>
      </c>
      <c r="D437">
        <v>9</v>
      </c>
    </row>
    <row r="438" spans="1:4" x14ac:dyDescent="0.25">
      <c r="A438" t="s">
        <v>9</v>
      </c>
      <c r="B438" t="s">
        <v>5</v>
      </c>
      <c r="C438" t="s">
        <v>26</v>
      </c>
      <c r="D438">
        <v>3</v>
      </c>
    </row>
    <row r="439" spans="1:4" x14ac:dyDescent="0.25">
      <c r="A439" t="s">
        <v>9</v>
      </c>
      <c r="B439" t="s">
        <v>5</v>
      </c>
      <c r="C439" t="s">
        <v>26</v>
      </c>
      <c r="D439">
        <v>4</v>
      </c>
    </row>
    <row r="440" spans="1:4" x14ac:dyDescent="0.25">
      <c r="A440" t="s">
        <v>9</v>
      </c>
      <c r="B440" t="s">
        <v>5</v>
      </c>
      <c r="C440" t="s">
        <v>26</v>
      </c>
      <c r="D440">
        <v>6</v>
      </c>
    </row>
    <row r="441" spans="1:4" x14ac:dyDescent="0.25">
      <c r="A441" t="s">
        <v>9</v>
      </c>
      <c r="B441" t="s">
        <v>5</v>
      </c>
      <c r="C441" t="s">
        <v>26</v>
      </c>
      <c r="D441">
        <v>5</v>
      </c>
    </row>
    <row r="442" spans="1:4" x14ac:dyDescent="0.25">
      <c r="A442" t="s">
        <v>9</v>
      </c>
      <c r="B442" t="s">
        <v>5</v>
      </c>
      <c r="C442" t="s">
        <v>26</v>
      </c>
      <c r="D442">
        <v>2</v>
      </c>
    </row>
    <row r="443" spans="1:4" x14ac:dyDescent="0.25">
      <c r="A443" t="s">
        <v>9</v>
      </c>
      <c r="B443" t="s">
        <v>5</v>
      </c>
      <c r="C443" t="s">
        <v>26</v>
      </c>
      <c r="D443">
        <v>4</v>
      </c>
    </row>
    <row r="444" spans="1:4" x14ac:dyDescent="0.25">
      <c r="A444" t="s">
        <v>9</v>
      </c>
      <c r="B444" t="s">
        <v>5</v>
      </c>
      <c r="C444" t="s">
        <v>26</v>
      </c>
      <c r="D444">
        <v>2</v>
      </c>
    </row>
    <row r="445" spans="1:4" x14ac:dyDescent="0.25">
      <c r="A445" t="s">
        <v>9</v>
      </c>
      <c r="B445" t="s">
        <v>5</v>
      </c>
      <c r="C445" t="s">
        <v>26</v>
      </c>
      <c r="D445">
        <v>2</v>
      </c>
    </row>
    <row r="446" spans="1:4" x14ac:dyDescent="0.25">
      <c r="A446" t="s">
        <v>9</v>
      </c>
      <c r="B446" t="s">
        <v>5</v>
      </c>
      <c r="C446" t="s">
        <v>21</v>
      </c>
      <c r="D446">
        <v>1</v>
      </c>
    </row>
    <row r="447" spans="1:4" x14ac:dyDescent="0.25">
      <c r="A447" t="s">
        <v>9</v>
      </c>
      <c r="B447" t="s">
        <v>5</v>
      </c>
      <c r="C447" t="s">
        <v>21</v>
      </c>
      <c r="D447">
        <v>2</v>
      </c>
    </row>
    <row r="448" spans="1:4" x14ac:dyDescent="0.25">
      <c r="A448" t="s">
        <v>9</v>
      </c>
      <c r="B448" t="s">
        <v>5</v>
      </c>
      <c r="C448" t="s">
        <v>21</v>
      </c>
      <c r="D448">
        <v>1</v>
      </c>
    </row>
    <row r="449" spans="1:4" x14ac:dyDescent="0.25">
      <c r="A449" t="s">
        <v>9</v>
      </c>
      <c r="B449" t="s">
        <v>5</v>
      </c>
      <c r="C449" t="s">
        <v>27</v>
      </c>
      <c r="D449">
        <v>3</v>
      </c>
    </row>
    <row r="450" spans="1:4" x14ac:dyDescent="0.25">
      <c r="A450" t="s">
        <v>9</v>
      </c>
      <c r="B450" t="s">
        <v>5</v>
      </c>
      <c r="C450" t="s">
        <v>27</v>
      </c>
      <c r="D450">
        <v>3</v>
      </c>
    </row>
    <row r="451" spans="1:4" x14ac:dyDescent="0.25">
      <c r="A451" t="s">
        <v>9</v>
      </c>
      <c r="B451" t="s">
        <v>5</v>
      </c>
      <c r="C451" t="s">
        <v>27</v>
      </c>
      <c r="D451">
        <v>1</v>
      </c>
    </row>
    <row r="452" spans="1:4" x14ac:dyDescent="0.25">
      <c r="A452" t="s">
        <v>9</v>
      </c>
      <c r="B452" t="s">
        <v>5</v>
      </c>
      <c r="C452" t="s">
        <v>27</v>
      </c>
      <c r="D452">
        <v>1</v>
      </c>
    </row>
    <row r="453" spans="1:4" x14ac:dyDescent="0.25">
      <c r="A453" t="s">
        <v>9</v>
      </c>
      <c r="B453" t="s">
        <v>5</v>
      </c>
      <c r="C453" t="s">
        <v>27</v>
      </c>
      <c r="D453">
        <v>2</v>
      </c>
    </row>
    <row r="454" spans="1:4" x14ac:dyDescent="0.25">
      <c r="A454" t="s">
        <v>9</v>
      </c>
      <c r="B454" t="s">
        <v>5</v>
      </c>
      <c r="C454" t="s">
        <v>27</v>
      </c>
      <c r="D454">
        <v>3</v>
      </c>
    </row>
    <row r="455" spans="1:4" x14ac:dyDescent="0.25">
      <c r="A455" t="s">
        <v>9</v>
      </c>
      <c r="B455" t="s">
        <v>5</v>
      </c>
      <c r="C455" t="s">
        <v>27</v>
      </c>
      <c r="D455">
        <v>7</v>
      </c>
    </row>
    <row r="456" spans="1:4" x14ac:dyDescent="0.25">
      <c r="A456" t="s">
        <v>9</v>
      </c>
      <c r="B456" t="s">
        <v>5</v>
      </c>
      <c r="C456" t="s">
        <v>27</v>
      </c>
      <c r="D456">
        <v>8</v>
      </c>
    </row>
    <row r="457" spans="1:4" x14ac:dyDescent="0.25">
      <c r="A457" t="s">
        <v>9</v>
      </c>
      <c r="B457" t="s">
        <v>5</v>
      </c>
      <c r="C457" t="s">
        <v>27</v>
      </c>
      <c r="D457">
        <v>3</v>
      </c>
    </row>
    <row r="458" spans="1:4" x14ac:dyDescent="0.25">
      <c r="A458" t="s">
        <v>9</v>
      </c>
      <c r="B458" t="s">
        <v>5</v>
      </c>
      <c r="C458" t="s">
        <v>27</v>
      </c>
      <c r="D458">
        <v>2</v>
      </c>
    </row>
    <row r="459" spans="1:4" x14ac:dyDescent="0.25">
      <c r="A459" t="s">
        <v>9</v>
      </c>
      <c r="B459" t="s">
        <v>5</v>
      </c>
      <c r="C459" t="s">
        <v>27</v>
      </c>
      <c r="D459">
        <v>4</v>
      </c>
    </row>
    <row r="460" spans="1:4" x14ac:dyDescent="0.25">
      <c r="A460" t="s">
        <v>9</v>
      </c>
      <c r="B460" t="s">
        <v>5</v>
      </c>
      <c r="C460" t="s">
        <v>27</v>
      </c>
      <c r="D460">
        <v>5</v>
      </c>
    </row>
    <row r="461" spans="1:4" x14ac:dyDescent="0.25">
      <c r="A461" t="s">
        <v>9</v>
      </c>
      <c r="B461" t="s">
        <v>5</v>
      </c>
      <c r="C461" t="s">
        <v>27</v>
      </c>
      <c r="D461">
        <v>4</v>
      </c>
    </row>
    <row r="462" spans="1:4" x14ac:dyDescent="0.25">
      <c r="A462" t="s">
        <v>9</v>
      </c>
      <c r="B462" t="s">
        <v>5</v>
      </c>
      <c r="C462" t="s">
        <v>51</v>
      </c>
      <c r="D462">
        <v>3</v>
      </c>
    </row>
    <row r="463" spans="1:4" x14ac:dyDescent="0.25">
      <c r="A463" t="s">
        <v>9</v>
      </c>
      <c r="B463" t="s">
        <v>5</v>
      </c>
      <c r="C463" t="s">
        <v>51</v>
      </c>
      <c r="D463">
        <v>3</v>
      </c>
    </row>
    <row r="464" spans="1:4" x14ac:dyDescent="0.25">
      <c r="A464" t="s">
        <v>9</v>
      </c>
      <c r="B464" t="s">
        <v>5</v>
      </c>
      <c r="C464" t="s">
        <v>51</v>
      </c>
      <c r="D464">
        <v>1</v>
      </c>
    </row>
    <row r="465" spans="1:4" x14ac:dyDescent="0.25">
      <c r="A465" t="s">
        <v>9</v>
      </c>
      <c r="B465" t="s">
        <v>5</v>
      </c>
      <c r="C465" t="s">
        <v>51</v>
      </c>
      <c r="D465">
        <v>2</v>
      </c>
    </row>
    <row r="466" spans="1:4" x14ac:dyDescent="0.25">
      <c r="A466" t="s">
        <v>9</v>
      </c>
      <c r="B466" t="s">
        <v>5</v>
      </c>
      <c r="C466" t="s">
        <v>51</v>
      </c>
      <c r="D466">
        <v>1</v>
      </c>
    </row>
    <row r="467" spans="1:4" x14ac:dyDescent="0.25">
      <c r="A467" t="s">
        <v>9</v>
      </c>
      <c r="B467" t="s">
        <v>5</v>
      </c>
      <c r="C467" t="s">
        <v>51</v>
      </c>
      <c r="D467">
        <v>1</v>
      </c>
    </row>
    <row r="468" spans="1:4" x14ac:dyDescent="0.25">
      <c r="A468" t="s">
        <v>9</v>
      </c>
      <c r="B468" t="s">
        <v>5</v>
      </c>
      <c r="C468" t="s">
        <v>51</v>
      </c>
      <c r="D468">
        <v>4</v>
      </c>
    </row>
    <row r="469" spans="1:4" x14ac:dyDescent="0.25">
      <c r="A469" t="s">
        <v>9</v>
      </c>
      <c r="B469" t="s">
        <v>5</v>
      </c>
      <c r="C469" t="s">
        <v>51</v>
      </c>
      <c r="D469">
        <v>2</v>
      </c>
    </row>
    <row r="470" spans="1:4" x14ac:dyDescent="0.25">
      <c r="A470" t="s">
        <v>9</v>
      </c>
      <c r="B470" t="s">
        <v>5</v>
      </c>
      <c r="C470" t="s">
        <v>51</v>
      </c>
      <c r="D470">
        <v>2</v>
      </c>
    </row>
    <row r="471" spans="1:4" x14ac:dyDescent="0.25">
      <c r="A471" t="s">
        <v>9</v>
      </c>
      <c r="B471" t="s">
        <v>5</v>
      </c>
      <c r="C471" t="s">
        <v>51</v>
      </c>
      <c r="D471">
        <v>1</v>
      </c>
    </row>
    <row r="472" spans="1:4" x14ac:dyDescent="0.25">
      <c r="A472" t="s">
        <v>9</v>
      </c>
      <c r="B472" t="s">
        <v>5</v>
      </c>
      <c r="C472" t="s">
        <v>51</v>
      </c>
      <c r="D472">
        <v>2</v>
      </c>
    </row>
    <row r="473" spans="1:4" x14ac:dyDescent="0.25">
      <c r="A473" t="s">
        <v>9</v>
      </c>
      <c r="B473" t="s">
        <v>5</v>
      </c>
      <c r="C473" t="s">
        <v>51</v>
      </c>
      <c r="D473">
        <v>3</v>
      </c>
    </row>
    <row r="474" spans="1:4" x14ac:dyDescent="0.25">
      <c r="A474" t="s">
        <v>9</v>
      </c>
      <c r="B474" t="s">
        <v>5</v>
      </c>
      <c r="C474" t="s">
        <v>51</v>
      </c>
      <c r="D474">
        <v>1</v>
      </c>
    </row>
    <row r="475" spans="1:4" x14ac:dyDescent="0.25">
      <c r="A475" t="s">
        <v>9</v>
      </c>
      <c r="B475" t="s">
        <v>5</v>
      </c>
      <c r="C475" t="s">
        <v>19</v>
      </c>
      <c r="D475">
        <v>4</v>
      </c>
    </row>
    <row r="476" spans="1:4" x14ac:dyDescent="0.25">
      <c r="A476" t="s">
        <v>9</v>
      </c>
      <c r="B476" t="s">
        <v>7</v>
      </c>
      <c r="C476" t="s">
        <v>20</v>
      </c>
      <c r="D476">
        <v>1</v>
      </c>
    </row>
    <row r="477" spans="1:4" x14ac:dyDescent="0.25">
      <c r="A477" t="s">
        <v>9</v>
      </c>
      <c r="B477" t="s">
        <v>7</v>
      </c>
      <c r="C477" t="s">
        <v>22</v>
      </c>
      <c r="D477">
        <v>1</v>
      </c>
    </row>
    <row r="478" spans="1:4" x14ac:dyDescent="0.25">
      <c r="A478" t="s">
        <v>9</v>
      </c>
      <c r="B478" t="s">
        <v>7</v>
      </c>
      <c r="C478" t="s">
        <v>23</v>
      </c>
      <c r="D478">
        <v>1</v>
      </c>
    </row>
    <row r="479" spans="1:4" x14ac:dyDescent="0.25">
      <c r="A479" t="s">
        <v>9</v>
      </c>
      <c r="B479" t="s">
        <v>7</v>
      </c>
      <c r="C479" t="s">
        <v>23</v>
      </c>
      <c r="D479">
        <v>1</v>
      </c>
    </row>
    <row r="480" spans="1:4" x14ac:dyDescent="0.25">
      <c r="A480" t="s">
        <v>9</v>
      </c>
      <c r="B480" t="s">
        <v>7</v>
      </c>
      <c r="C480" t="s">
        <v>23</v>
      </c>
      <c r="D480">
        <v>1</v>
      </c>
    </row>
    <row r="481" spans="1:4" x14ac:dyDescent="0.25">
      <c r="A481" t="s">
        <v>9</v>
      </c>
      <c r="B481" t="s">
        <v>7</v>
      </c>
      <c r="C481" t="s">
        <v>23</v>
      </c>
      <c r="D481">
        <v>1</v>
      </c>
    </row>
    <row r="482" spans="1:4" x14ac:dyDescent="0.25">
      <c r="A482" t="s">
        <v>9</v>
      </c>
      <c r="B482" t="s">
        <v>7</v>
      </c>
      <c r="C482" t="s">
        <v>24</v>
      </c>
      <c r="D482">
        <v>3</v>
      </c>
    </row>
    <row r="483" spans="1:4" x14ac:dyDescent="0.25">
      <c r="A483" t="s">
        <v>9</v>
      </c>
      <c r="B483" t="s">
        <v>7</v>
      </c>
      <c r="C483" t="s">
        <v>24</v>
      </c>
      <c r="D483">
        <v>2</v>
      </c>
    </row>
    <row r="484" spans="1:4" x14ac:dyDescent="0.25">
      <c r="A484" t="s">
        <v>9</v>
      </c>
      <c r="B484" t="s">
        <v>7</v>
      </c>
      <c r="C484" t="s">
        <v>24</v>
      </c>
      <c r="D484">
        <v>1</v>
      </c>
    </row>
    <row r="485" spans="1:4" x14ac:dyDescent="0.25">
      <c r="A485" t="s">
        <v>9</v>
      </c>
      <c r="B485" t="s">
        <v>7</v>
      </c>
      <c r="C485" t="s">
        <v>24</v>
      </c>
      <c r="D485">
        <v>1</v>
      </c>
    </row>
    <row r="486" spans="1:4" x14ac:dyDescent="0.25">
      <c r="A486" t="s">
        <v>9</v>
      </c>
      <c r="B486" t="s">
        <v>7</v>
      </c>
      <c r="C486" t="s">
        <v>24</v>
      </c>
      <c r="D486">
        <v>2</v>
      </c>
    </row>
    <row r="487" spans="1:4" x14ac:dyDescent="0.25">
      <c r="A487" t="s">
        <v>9</v>
      </c>
      <c r="B487" t="s">
        <v>7</v>
      </c>
      <c r="C487" t="s">
        <v>24</v>
      </c>
      <c r="D487">
        <v>2</v>
      </c>
    </row>
    <row r="488" spans="1:4" x14ac:dyDescent="0.25">
      <c r="A488" t="s">
        <v>9</v>
      </c>
      <c r="B488" t="s">
        <v>7</v>
      </c>
      <c r="C488" t="s">
        <v>24</v>
      </c>
      <c r="D488">
        <v>2</v>
      </c>
    </row>
    <row r="489" spans="1:4" x14ac:dyDescent="0.25">
      <c r="A489" t="s">
        <v>9</v>
      </c>
      <c r="B489" t="s">
        <v>7</v>
      </c>
      <c r="C489" t="s">
        <v>25</v>
      </c>
      <c r="D489">
        <v>1</v>
      </c>
    </row>
    <row r="490" spans="1:4" x14ac:dyDescent="0.25">
      <c r="A490" t="s">
        <v>9</v>
      </c>
      <c r="B490" t="s">
        <v>7</v>
      </c>
      <c r="C490" t="s">
        <v>25</v>
      </c>
      <c r="D490">
        <v>3</v>
      </c>
    </row>
    <row r="491" spans="1:4" x14ac:dyDescent="0.25">
      <c r="A491" t="s">
        <v>9</v>
      </c>
      <c r="B491" t="s">
        <v>7</v>
      </c>
      <c r="C491" t="s">
        <v>25</v>
      </c>
      <c r="D491">
        <v>1</v>
      </c>
    </row>
    <row r="492" spans="1:4" x14ac:dyDescent="0.25">
      <c r="A492" t="s">
        <v>9</v>
      </c>
      <c r="B492" t="s">
        <v>7</v>
      </c>
      <c r="C492" t="s">
        <v>25</v>
      </c>
      <c r="D492">
        <v>1</v>
      </c>
    </row>
    <row r="493" spans="1:4" x14ac:dyDescent="0.25">
      <c r="A493" t="s">
        <v>9</v>
      </c>
      <c r="B493" t="s">
        <v>7</v>
      </c>
      <c r="C493" t="s">
        <v>25</v>
      </c>
      <c r="D493">
        <v>1</v>
      </c>
    </row>
    <row r="494" spans="1:4" x14ac:dyDescent="0.25">
      <c r="A494" t="s">
        <v>9</v>
      </c>
      <c r="B494" t="s">
        <v>7</v>
      </c>
      <c r="C494" t="s">
        <v>25</v>
      </c>
      <c r="D494">
        <v>1</v>
      </c>
    </row>
    <row r="495" spans="1:4" x14ac:dyDescent="0.25">
      <c r="A495" t="s">
        <v>9</v>
      </c>
      <c r="B495" t="s">
        <v>7</v>
      </c>
      <c r="C495" t="s">
        <v>25</v>
      </c>
      <c r="D495">
        <v>1</v>
      </c>
    </row>
    <row r="496" spans="1:4" x14ac:dyDescent="0.25">
      <c r="A496" t="s">
        <v>9</v>
      </c>
      <c r="B496" t="s">
        <v>7</v>
      </c>
      <c r="C496" t="s">
        <v>25</v>
      </c>
      <c r="D496">
        <v>2</v>
      </c>
    </row>
    <row r="497" spans="1:4" x14ac:dyDescent="0.25">
      <c r="A497" t="s">
        <v>9</v>
      </c>
      <c r="B497" t="s">
        <v>7</v>
      </c>
      <c r="C497" t="s">
        <v>25</v>
      </c>
      <c r="D497">
        <v>2</v>
      </c>
    </row>
    <row r="498" spans="1:4" x14ac:dyDescent="0.25">
      <c r="A498" t="s">
        <v>9</v>
      </c>
      <c r="B498" t="s">
        <v>7</v>
      </c>
      <c r="C498" t="s">
        <v>25</v>
      </c>
      <c r="D498">
        <v>2</v>
      </c>
    </row>
    <row r="499" spans="1:4" x14ac:dyDescent="0.25">
      <c r="A499" t="s">
        <v>9</v>
      </c>
      <c r="B499" t="s">
        <v>7</v>
      </c>
      <c r="C499" t="s">
        <v>25</v>
      </c>
      <c r="D499">
        <v>2</v>
      </c>
    </row>
    <row r="500" spans="1:4" x14ac:dyDescent="0.25">
      <c r="A500" t="s">
        <v>9</v>
      </c>
      <c r="B500" t="s">
        <v>7</v>
      </c>
      <c r="C500" t="s">
        <v>26</v>
      </c>
      <c r="D500">
        <v>2</v>
      </c>
    </row>
    <row r="501" spans="1:4" x14ac:dyDescent="0.25">
      <c r="A501" t="s">
        <v>9</v>
      </c>
      <c r="B501" t="s">
        <v>7</v>
      </c>
      <c r="C501" t="s">
        <v>26</v>
      </c>
      <c r="D501">
        <v>1</v>
      </c>
    </row>
    <row r="502" spans="1:4" x14ac:dyDescent="0.25">
      <c r="A502" t="s">
        <v>9</v>
      </c>
      <c r="B502" t="s">
        <v>7</v>
      </c>
      <c r="C502" t="s">
        <v>26</v>
      </c>
      <c r="D502">
        <v>4</v>
      </c>
    </row>
    <row r="503" spans="1:4" x14ac:dyDescent="0.25">
      <c r="A503" t="s">
        <v>9</v>
      </c>
      <c r="B503" t="s">
        <v>7</v>
      </c>
      <c r="C503" t="s">
        <v>26</v>
      </c>
      <c r="D503">
        <v>1</v>
      </c>
    </row>
    <row r="504" spans="1:4" x14ac:dyDescent="0.25">
      <c r="A504" t="s">
        <v>9</v>
      </c>
      <c r="B504" t="s">
        <v>7</v>
      </c>
      <c r="C504" t="s">
        <v>26</v>
      </c>
      <c r="D504">
        <v>3</v>
      </c>
    </row>
    <row r="505" spans="1:4" x14ac:dyDescent="0.25">
      <c r="A505" t="s">
        <v>9</v>
      </c>
      <c r="B505" t="s">
        <v>7</v>
      </c>
      <c r="C505" t="s">
        <v>26</v>
      </c>
      <c r="D505">
        <v>2</v>
      </c>
    </row>
    <row r="506" spans="1:4" x14ac:dyDescent="0.25">
      <c r="A506" t="s">
        <v>9</v>
      </c>
      <c r="B506" t="s">
        <v>7</v>
      </c>
      <c r="C506" t="s">
        <v>27</v>
      </c>
      <c r="D506">
        <v>2</v>
      </c>
    </row>
    <row r="507" spans="1:4" x14ac:dyDescent="0.25">
      <c r="A507" t="s">
        <v>9</v>
      </c>
      <c r="B507" t="s">
        <v>7</v>
      </c>
      <c r="C507" t="s">
        <v>27</v>
      </c>
      <c r="D507">
        <v>1</v>
      </c>
    </row>
    <row r="508" spans="1:4" x14ac:dyDescent="0.25">
      <c r="A508" t="s">
        <v>9</v>
      </c>
      <c r="B508" t="s">
        <v>7</v>
      </c>
      <c r="C508" t="s">
        <v>27</v>
      </c>
      <c r="D508">
        <v>1</v>
      </c>
    </row>
    <row r="509" spans="1:4" x14ac:dyDescent="0.25">
      <c r="A509" t="s">
        <v>9</v>
      </c>
      <c r="B509" t="s">
        <v>7</v>
      </c>
      <c r="C509" t="s">
        <v>27</v>
      </c>
      <c r="D509">
        <v>3</v>
      </c>
    </row>
    <row r="510" spans="1:4" x14ac:dyDescent="0.25">
      <c r="A510" t="s">
        <v>9</v>
      </c>
      <c r="B510" t="s">
        <v>7</v>
      </c>
      <c r="C510" t="s">
        <v>27</v>
      </c>
      <c r="D510">
        <v>1</v>
      </c>
    </row>
    <row r="511" spans="1:4" x14ac:dyDescent="0.25">
      <c r="A511" t="s">
        <v>9</v>
      </c>
      <c r="B511" t="s">
        <v>7</v>
      </c>
      <c r="C511" t="s">
        <v>27</v>
      </c>
      <c r="D511">
        <v>2</v>
      </c>
    </row>
    <row r="512" spans="1:4" x14ac:dyDescent="0.25">
      <c r="A512" t="s">
        <v>9</v>
      </c>
      <c r="B512" t="s">
        <v>7</v>
      </c>
      <c r="C512" t="s">
        <v>27</v>
      </c>
      <c r="D512">
        <v>1</v>
      </c>
    </row>
    <row r="513" spans="1:4" x14ac:dyDescent="0.25">
      <c r="A513" t="s">
        <v>9</v>
      </c>
      <c r="B513" t="s">
        <v>7</v>
      </c>
      <c r="C513" t="s">
        <v>27</v>
      </c>
      <c r="D513">
        <v>1</v>
      </c>
    </row>
    <row r="514" spans="1:4" x14ac:dyDescent="0.25">
      <c r="A514" t="s">
        <v>9</v>
      </c>
      <c r="B514" t="s">
        <v>7</v>
      </c>
      <c r="C514" t="s">
        <v>51</v>
      </c>
      <c r="D514">
        <v>1</v>
      </c>
    </row>
    <row r="515" spans="1:4" x14ac:dyDescent="0.25">
      <c r="A515" t="s">
        <v>9</v>
      </c>
      <c r="B515" t="s">
        <v>7</v>
      </c>
      <c r="C515" t="s">
        <v>51</v>
      </c>
      <c r="D515">
        <v>1</v>
      </c>
    </row>
    <row r="516" spans="1:4" x14ac:dyDescent="0.25">
      <c r="A516" t="s">
        <v>9</v>
      </c>
      <c r="B516" t="s">
        <v>7</v>
      </c>
      <c r="C516" t="s">
        <v>51</v>
      </c>
      <c r="D516">
        <v>1</v>
      </c>
    </row>
    <row r="517" spans="1:4" x14ac:dyDescent="0.25">
      <c r="A517" t="s">
        <v>9</v>
      </c>
      <c r="B517" t="s">
        <v>7</v>
      </c>
      <c r="C517" t="s">
        <v>51</v>
      </c>
      <c r="D517">
        <v>3</v>
      </c>
    </row>
    <row r="518" spans="1:4" x14ac:dyDescent="0.25">
      <c r="A518" t="s">
        <v>9</v>
      </c>
      <c r="B518" t="s">
        <v>7</v>
      </c>
      <c r="C518" t="s">
        <v>51</v>
      </c>
      <c r="D518">
        <v>1</v>
      </c>
    </row>
    <row r="519" spans="1:4" x14ac:dyDescent="0.25">
      <c r="A519" t="s">
        <v>9</v>
      </c>
      <c r="B519" t="s">
        <v>7</v>
      </c>
      <c r="C519" t="s">
        <v>51</v>
      </c>
      <c r="D519">
        <v>1</v>
      </c>
    </row>
    <row r="520" spans="1:4" x14ac:dyDescent="0.25">
      <c r="A520" t="s">
        <v>9</v>
      </c>
      <c r="B520" t="s">
        <v>7</v>
      </c>
      <c r="C520" t="s">
        <v>51</v>
      </c>
      <c r="D520">
        <v>2</v>
      </c>
    </row>
    <row r="521" spans="1:4" x14ac:dyDescent="0.25">
      <c r="A521" t="s">
        <v>9</v>
      </c>
      <c r="B521" t="s">
        <v>17</v>
      </c>
      <c r="C521" t="s">
        <v>22</v>
      </c>
      <c r="D521">
        <v>1</v>
      </c>
    </row>
    <row r="522" spans="1:4" x14ac:dyDescent="0.25">
      <c r="A522" t="s">
        <v>9</v>
      </c>
      <c r="B522" t="s">
        <v>17</v>
      </c>
      <c r="C522" t="s">
        <v>22</v>
      </c>
      <c r="D522">
        <v>1</v>
      </c>
    </row>
    <row r="523" spans="1:4" x14ac:dyDescent="0.25">
      <c r="A523" t="s">
        <v>9</v>
      </c>
      <c r="B523" t="s">
        <v>17</v>
      </c>
      <c r="C523" t="s">
        <v>23</v>
      </c>
      <c r="D523">
        <v>1</v>
      </c>
    </row>
    <row r="524" spans="1:4" x14ac:dyDescent="0.25">
      <c r="A524" t="s">
        <v>9</v>
      </c>
      <c r="B524" t="s">
        <v>17</v>
      </c>
      <c r="C524" t="s">
        <v>23</v>
      </c>
      <c r="D524">
        <v>1</v>
      </c>
    </row>
    <row r="525" spans="1:4" x14ac:dyDescent="0.25">
      <c r="A525" t="s">
        <v>9</v>
      </c>
      <c r="B525" t="s">
        <v>17</v>
      </c>
      <c r="C525" t="s">
        <v>23</v>
      </c>
      <c r="D525">
        <v>1</v>
      </c>
    </row>
    <row r="526" spans="1:4" x14ac:dyDescent="0.25">
      <c r="A526" t="s">
        <v>9</v>
      </c>
      <c r="B526" t="s">
        <v>17</v>
      </c>
      <c r="C526" t="s">
        <v>24</v>
      </c>
      <c r="D526">
        <v>1</v>
      </c>
    </row>
    <row r="527" spans="1:4" x14ac:dyDescent="0.25">
      <c r="A527" t="s">
        <v>9</v>
      </c>
      <c r="B527" t="s">
        <v>17</v>
      </c>
      <c r="C527" t="s">
        <v>24</v>
      </c>
      <c r="D527">
        <v>1</v>
      </c>
    </row>
    <row r="528" spans="1:4" x14ac:dyDescent="0.25">
      <c r="A528" t="s">
        <v>9</v>
      </c>
      <c r="B528" t="s">
        <v>17</v>
      </c>
      <c r="C528" t="s">
        <v>24</v>
      </c>
      <c r="D528">
        <v>1</v>
      </c>
    </row>
    <row r="529" spans="1:4" x14ac:dyDescent="0.25">
      <c r="A529" t="s">
        <v>9</v>
      </c>
      <c r="B529" t="s">
        <v>17</v>
      </c>
      <c r="C529" t="s">
        <v>25</v>
      </c>
      <c r="D529">
        <v>1</v>
      </c>
    </row>
    <row r="530" spans="1:4" x14ac:dyDescent="0.25">
      <c r="A530" t="s">
        <v>9</v>
      </c>
      <c r="B530" t="s">
        <v>17</v>
      </c>
      <c r="C530" t="s">
        <v>25</v>
      </c>
      <c r="D530">
        <v>1</v>
      </c>
    </row>
    <row r="531" spans="1:4" x14ac:dyDescent="0.25">
      <c r="A531" t="s">
        <v>9</v>
      </c>
      <c r="B531" t="s">
        <v>17</v>
      </c>
      <c r="C531" t="s">
        <v>25</v>
      </c>
      <c r="D531">
        <v>1</v>
      </c>
    </row>
    <row r="532" spans="1:4" x14ac:dyDescent="0.25">
      <c r="A532" t="s">
        <v>9</v>
      </c>
      <c r="B532" t="s">
        <v>17</v>
      </c>
      <c r="C532" t="s">
        <v>25</v>
      </c>
      <c r="D532">
        <v>2</v>
      </c>
    </row>
    <row r="533" spans="1:4" x14ac:dyDescent="0.25">
      <c r="A533" t="s">
        <v>9</v>
      </c>
      <c r="B533" t="s">
        <v>17</v>
      </c>
      <c r="C533" t="s">
        <v>26</v>
      </c>
      <c r="D533">
        <v>1</v>
      </c>
    </row>
    <row r="534" spans="1:4" x14ac:dyDescent="0.25">
      <c r="A534" t="s">
        <v>9</v>
      </c>
      <c r="B534" t="s">
        <v>17</v>
      </c>
      <c r="C534" t="s">
        <v>26</v>
      </c>
      <c r="D534">
        <v>1</v>
      </c>
    </row>
    <row r="535" spans="1:4" x14ac:dyDescent="0.25">
      <c r="A535" t="s">
        <v>9</v>
      </c>
      <c r="B535" t="s">
        <v>17</v>
      </c>
      <c r="C535" t="s">
        <v>26</v>
      </c>
      <c r="D535">
        <v>1</v>
      </c>
    </row>
    <row r="536" spans="1:4" x14ac:dyDescent="0.25">
      <c r="A536" t="s">
        <v>9</v>
      </c>
      <c r="B536" t="s">
        <v>17</v>
      </c>
      <c r="C536" t="s">
        <v>26</v>
      </c>
      <c r="D536">
        <v>1</v>
      </c>
    </row>
    <row r="537" spans="1:4" x14ac:dyDescent="0.25">
      <c r="A537" t="s">
        <v>9</v>
      </c>
      <c r="B537" t="s">
        <v>17</v>
      </c>
      <c r="C537" t="s">
        <v>26</v>
      </c>
      <c r="D537">
        <v>1</v>
      </c>
    </row>
    <row r="538" spans="1:4" x14ac:dyDescent="0.25">
      <c r="A538" t="s">
        <v>9</v>
      </c>
      <c r="B538" t="s">
        <v>17</v>
      </c>
      <c r="C538" t="s">
        <v>27</v>
      </c>
      <c r="D538">
        <v>1</v>
      </c>
    </row>
    <row r="539" spans="1:4" x14ac:dyDescent="0.25">
      <c r="A539" t="s">
        <v>9</v>
      </c>
      <c r="B539" t="s">
        <v>17</v>
      </c>
      <c r="C539" t="s">
        <v>27</v>
      </c>
      <c r="D539">
        <v>1</v>
      </c>
    </row>
    <row r="540" spans="1:4" x14ac:dyDescent="0.25">
      <c r="A540" t="s">
        <v>9</v>
      </c>
      <c r="B540" t="s">
        <v>17</v>
      </c>
      <c r="C540" t="s">
        <v>27</v>
      </c>
      <c r="D540">
        <v>2</v>
      </c>
    </row>
    <row r="541" spans="1:4" x14ac:dyDescent="0.25">
      <c r="A541" t="s">
        <v>9</v>
      </c>
      <c r="B541" t="s">
        <v>17</v>
      </c>
      <c r="C541" t="s">
        <v>27</v>
      </c>
      <c r="D541">
        <v>1</v>
      </c>
    </row>
    <row r="542" spans="1:4" x14ac:dyDescent="0.25">
      <c r="A542" t="s">
        <v>9</v>
      </c>
      <c r="B542" t="s">
        <v>17</v>
      </c>
      <c r="C542" t="s">
        <v>51</v>
      </c>
      <c r="D542">
        <v>1</v>
      </c>
    </row>
    <row r="543" spans="1:4" x14ac:dyDescent="0.25">
      <c r="A543" t="s">
        <v>9</v>
      </c>
      <c r="B543" t="s">
        <v>17</v>
      </c>
      <c r="C543" t="s">
        <v>51</v>
      </c>
      <c r="D543">
        <v>1</v>
      </c>
    </row>
    <row r="544" spans="1:4" x14ac:dyDescent="0.25">
      <c r="A544" t="s">
        <v>9</v>
      </c>
      <c r="B544" t="s">
        <v>17</v>
      </c>
      <c r="C544" t="s">
        <v>51</v>
      </c>
      <c r="D544">
        <v>1</v>
      </c>
    </row>
    <row r="545" spans="1:4" x14ac:dyDescent="0.25">
      <c r="A545" t="s">
        <v>9</v>
      </c>
      <c r="B545" t="s">
        <v>17</v>
      </c>
      <c r="C545" t="s">
        <v>51</v>
      </c>
      <c r="D545">
        <v>1</v>
      </c>
    </row>
    <row r="546" spans="1:4" x14ac:dyDescent="0.25">
      <c r="A546" t="s">
        <v>9</v>
      </c>
      <c r="B546" t="s">
        <v>17</v>
      </c>
      <c r="C546" t="s">
        <v>51</v>
      </c>
      <c r="D546">
        <v>1</v>
      </c>
    </row>
    <row r="547" spans="1:4" x14ac:dyDescent="0.25">
      <c r="A547" t="s">
        <v>9</v>
      </c>
      <c r="B547" t="s">
        <v>17</v>
      </c>
      <c r="C547" t="s">
        <v>51</v>
      </c>
      <c r="D547">
        <v>1</v>
      </c>
    </row>
    <row r="548" spans="1:4" x14ac:dyDescent="0.25">
      <c r="A548" t="s">
        <v>9</v>
      </c>
      <c r="B548" t="s">
        <v>17</v>
      </c>
      <c r="C548" t="s">
        <v>51</v>
      </c>
      <c r="D548">
        <v>1</v>
      </c>
    </row>
    <row r="549" spans="1:4" x14ac:dyDescent="0.25">
      <c r="A549" t="s">
        <v>9</v>
      </c>
      <c r="B549" t="s">
        <v>17</v>
      </c>
      <c r="C549" t="s">
        <v>51</v>
      </c>
      <c r="D549">
        <v>1</v>
      </c>
    </row>
    <row r="550" spans="1:4" x14ac:dyDescent="0.25">
      <c r="A550" t="s">
        <v>9</v>
      </c>
      <c r="B550" t="s">
        <v>2</v>
      </c>
      <c r="C550" t="s">
        <v>23</v>
      </c>
      <c r="D550">
        <v>1</v>
      </c>
    </row>
    <row r="551" spans="1:4" x14ac:dyDescent="0.25">
      <c r="A551" t="s">
        <v>9</v>
      </c>
      <c r="B551" t="s">
        <v>2</v>
      </c>
      <c r="C551" t="s">
        <v>24</v>
      </c>
      <c r="D551">
        <v>1</v>
      </c>
    </row>
    <row r="552" spans="1:4" x14ac:dyDescent="0.25">
      <c r="A552" t="s">
        <v>9</v>
      </c>
      <c r="B552" t="s">
        <v>2</v>
      </c>
      <c r="C552" t="s">
        <v>24</v>
      </c>
      <c r="D552">
        <v>4</v>
      </c>
    </row>
    <row r="553" spans="1:4" x14ac:dyDescent="0.25">
      <c r="A553" t="s">
        <v>9</v>
      </c>
      <c r="B553" t="s">
        <v>2</v>
      </c>
      <c r="C553" t="s">
        <v>25</v>
      </c>
      <c r="D553">
        <v>1</v>
      </c>
    </row>
    <row r="554" spans="1:4" x14ac:dyDescent="0.25">
      <c r="A554" t="s">
        <v>9</v>
      </c>
      <c r="B554" t="s">
        <v>2</v>
      </c>
      <c r="C554" t="s">
        <v>25</v>
      </c>
      <c r="D554">
        <v>1</v>
      </c>
    </row>
    <row r="555" spans="1:4" x14ac:dyDescent="0.25">
      <c r="A555" t="s">
        <v>9</v>
      </c>
      <c r="B555" t="s">
        <v>2</v>
      </c>
      <c r="C555" t="s">
        <v>25</v>
      </c>
      <c r="D555">
        <v>1</v>
      </c>
    </row>
    <row r="556" spans="1:4" x14ac:dyDescent="0.25">
      <c r="A556" t="s">
        <v>9</v>
      </c>
      <c r="B556" t="s">
        <v>2</v>
      </c>
      <c r="C556" t="s">
        <v>25</v>
      </c>
      <c r="D556">
        <v>1</v>
      </c>
    </row>
    <row r="557" spans="1:4" x14ac:dyDescent="0.25">
      <c r="A557" t="s">
        <v>9</v>
      </c>
      <c r="B557" t="s">
        <v>2</v>
      </c>
      <c r="C557" t="s">
        <v>25</v>
      </c>
      <c r="D557">
        <v>2</v>
      </c>
    </row>
    <row r="558" spans="1:4" x14ac:dyDescent="0.25">
      <c r="A558" t="s">
        <v>9</v>
      </c>
      <c r="B558" t="s">
        <v>2</v>
      </c>
      <c r="C558" t="s">
        <v>26</v>
      </c>
      <c r="D558">
        <v>1</v>
      </c>
    </row>
    <row r="559" spans="1:4" x14ac:dyDescent="0.25">
      <c r="A559" t="s">
        <v>9</v>
      </c>
      <c r="B559" t="s">
        <v>2</v>
      </c>
      <c r="C559" t="s">
        <v>26</v>
      </c>
      <c r="D559">
        <v>1</v>
      </c>
    </row>
    <row r="560" spans="1:4" x14ac:dyDescent="0.25">
      <c r="A560" t="s">
        <v>9</v>
      </c>
      <c r="B560" t="s">
        <v>2</v>
      </c>
      <c r="C560" t="s">
        <v>26</v>
      </c>
      <c r="D560">
        <v>2</v>
      </c>
    </row>
    <row r="561" spans="1:4" x14ac:dyDescent="0.25">
      <c r="A561" t="s">
        <v>9</v>
      </c>
      <c r="B561" t="s">
        <v>2</v>
      </c>
      <c r="C561" t="s">
        <v>26</v>
      </c>
      <c r="D561">
        <v>1</v>
      </c>
    </row>
    <row r="562" spans="1:4" x14ac:dyDescent="0.25">
      <c r="A562" t="s">
        <v>9</v>
      </c>
      <c r="B562" t="s">
        <v>2</v>
      </c>
      <c r="C562" t="s">
        <v>26</v>
      </c>
      <c r="D562">
        <v>2</v>
      </c>
    </row>
    <row r="563" spans="1:4" x14ac:dyDescent="0.25">
      <c r="A563" t="s">
        <v>9</v>
      </c>
      <c r="B563" t="s">
        <v>2</v>
      </c>
      <c r="C563" t="s">
        <v>26</v>
      </c>
      <c r="D563">
        <v>3</v>
      </c>
    </row>
    <row r="564" spans="1:4" x14ac:dyDescent="0.25">
      <c r="A564" t="s">
        <v>9</v>
      </c>
      <c r="B564" t="s">
        <v>2</v>
      </c>
      <c r="C564" t="s">
        <v>27</v>
      </c>
      <c r="D564">
        <v>1</v>
      </c>
    </row>
    <row r="565" spans="1:4" x14ac:dyDescent="0.25">
      <c r="A565" t="s">
        <v>9</v>
      </c>
      <c r="B565" t="s">
        <v>2</v>
      </c>
      <c r="C565" t="s">
        <v>27</v>
      </c>
      <c r="D565">
        <v>1</v>
      </c>
    </row>
    <row r="566" spans="1:4" x14ac:dyDescent="0.25">
      <c r="A566" t="s">
        <v>9</v>
      </c>
      <c r="B566" t="s">
        <v>2</v>
      </c>
      <c r="C566" t="s">
        <v>27</v>
      </c>
      <c r="D566">
        <v>2</v>
      </c>
    </row>
    <row r="567" spans="1:4" x14ac:dyDescent="0.25">
      <c r="A567" t="s">
        <v>9</v>
      </c>
      <c r="B567" t="s">
        <v>2</v>
      </c>
      <c r="C567" t="s">
        <v>27</v>
      </c>
      <c r="D567">
        <v>1</v>
      </c>
    </row>
    <row r="568" spans="1:4" x14ac:dyDescent="0.25">
      <c r="A568" t="s">
        <v>9</v>
      </c>
      <c r="B568" t="s">
        <v>2</v>
      </c>
      <c r="C568" t="s">
        <v>51</v>
      </c>
      <c r="D568">
        <v>1</v>
      </c>
    </row>
    <row r="569" spans="1:4" x14ac:dyDescent="0.25">
      <c r="A569" t="s">
        <v>9</v>
      </c>
      <c r="B569" t="s">
        <v>2</v>
      </c>
      <c r="C569" t="s">
        <v>51</v>
      </c>
      <c r="D569">
        <v>1</v>
      </c>
    </row>
    <row r="570" spans="1:4" x14ac:dyDescent="0.25">
      <c r="A570" t="s">
        <v>9</v>
      </c>
      <c r="B570" t="s">
        <v>2</v>
      </c>
      <c r="C570" t="s">
        <v>51</v>
      </c>
      <c r="D570">
        <v>1</v>
      </c>
    </row>
    <row r="571" spans="1:4" x14ac:dyDescent="0.25">
      <c r="A571" t="s">
        <v>9</v>
      </c>
      <c r="B571" t="s">
        <v>28</v>
      </c>
      <c r="C571" t="s">
        <v>20</v>
      </c>
      <c r="D571">
        <v>6</v>
      </c>
    </row>
    <row r="572" spans="1:4" x14ac:dyDescent="0.25">
      <c r="A572" t="s">
        <v>9</v>
      </c>
      <c r="B572" t="s">
        <v>28</v>
      </c>
      <c r="C572" t="s">
        <v>20</v>
      </c>
      <c r="D572">
        <v>3</v>
      </c>
    </row>
    <row r="573" spans="1:4" x14ac:dyDescent="0.25">
      <c r="A573" t="s">
        <v>9</v>
      </c>
      <c r="B573" t="s">
        <v>28</v>
      </c>
      <c r="C573" t="s">
        <v>20</v>
      </c>
      <c r="D573">
        <v>4</v>
      </c>
    </row>
    <row r="574" spans="1:4" x14ac:dyDescent="0.25">
      <c r="A574" t="s">
        <v>9</v>
      </c>
      <c r="B574" t="s">
        <v>28</v>
      </c>
      <c r="C574" t="s">
        <v>20</v>
      </c>
      <c r="D574">
        <v>6</v>
      </c>
    </row>
    <row r="575" spans="1:4" x14ac:dyDescent="0.25">
      <c r="A575" t="s">
        <v>9</v>
      </c>
      <c r="B575" t="s">
        <v>28</v>
      </c>
      <c r="C575" t="s">
        <v>20</v>
      </c>
      <c r="D575">
        <v>3</v>
      </c>
    </row>
    <row r="576" spans="1:4" x14ac:dyDescent="0.25">
      <c r="A576" t="s">
        <v>9</v>
      </c>
      <c r="B576" t="s">
        <v>28</v>
      </c>
      <c r="C576" t="s">
        <v>22</v>
      </c>
      <c r="D576">
        <v>3</v>
      </c>
    </row>
    <row r="577" spans="1:4" x14ac:dyDescent="0.25">
      <c r="A577" t="s">
        <v>9</v>
      </c>
      <c r="B577" t="s">
        <v>28</v>
      </c>
      <c r="C577" t="s">
        <v>22</v>
      </c>
      <c r="D577">
        <v>5</v>
      </c>
    </row>
    <row r="578" spans="1:4" x14ac:dyDescent="0.25">
      <c r="A578" t="s">
        <v>9</v>
      </c>
      <c r="B578" t="s">
        <v>28</v>
      </c>
      <c r="C578" t="s">
        <v>22</v>
      </c>
      <c r="D578">
        <v>2</v>
      </c>
    </row>
    <row r="579" spans="1:4" x14ac:dyDescent="0.25">
      <c r="A579" t="s">
        <v>9</v>
      </c>
      <c r="B579" t="s">
        <v>28</v>
      </c>
      <c r="C579" t="s">
        <v>22</v>
      </c>
      <c r="D579">
        <v>2</v>
      </c>
    </row>
    <row r="580" spans="1:4" x14ac:dyDescent="0.25">
      <c r="A580" t="s">
        <v>9</v>
      </c>
      <c r="B580" t="s">
        <v>28</v>
      </c>
      <c r="C580" t="s">
        <v>22</v>
      </c>
      <c r="D580">
        <v>3</v>
      </c>
    </row>
    <row r="581" spans="1:4" x14ac:dyDescent="0.25">
      <c r="A581" t="s">
        <v>9</v>
      </c>
      <c r="B581" t="s">
        <v>28</v>
      </c>
      <c r="C581" t="s">
        <v>23</v>
      </c>
      <c r="D581">
        <v>4</v>
      </c>
    </row>
    <row r="582" spans="1:4" x14ac:dyDescent="0.25">
      <c r="A582" t="s">
        <v>9</v>
      </c>
      <c r="B582" t="s">
        <v>28</v>
      </c>
      <c r="C582" t="s">
        <v>23</v>
      </c>
      <c r="D582">
        <v>4</v>
      </c>
    </row>
    <row r="583" spans="1:4" x14ac:dyDescent="0.25">
      <c r="A583" t="s">
        <v>9</v>
      </c>
      <c r="B583" t="s">
        <v>28</v>
      </c>
      <c r="C583" t="s">
        <v>23</v>
      </c>
      <c r="D583">
        <v>5</v>
      </c>
    </row>
    <row r="584" spans="1:4" x14ac:dyDescent="0.25">
      <c r="A584" t="s">
        <v>9</v>
      </c>
      <c r="B584" t="s">
        <v>28</v>
      </c>
      <c r="C584" t="s">
        <v>23</v>
      </c>
      <c r="D584">
        <v>8</v>
      </c>
    </row>
    <row r="585" spans="1:4" x14ac:dyDescent="0.25">
      <c r="A585" t="s">
        <v>9</v>
      </c>
      <c r="B585" t="s">
        <v>28</v>
      </c>
      <c r="C585" t="s">
        <v>23</v>
      </c>
      <c r="D585">
        <v>5</v>
      </c>
    </row>
    <row r="586" spans="1:4" x14ac:dyDescent="0.25">
      <c r="A586" t="s">
        <v>9</v>
      </c>
      <c r="B586" t="s">
        <v>28</v>
      </c>
      <c r="C586" t="s">
        <v>23</v>
      </c>
      <c r="D586">
        <v>4</v>
      </c>
    </row>
    <row r="587" spans="1:4" x14ac:dyDescent="0.25">
      <c r="A587" t="s">
        <v>9</v>
      </c>
      <c r="B587" t="s">
        <v>28</v>
      </c>
      <c r="C587" t="s">
        <v>23</v>
      </c>
      <c r="D587">
        <v>6</v>
      </c>
    </row>
    <row r="588" spans="1:4" x14ac:dyDescent="0.25">
      <c r="A588" t="s">
        <v>9</v>
      </c>
      <c r="B588" t="s">
        <v>28</v>
      </c>
      <c r="C588" t="s">
        <v>24</v>
      </c>
      <c r="D588">
        <v>6</v>
      </c>
    </row>
    <row r="589" spans="1:4" x14ac:dyDescent="0.25">
      <c r="A589" t="s">
        <v>9</v>
      </c>
      <c r="B589" t="s">
        <v>28</v>
      </c>
      <c r="C589" t="s">
        <v>24</v>
      </c>
      <c r="D589">
        <v>4</v>
      </c>
    </row>
    <row r="590" spans="1:4" x14ac:dyDescent="0.25">
      <c r="A590" t="s">
        <v>9</v>
      </c>
      <c r="B590" t="s">
        <v>28</v>
      </c>
      <c r="C590" t="s">
        <v>24</v>
      </c>
      <c r="D590">
        <v>6</v>
      </c>
    </row>
    <row r="591" spans="1:4" x14ac:dyDescent="0.25">
      <c r="A591" t="s">
        <v>9</v>
      </c>
      <c r="B591" t="s">
        <v>28</v>
      </c>
      <c r="C591" t="s">
        <v>24</v>
      </c>
      <c r="D591">
        <v>5</v>
      </c>
    </row>
    <row r="592" spans="1:4" x14ac:dyDescent="0.25">
      <c r="A592" t="s">
        <v>9</v>
      </c>
      <c r="B592" t="s">
        <v>28</v>
      </c>
      <c r="C592" t="s">
        <v>24</v>
      </c>
      <c r="D592">
        <v>11</v>
      </c>
    </row>
    <row r="593" spans="1:4" x14ac:dyDescent="0.25">
      <c r="A593" t="s">
        <v>9</v>
      </c>
      <c r="B593" t="s">
        <v>28</v>
      </c>
      <c r="C593" t="s">
        <v>24</v>
      </c>
      <c r="D593">
        <v>4</v>
      </c>
    </row>
    <row r="594" spans="1:4" x14ac:dyDescent="0.25">
      <c r="A594" t="s">
        <v>9</v>
      </c>
      <c r="B594" t="s">
        <v>28</v>
      </c>
      <c r="C594" t="s">
        <v>24</v>
      </c>
      <c r="D594">
        <v>6</v>
      </c>
    </row>
    <row r="595" spans="1:4" x14ac:dyDescent="0.25">
      <c r="A595" t="s">
        <v>9</v>
      </c>
      <c r="B595" t="s">
        <v>28</v>
      </c>
      <c r="C595" t="s">
        <v>24</v>
      </c>
      <c r="D595">
        <v>5</v>
      </c>
    </row>
    <row r="596" spans="1:4" x14ac:dyDescent="0.25">
      <c r="A596" t="s">
        <v>9</v>
      </c>
      <c r="B596" t="s">
        <v>28</v>
      </c>
      <c r="C596" t="s">
        <v>24</v>
      </c>
      <c r="D596">
        <v>11</v>
      </c>
    </row>
    <row r="597" spans="1:4" x14ac:dyDescent="0.25">
      <c r="A597" t="s">
        <v>9</v>
      </c>
      <c r="B597" t="s">
        <v>28</v>
      </c>
      <c r="C597" t="s">
        <v>24</v>
      </c>
      <c r="D597">
        <v>5</v>
      </c>
    </row>
    <row r="598" spans="1:4" x14ac:dyDescent="0.25">
      <c r="A598" t="s">
        <v>9</v>
      </c>
      <c r="B598" t="s">
        <v>28</v>
      </c>
      <c r="C598" t="s">
        <v>24</v>
      </c>
      <c r="D598">
        <v>4</v>
      </c>
    </row>
    <row r="599" spans="1:4" x14ac:dyDescent="0.25">
      <c r="A599" t="s">
        <v>9</v>
      </c>
      <c r="B599" t="s">
        <v>28</v>
      </c>
      <c r="C599" t="s">
        <v>24</v>
      </c>
      <c r="D599">
        <v>4</v>
      </c>
    </row>
    <row r="600" spans="1:4" x14ac:dyDescent="0.25">
      <c r="A600" t="s">
        <v>9</v>
      </c>
      <c r="B600" t="s">
        <v>28</v>
      </c>
      <c r="C600" t="s">
        <v>24</v>
      </c>
      <c r="D600">
        <v>5</v>
      </c>
    </row>
    <row r="601" spans="1:4" x14ac:dyDescent="0.25">
      <c r="A601" t="s">
        <v>9</v>
      </c>
      <c r="B601" t="s">
        <v>28</v>
      </c>
      <c r="C601" t="s">
        <v>24</v>
      </c>
      <c r="D601">
        <v>4</v>
      </c>
    </row>
    <row r="602" spans="1:4" x14ac:dyDescent="0.25">
      <c r="A602" t="s">
        <v>9</v>
      </c>
      <c r="B602" t="s">
        <v>28</v>
      </c>
      <c r="C602" t="s">
        <v>24</v>
      </c>
      <c r="D602">
        <v>1</v>
      </c>
    </row>
    <row r="603" spans="1:4" x14ac:dyDescent="0.25">
      <c r="A603" t="s">
        <v>9</v>
      </c>
      <c r="B603" t="s">
        <v>28</v>
      </c>
      <c r="C603" t="s">
        <v>25</v>
      </c>
      <c r="D603">
        <v>8</v>
      </c>
    </row>
    <row r="604" spans="1:4" x14ac:dyDescent="0.25">
      <c r="A604" t="s">
        <v>9</v>
      </c>
      <c r="B604" t="s">
        <v>28</v>
      </c>
      <c r="C604" t="s">
        <v>25</v>
      </c>
      <c r="D604">
        <v>4</v>
      </c>
    </row>
    <row r="605" spans="1:4" x14ac:dyDescent="0.25">
      <c r="A605" t="s">
        <v>9</v>
      </c>
      <c r="B605" t="s">
        <v>28</v>
      </c>
      <c r="C605" t="s">
        <v>25</v>
      </c>
      <c r="D605">
        <v>9</v>
      </c>
    </row>
    <row r="606" spans="1:4" x14ac:dyDescent="0.25">
      <c r="A606" t="s">
        <v>9</v>
      </c>
      <c r="B606" t="s">
        <v>28</v>
      </c>
      <c r="C606" t="s">
        <v>25</v>
      </c>
      <c r="D606">
        <v>8</v>
      </c>
    </row>
    <row r="607" spans="1:4" x14ac:dyDescent="0.25">
      <c r="A607" t="s">
        <v>9</v>
      </c>
      <c r="B607" t="s">
        <v>28</v>
      </c>
      <c r="C607" t="s">
        <v>25</v>
      </c>
      <c r="D607">
        <v>4</v>
      </c>
    </row>
    <row r="608" spans="1:4" x14ac:dyDescent="0.25">
      <c r="A608" t="s">
        <v>9</v>
      </c>
      <c r="B608" t="s">
        <v>28</v>
      </c>
      <c r="C608" t="s">
        <v>25</v>
      </c>
      <c r="D608">
        <v>5</v>
      </c>
    </row>
    <row r="609" spans="1:4" x14ac:dyDescent="0.25">
      <c r="A609" t="s">
        <v>9</v>
      </c>
      <c r="B609" t="s">
        <v>28</v>
      </c>
      <c r="C609" t="s">
        <v>25</v>
      </c>
      <c r="D609">
        <v>5</v>
      </c>
    </row>
    <row r="610" spans="1:4" x14ac:dyDescent="0.25">
      <c r="A610" t="s">
        <v>9</v>
      </c>
      <c r="B610" t="s">
        <v>28</v>
      </c>
      <c r="C610" t="s">
        <v>25</v>
      </c>
      <c r="D610">
        <v>3</v>
      </c>
    </row>
    <row r="611" spans="1:4" x14ac:dyDescent="0.25">
      <c r="A611" t="s">
        <v>9</v>
      </c>
      <c r="B611" t="s">
        <v>28</v>
      </c>
      <c r="C611" t="s">
        <v>25</v>
      </c>
      <c r="D611">
        <v>3</v>
      </c>
    </row>
    <row r="612" spans="1:4" x14ac:dyDescent="0.25">
      <c r="A612" t="s">
        <v>9</v>
      </c>
      <c r="B612" t="s">
        <v>28</v>
      </c>
      <c r="C612" t="s">
        <v>25</v>
      </c>
      <c r="D612">
        <v>6</v>
      </c>
    </row>
    <row r="613" spans="1:4" x14ac:dyDescent="0.25">
      <c r="A613" t="s">
        <v>9</v>
      </c>
      <c r="B613" t="s">
        <v>28</v>
      </c>
      <c r="C613" t="s">
        <v>25</v>
      </c>
      <c r="D613">
        <v>6</v>
      </c>
    </row>
    <row r="614" spans="1:4" x14ac:dyDescent="0.25">
      <c r="A614" t="s">
        <v>9</v>
      </c>
      <c r="B614" t="s">
        <v>28</v>
      </c>
      <c r="C614" t="s">
        <v>25</v>
      </c>
      <c r="D614">
        <v>3</v>
      </c>
    </row>
    <row r="615" spans="1:4" x14ac:dyDescent="0.25">
      <c r="A615" t="s">
        <v>9</v>
      </c>
      <c r="B615" t="s">
        <v>28</v>
      </c>
      <c r="C615" t="s">
        <v>25</v>
      </c>
      <c r="D615">
        <v>4</v>
      </c>
    </row>
    <row r="616" spans="1:4" x14ac:dyDescent="0.25">
      <c r="A616" t="s">
        <v>9</v>
      </c>
      <c r="B616" t="s">
        <v>28</v>
      </c>
      <c r="C616" t="s">
        <v>25</v>
      </c>
      <c r="D616">
        <v>12</v>
      </c>
    </row>
    <row r="617" spans="1:4" x14ac:dyDescent="0.25">
      <c r="A617" t="s">
        <v>9</v>
      </c>
      <c r="B617" t="s">
        <v>28</v>
      </c>
      <c r="C617" t="s">
        <v>26</v>
      </c>
      <c r="D617">
        <v>4</v>
      </c>
    </row>
    <row r="618" spans="1:4" x14ac:dyDescent="0.25">
      <c r="A618" t="s">
        <v>9</v>
      </c>
      <c r="B618" t="s">
        <v>28</v>
      </c>
      <c r="C618" t="s">
        <v>26</v>
      </c>
      <c r="D618">
        <v>5</v>
      </c>
    </row>
    <row r="619" spans="1:4" x14ac:dyDescent="0.25">
      <c r="A619" t="s">
        <v>9</v>
      </c>
      <c r="B619" t="s">
        <v>28</v>
      </c>
      <c r="C619" t="s">
        <v>26</v>
      </c>
      <c r="D619">
        <v>2</v>
      </c>
    </row>
    <row r="620" spans="1:4" x14ac:dyDescent="0.25">
      <c r="A620" t="s">
        <v>9</v>
      </c>
      <c r="B620" t="s">
        <v>28</v>
      </c>
      <c r="C620" t="s">
        <v>26</v>
      </c>
      <c r="D620">
        <v>2</v>
      </c>
    </row>
    <row r="621" spans="1:4" x14ac:dyDescent="0.25">
      <c r="A621" t="s">
        <v>9</v>
      </c>
      <c r="B621" t="s">
        <v>28</v>
      </c>
      <c r="C621" t="s">
        <v>26</v>
      </c>
      <c r="D621">
        <v>3</v>
      </c>
    </row>
    <row r="622" spans="1:4" x14ac:dyDescent="0.25">
      <c r="A622" t="s">
        <v>9</v>
      </c>
      <c r="B622" t="s">
        <v>28</v>
      </c>
      <c r="C622" t="s">
        <v>26</v>
      </c>
      <c r="D622">
        <v>10</v>
      </c>
    </row>
    <row r="623" spans="1:4" x14ac:dyDescent="0.25">
      <c r="A623" t="s">
        <v>9</v>
      </c>
      <c r="B623" t="s">
        <v>28</v>
      </c>
      <c r="C623" t="s">
        <v>26</v>
      </c>
      <c r="D623">
        <v>2</v>
      </c>
    </row>
    <row r="624" spans="1:4" x14ac:dyDescent="0.25">
      <c r="A624" t="s">
        <v>9</v>
      </c>
      <c r="B624" t="s">
        <v>28</v>
      </c>
      <c r="C624" t="s">
        <v>26</v>
      </c>
      <c r="D624">
        <v>2</v>
      </c>
    </row>
    <row r="625" spans="1:4" x14ac:dyDescent="0.25">
      <c r="A625" t="s">
        <v>9</v>
      </c>
      <c r="B625" t="s">
        <v>28</v>
      </c>
      <c r="C625" t="s">
        <v>26</v>
      </c>
      <c r="D625">
        <v>4</v>
      </c>
    </row>
    <row r="626" spans="1:4" x14ac:dyDescent="0.25">
      <c r="A626" t="s">
        <v>9</v>
      </c>
      <c r="B626" t="s">
        <v>28</v>
      </c>
      <c r="C626" t="s">
        <v>26</v>
      </c>
      <c r="D626">
        <v>3</v>
      </c>
    </row>
    <row r="627" spans="1:4" x14ac:dyDescent="0.25">
      <c r="A627" t="s">
        <v>9</v>
      </c>
      <c r="B627" t="s">
        <v>28</v>
      </c>
      <c r="C627" t="s">
        <v>21</v>
      </c>
      <c r="D627">
        <v>4</v>
      </c>
    </row>
    <row r="628" spans="1:4" x14ac:dyDescent="0.25">
      <c r="A628" t="s">
        <v>9</v>
      </c>
      <c r="B628" t="s">
        <v>28</v>
      </c>
      <c r="C628" t="s">
        <v>21</v>
      </c>
      <c r="D628">
        <v>1</v>
      </c>
    </row>
    <row r="629" spans="1:4" x14ac:dyDescent="0.25">
      <c r="A629" t="s">
        <v>9</v>
      </c>
      <c r="B629" t="s">
        <v>28</v>
      </c>
      <c r="C629" t="s">
        <v>21</v>
      </c>
      <c r="D629">
        <v>2</v>
      </c>
    </row>
    <row r="630" spans="1:4" x14ac:dyDescent="0.25">
      <c r="A630" t="s">
        <v>9</v>
      </c>
      <c r="B630" t="s">
        <v>28</v>
      </c>
      <c r="C630" t="s">
        <v>27</v>
      </c>
      <c r="D630">
        <v>4</v>
      </c>
    </row>
    <row r="631" spans="1:4" x14ac:dyDescent="0.25">
      <c r="A631" t="s">
        <v>9</v>
      </c>
      <c r="B631" t="s">
        <v>28</v>
      </c>
      <c r="C631" t="s">
        <v>27</v>
      </c>
      <c r="D631">
        <v>3</v>
      </c>
    </row>
    <row r="632" spans="1:4" x14ac:dyDescent="0.25">
      <c r="A632" t="s">
        <v>9</v>
      </c>
      <c r="B632" t="s">
        <v>28</v>
      </c>
      <c r="C632" t="s">
        <v>27</v>
      </c>
      <c r="D632">
        <v>1</v>
      </c>
    </row>
    <row r="633" spans="1:4" x14ac:dyDescent="0.25">
      <c r="A633" t="s">
        <v>9</v>
      </c>
      <c r="B633" t="s">
        <v>28</v>
      </c>
      <c r="C633" t="s">
        <v>27</v>
      </c>
      <c r="D633">
        <v>2</v>
      </c>
    </row>
    <row r="634" spans="1:4" x14ac:dyDescent="0.25">
      <c r="A634" t="s">
        <v>9</v>
      </c>
      <c r="B634" t="s">
        <v>28</v>
      </c>
      <c r="C634" t="s">
        <v>27</v>
      </c>
      <c r="D634">
        <v>1</v>
      </c>
    </row>
    <row r="635" spans="1:4" x14ac:dyDescent="0.25">
      <c r="A635" t="s">
        <v>9</v>
      </c>
      <c r="B635" t="s">
        <v>28</v>
      </c>
      <c r="C635" t="s">
        <v>27</v>
      </c>
      <c r="D635">
        <v>3</v>
      </c>
    </row>
    <row r="636" spans="1:4" x14ac:dyDescent="0.25">
      <c r="A636" t="s">
        <v>9</v>
      </c>
      <c r="B636" t="s">
        <v>28</v>
      </c>
      <c r="C636" t="s">
        <v>27</v>
      </c>
      <c r="D636">
        <v>5</v>
      </c>
    </row>
    <row r="637" spans="1:4" x14ac:dyDescent="0.25">
      <c r="A637" t="s">
        <v>9</v>
      </c>
      <c r="B637" t="s">
        <v>28</v>
      </c>
      <c r="C637" t="s">
        <v>27</v>
      </c>
      <c r="D637">
        <v>2</v>
      </c>
    </row>
    <row r="638" spans="1:4" x14ac:dyDescent="0.25">
      <c r="A638" t="s">
        <v>9</v>
      </c>
      <c r="B638" t="s">
        <v>28</v>
      </c>
      <c r="C638" t="s">
        <v>27</v>
      </c>
      <c r="D638">
        <v>2</v>
      </c>
    </row>
    <row r="639" spans="1:4" x14ac:dyDescent="0.25">
      <c r="A639" t="s">
        <v>9</v>
      </c>
      <c r="B639" t="s">
        <v>28</v>
      </c>
      <c r="C639" t="s">
        <v>27</v>
      </c>
      <c r="D639">
        <v>5</v>
      </c>
    </row>
    <row r="640" spans="1:4" x14ac:dyDescent="0.25">
      <c r="A640" t="s">
        <v>9</v>
      </c>
      <c r="B640" t="s">
        <v>28</v>
      </c>
      <c r="C640" t="s">
        <v>27</v>
      </c>
      <c r="D640">
        <v>7</v>
      </c>
    </row>
    <row r="641" spans="1:4" x14ac:dyDescent="0.25">
      <c r="A641" t="s">
        <v>9</v>
      </c>
      <c r="B641" t="s">
        <v>28</v>
      </c>
      <c r="C641" t="s">
        <v>27</v>
      </c>
      <c r="D641">
        <v>2</v>
      </c>
    </row>
    <row r="642" spans="1:4" x14ac:dyDescent="0.25">
      <c r="A642" t="s">
        <v>9</v>
      </c>
      <c r="B642" t="s">
        <v>28</v>
      </c>
      <c r="C642" t="s">
        <v>27</v>
      </c>
      <c r="D642">
        <v>5</v>
      </c>
    </row>
    <row r="643" spans="1:4" x14ac:dyDescent="0.25">
      <c r="A643" t="s">
        <v>9</v>
      </c>
      <c r="B643" t="s">
        <v>28</v>
      </c>
      <c r="C643" t="s">
        <v>27</v>
      </c>
      <c r="D643">
        <v>2</v>
      </c>
    </row>
    <row r="644" spans="1:4" x14ac:dyDescent="0.25">
      <c r="A644" t="s">
        <v>9</v>
      </c>
      <c r="B644" t="s">
        <v>28</v>
      </c>
      <c r="C644" t="s">
        <v>27</v>
      </c>
      <c r="D644">
        <v>3</v>
      </c>
    </row>
    <row r="645" spans="1:4" x14ac:dyDescent="0.25">
      <c r="A645" t="s">
        <v>9</v>
      </c>
      <c r="B645" t="s">
        <v>28</v>
      </c>
      <c r="C645" t="s">
        <v>51</v>
      </c>
      <c r="D645">
        <v>9</v>
      </c>
    </row>
    <row r="646" spans="1:4" x14ac:dyDescent="0.25">
      <c r="A646" t="s">
        <v>9</v>
      </c>
      <c r="B646" t="s">
        <v>28</v>
      </c>
      <c r="C646" t="s">
        <v>51</v>
      </c>
      <c r="D646">
        <v>4</v>
      </c>
    </row>
    <row r="647" spans="1:4" x14ac:dyDescent="0.25">
      <c r="A647" t="s">
        <v>9</v>
      </c>
      <c r="B647" t="s">
        <v>28</v>
      </c>
      <c r="C647" t="s">
        <v>51</v>
      </c>
      <c r="D647">
        <v>7</v>
      </c>
    </row>
    <row r="648" spans="1:4" x14ac:dyDescent="0.25">
      <c r="A648" t="s">
        <v>9</v>
      </c>
      <c r="B648" t="s">
        <v>28</v>
      </c>
      <c r="C648" t="s">
        <v>51</v>
      </c>
      <c r="D648">
        <v>1</v>
      </c>
    </row>
    <row r="649" spans="1:4" x14ac:dyDescent="0.25">
      <c r="A649" t="s">
        <v>9</v>
      </c>
      <c r="B649" t="s">
        <v>28</v>
      </c>
      <c r="C649" t="s">
        <v>51</v>
      </c>
      <c r="D649">
        <v>3</v>
      </c>
    </row>
    <row r="650" spans="1:4" x14ac:dyDescent="0.25">
      <c r="A650" t="s">
        <v>9</v>
      </c>
      <c r="B650" t="s">
        <v>28</v>
      </c>
      <c r="C650" t="s">
        <v>51</v>
      </c>
      <c r="D650">
        <v>4</v>
      </c>
    </row>
    <row r="651" spans="1:4" x14ac:dyDescent="0.25">
      <c r="A651" t="s">
        <v>9</v>
      </c>
      <c r="B651" t="s">
        <v>28</v>
      </c>
      <c r="C651" t="s">
        <v>51</v>
      </c>
      <c r="D651">
        <v>4</v>
      </c>
    </row>
    <row r="652" spans="1:4" x14ac:dyDescent="0.25">
      <c r="A652" t="s">
        <v>9</v>
      </c>
      <c r="B652" t="s">
        <v>28</v>
      </c>
      <c r="C652" t="s">
        <v>51</v>
      </c>
      <c r="D652">
        <v>2</v>
      </c>
    </row>
    <row r="653" spans="1:4" x14ac:dyDescent="0.25">
      <c r="A653" t="s">
        <v>9</v>
      </c>
      <c r="B653" t="s">
        <v>28</v>
      </c>
      <c r="C653" t="s">
        <v>51</v>
      </c>
      <c r="D653">
        <v>2</v>
      </c>
    </row>
    <row r="654" spans="1:4" x14ac:dyDescent="0.25">
      <c r="A654" t="s">
        <v>9</v>
      </c>
      <c r="B654" t="s">
        <v>28</v>
      </c>
      <c r="C654" t="s">
        <v>51</v>
      </c>
      <c r="D654">
        <v>1</v>
      </c>
    </row>
    <row r="655" spans="1:4" x14ac:dyDescent="0.25">
      <c r="A655" t="s">
        <v>9</v>
      </c>
      <c r="B655" t="s">
        <v>28</v>
      </c>
      <c r="C655" t="s">
        <v>51</v>
      </c>
      <c r="D655">
        <v>3</v>
      </c>
    </row>
    <row r="656" spans="1:4" x14ac:dyDescent="0.25">
      <c r="A656" t="s">
        <v>9</v>
      </c>
      <c r="B656" t="s">
        <v>28</v>
      </c>
      <c r="C656" t="s">
        <v>51</v>
      </c>
      <c r="D656">
        <v>4</v>
      </c>
    </row>
    <row r="657" spans="1:4" x14ac:dyDescent="0.25">
      <c r="A657" t="s">
        <v>9</v>
      </c>
      <c r="B657" t="s">
        <v>28</v>
      </c>
      <c r="C657" t="s">
        <v>51</v>
      </c>
      <c r="D657">
        <v>2</v>
      </c>
    </row>
    <row r="658" spans="1:4" x14ac:dyDescent="0.25">
      <c r="A658" t="s">
        <v>9</v>
      </c>
      <c r="B658" t="s">
        <v>28</v>
      </c>
      <c r="C658" t="s">
        <v>51</v>
      </c>
      <c r="D658">
        <v>12</v>
      </c>
    </row>
    <row r="659" spans="1:4" x14ac:dyDescent="0.25">
      <c r="A659" t="s">
        <v>9</v>
      </c>
      <c r="B659" t="s">
        <v>28</v>
      </c>
      <c r="C659" t="s">
        <v>51</v>
      </c>
      <c r="D659">
        <v>2</v>
      </c>
    </row>
    <row r="660" spans="1:4" x14ac:dyDescent="0.25">
      <c r="A660" t="s">
        <v>9</v>
      </c>
      <c r="B660" t="s">
        <v>28</v>
      </c>
      <c r="C660" t="s">
        <v>51</v>
      </c>
      <c r="D660">
        <v>1</v>
      </c>
    </row>
    <row r="661" spans="1:4" x14ac:dyDescent="0.25">
      <c r="A661" t="s">
        <v>9</v>
      </c>
      <c r="B661" t="s">
        <v>28</v>
      </c>
      <c r="C661" t="s">
        <v>51</v>
      </c>
      <c r="D661">
        <v>3</v>
      </c>
    </row>
    <row r="662" spans="1:4" x14ac:dyDescent="0.25">
      <c r="A662" t="s">
        <v>9</v>
      </c>
      <c r="B662" t="s">
        <v>28</v>
      </c>
      <c r="C662" t="s">
        <v>19</v>
      </c>
      <c r="D662">
        <v>7</v>
      </c>
    </row>
    <row r="663" spans="1:4" x14ac:dyDescent="0.25">
      <c r="A663" t="s">
        <v>9</v>
      </c>
      <c r="B663" t="s">
        <v>1</v>
      </c>
      <c r="C663" t="s">
        <v>20</v>
      </c>
      <c r="D663">
        <v>4</v>
      </c>
    </row>
    <row r="664" spans="1:4" x14ac:dyDescent="0.25">
      <c r="A664" t="s">
        <v>9</v>
      </c>
      <c r="B664" t="s">
        <v>1</v>
      </c>
      <c r="C664" t="s">
        <v>20</v>
      </c>
      <c r="D664">
        <v>1</v>
      </c>
    </row>
    <row r="665" spans="1:4" x14ac:dyDescent="0.25">
      <c r="A665" t="s">
        <v>9</v>
      </c>
      <c r="B665" t="s">
        <v>1</v>
      </c>
      <c r="C665" t="s">
        <v>20</v>
      </c>
      <c r="D665">
        <v>3</v>
      </c>
    </row>
    <row r="666" spans="1:4" x14ac:dyDescent="0.25">
      <c r="A666" t="s">
        <v>9</v>
      </c>
      <c r="B666" t="s">
        <v>1</v>
      </c>
      <c r="C666" t="s">
        <v>22</v>
      </c>
      <c r="D666">
        <v>3</v>
      </c>
    </row>
    <row r="667" spans="1:4" x14ac:dyDescent="0.25">
      <c r="A667" t="s">
        <v>9</v>
      </c>
      <c r="B667" t="s">
        <v>1</v>
      </c>
      <c r="C667" t="s">
        <v>22</v>
      </c>
      <c r="D667">
        <v>1</v>
      </c>
    </row>
    <row r="668" spans="1:4" x14ac:dyDescent="0.25">
      <c r="A668" t="s">
        <v>9</v>
      </c>
      <c r="B668" t="s">
        <v>1</v>
      </c>
      <c r="C668" t="s">
        <v>22</v>
      </c>
      <c r="D668">
        <v>2</v>
      </c>
    </row>
    <row r="669" spans="1:4" x14ac:dyDescent="0.25">
      <c r="A669" t="s">
        <v>9</v>
      </c>
      <c r="B669" t="s">
        <v>1</v>
      </c>
      <c r="C669" t="s">
        <v>23</v>
      </c>
      <c r="D669">
        <v>1</v>
      </c>
    </row>
    <row r="670" spans="1:4" x14ac:dyDescent="0.25">
      <c r="A670" t="s">
        <v>9</v>
      </c>
      <c r="B670" t="s">
        <v>1</v>
      </c>
      <c r="C670" t="s">
        <v>23</v>
      </c>
      <c r="D670">
        <v>3</v>
      </c>
    </row>
    <row r="671" spans="1:4" x14ac:dyDescent="0.25">
      <c r="A671" t="s">
        <v>9</v>
      </c>
      <c r="B671" t="s">
        <v>1</v>
      </c>
      <c r="C671" t="s">
        <v>23</v>
      </c>
      <c r="D671">
        <v>1</v>
      </c>
    </row>
    <row r="672" spans="1:4" x14ac:dyDescent="0.25">
      <c r="A672" t="s">
        <v>9</v>
      </c>
      <c r="B672" t="s">
        <v>1</v>
      </c>
      <c r="C672" t="s">
        <v>23</v>
      </c>
      <c r="D672">
        <v>1</v>
      </c>
    </row>
    <row r="673" spans="1:4" x14ac:dyDescent="0.25">
      <c r="A673" t="s">
        <v>9</v>
      </c>
      <c r="B673" t="s">
        <v>1</v>
      </c>
      <c r="C673" t="s">
        <v>23</v>
      </c>
      <c r="D673">
        <v>1</v>
      </c>
    </row>
    <row r="674" spans="1:4" x14ac:dyDescent="0.25">
      <c r="A674" t="s">
        <v>9</v>
      </c>
      <c r="B674" t="s">
        <v>1</v>
      </c>
      <c r="C674" t="s">
        <v>23</v>
      </c>
      <c r="D674">
        <v>3</v>
      </c>
    </row>
    <row r="675" spans="1:4" x14ac:dyDescent="0.25">
      <c r="A675" t="s">
        <v>9</v>
      </c>
      <c r="B675" t="s">
        <v>1</v>
      </c>
      <c r="C675" t="s">
        <v>24</v>
      </c>
      <c r="D675">
        <v>3</v>
      </c>
    </row>
    <row r="676" spans="1:4" x14ac:dyDescent="0.25">
      <c r="A676" t="s">
        <v>9</v>
      </c>
      <c r="B676" t="s">
        <v>1</v>
      </c>
      <c r="C676" t="s">
        <v>24</v>
      </c>
      <c r="D676">
        <v>3</v>
      </c>
    </row>
    <row r="677" spans="1:4" x14ac:dyDescent="0.25">
      <c r="A677" t="s">
        <v>9</v>
      </c>
      <c r="B677" t="s">
        <v>1</v>
      </c>
      <c r="C677" t="s">
        <v>24</v>
      </c>
      <c r="D677">
        <v>1</v>
      </c>
    </row>
    <row r="678" spans="1:4" x14ac:dyDescent="0.25">
      <c r="A678" t="s">
        <v>9</v>
      </c>
      <c r="B678" t="s">
        <v>1</v>
      </c>
      <c r="C678" t="s">
        <v>24</v>
      </c>
      <c r="D678">
        <v>2</v>
      </c>
    </row>
    <row r="679" spans="1:4" x14ac:dyDescent="0.25">
      <c r="A679" t="s">
        <v>9</v>
      </c>
      <c r="B679" t="s">
        <v>1</v>
      </c>
      <c r="C679" t="s">
        <v>24</v>
      </c>
      <c r="D679">
        <v>1</v>
      </c>
    </row>
    <row r="680" spans="1:4" x14ac:dyDescent="0.25">
      <c r="A680" t="s">
        <v>9</v>
      </c>
      <c r="B680" t="s">
        <v>1</v>
      </c>
      <c r="C680" t="s">
        <v>24</v>
      </c>
      <c r="D680">
        <v>1</v>
      </c>
    </row>
    <row r="681" spans="1:4" x14ac:dyDescent="0.25">
      <c r="A681" t="s">
        <v>9</v>
      </c>
      <c r="B681" t="s">
        <v>1</v>
      </c>
      <c r="C681" t="s">
        <v>24</v>
      </c>
      <c r="D681">
        <v>1</v>
      </c>
    </row>
    <row r="682" spans="1:4" x14ac:dyDescent="0.25">
      <c r="A682" t="s">
        <v>9</v>
      </c>
      <c r="B682" t="s">
        <v>1</v>
      </c>
      <c r="C682" t="s">
        <v>24</v>
      </c>
      <c r="D682">
        <v>1</v>
      </c>
    </row>
    <row r="683" spans="1:4" x14ac:dyDescent="0.25">
      <c r="A683" t="s">
        <v>9</v>
      </c>
      <c r="B683" t="s">
        <v>1</v>
      </c>
      <c r="C683" t="s">
        <v>24</v>
      </c>
      <c r="D683">
        <v>1</v>
      </c>
    </row>
    <row r="684" spans="1:4" x14ac:dyDescent="0.25">
      <c r="A684" t="s">
        <v>9</v>
      </c>
      <c r="B684" t="s">
        <v>1</v>
      </c>
      <c r="C684" t="s">
        <v>24</v>
      </c>
      <c r="D684">
        <v>1</v>
      </c>
    </row>
    <row r="685" spans="1:4" x14ac:dyDescent="0.25">
      <c r="A685" t="s">
        <v>9</v>
      </c>
      <c r="B685" t="s">
        <v>1</v>
      </c>
      <c r="C685" t="s">
        <v>24</v>
      </c>
      <c r="D685">
        <v>1</v>
      </c>
    </row>
    <row r="686" spans="1:4" x14ac:dyDescent="0.25">
      <c r="A686" t="s">
        <v>9</v>
      </c>
      <c r="B686" t="s">
        <v>1</v>
      </c>
      <c r="C686" t="s">
        <v>25</v>
      </c>
      <c r="D686">
        <v>1</v>
      </c>
    </row>
    <row r="687" spans="1:4" x14ac:dyDescent="0.25">
      <c r="A687" t="s">
        <v>9</v>
      </c>
      <c r="B687" t="s">
        <v>1</v>
      </c>
      <c r="C687" t="s">
        <v>25</v>
      </c>
      <c r="D687">
        <v>1</v>
      </c>
    </row>
    <row r="688" spans="1:4" x14ac:dyDescent="0.25">
      <c r="A688" t="s">
        <v>9</v>
      </c>
      <c r="B688" t="s">
        <v>1</v>
      </c>
      <c r="C688" t="s">
        <v>25</v>
      </c>
      <c r="D688">
        <v>1</v>
      </c>
    </row>
    <row r="689" spans="1:4" x14ac:dyDescent="0.25">
      <c r="A689" t="s">
        <v>9</v>
      </c>
      <c r="B689" t="s">
        <v>1</v>
      </c>
      <c r="C689" t="s">
        <v>25</v>
      </c>
      <c r="D689">
        <v>1</v>
      </c>
    </row>
    <row r="690" spans="1:4" x14ac:dyDescent="0.25">
      <c r="A690" t="s">
        <v>9</v>
      </c>
      <c r="B690" t="s">
        <v>1</v>
      </c>
      <c r="C690" t="s">
        <v>25</v>
      </c>
      <c r="D690">
        <v>1</v>
      </c>
    </row>
    <row r="691" spans="1:4" x14ac:dyDescent="0.25">
      <c r="A691" t="s">
        <v>9</v>
      </c>
      <c r="B691" t="s">
        <v>1</v>
      </c>
      <c r="C691" t="s">
        <v>25</v>
      </c>
      <c r="D691">
        <v>2</v>
      </c>
    </row>
    <row r="692" spans="1:4" x14ac:dyDescent="0.25">
      <c r="A692" t="s">
        <v>9</v>
      </c>
      <c r="B692" t="s">
        <v>1</v>
      </c>
      <c r="C692" t="s">
        <v>25</v>
      </c>
      <c r="D692">
        <v>1</v>
      </c>
    </row>
    <row r="693" spans="1:4" x14ac:dyDescent="0.25">
      <c r="A693" t="s">
        <v>9</v>
      </c>
      <c r="B693" t="s">
        <v>1</v>
      </c>
      <c r="C693" t="s">
        <v>25</v>
      </c>
      <c r="D693">
        <v>1</v>
      </c>
    </row>
    <row r="694" spans="1:4" x14ac:dyDescent="0.25">
      <c r="A694" t="s">
        <v>9</v>
      </c>
      <c r="B694" t="s">
        <v>1</v>
      </c>
      <c r="C694" t="s">
        <v>26</v>
      </c>
      <c r="D694">
        <v>4</v>
      </c>
    </row>
    <row r="695" spans="1:4" x14ac:dyDescent="0.25">
      <c r="A695" t="s">
        <v>9</v>
      </c>
      <c r="B695" t="s">
        <v>1</v>
      </c>
      <c r="C695" t="s">
        <v>26</v>
      </c>
      <c r="D695">
        <v>1</v>
      </c>
    </row>
    <row r="696" spans="1:4" x14ac:dyDescent="0.25">
      <c r="A696" t="s">
        <v>9</v>
      </c>
      <c r="B696" t="s">
        <v>1</v>
      </c>
      <c r="C696" t="s">
        <v>26</v>
      </c>
      <c r="D696">
        <v>1</v>
      </c>
    </row>
    <row r="697" spans="1:4" x14ac:dyDescent="0.25">
      <c r="A697" t="s">
        <v>9</v>
      </c>
      <c r="B697" t="s">
        <v>1</v>
      </c>
      <c r="C697" t="s">
        <v>26</v>
      </c>
      <c r="D697">
        <v>1</v>
      </c>
    </row>
    <row r="698" spans="1:4" x14ac:dyDescent="0.25">
      <c r="A698" t="s">
        <v>9</v>
      </c>
      <c r="B698" t="s">
        <v>1</v>
      </c>
      <c r="C698" t="s">
        <v>26</v>
      </c>
      <c r="D698">
        <v>1</v>
      </c>
    </row>
    <row r="699" spans="1:4" x14ac:dyDescent="0.25">
      <c r="A699" t="s">
        <v>9</v>
      </c>
      <c r="B699" t="s">
        <v>1</v>
      </c>
      <c r="C699" t="s">
        <v>26</v>
      </c>
      <c r="D699">
        <v>1</v>
      </c>
    </row>
    <row r="700" spans="1:4" x14ac:dyDescent="0.25">
      <c r="A700" t="s">
        <v>9</v>
      </c>
      <c r="B700" t="s">
        <v>1</v>
      </c>
      <c r="C700" t="s">
        <v>26</v>
      </c>
      <c r="D700">
        <v>2</v>
      </c>
    </row>
    <row r="701" spans="1:4" x14ac:dyDescent="0.25">
      <c r="A701" t="s">
        <v>9</v>
      </c>
      <c r="B701" t="s">
        <v>1</v>
      </c>
      <c r="C701" t="s">
        <v>26</v>
      </c>
      <c r="D701">
        <v>2</v>
      </c>
    </row>
    <row r="702" spans="1:4" x14ac:dyDescent="0.25">
      <c r="A702" t="s">
        <v>9</v>
      </c>
      <c r="B702" t="s">
        <v>1</v>
      </c>
      <c r="C702" t="s">
        <v>26</v>
      </c>
      <c r="D702">
        <v>1</v>
      </c>
    </row>
    <row r="703" spans="1:4" x14ac:dyDescent="0.25">
      <c r="A703" t="s">
        <v>9</v>
      </c>
      <c r="B703" t="s">
        <v>1</v>
      </c>
      <c r="C703" t="s">
        <v>21</v>
      </c>
      <c r="D703">
        <v>1</v>
      </c>
    </row>
    <row r="704" spans="1:4" x14ac:dyDescent="0.25">
      <c r="A704" t="s">
        <v>9</v>
      </c>
      <c r="B704" t="s">
        <v>1</v>
      </c>
      <c r="C704" t="s">
        <v>21</v>
      </c>
      <c r="D704">
        <v>2</v>
      </c>
    </row>
    <row r="705" spans="1:4" x14ac:dyDescent="0.25">
      <c r="A705" t="s">
        <v>9</v>
      </c>
      <c r="B705" t="s">
        <v>1</v>
      </c>
      <c r="C705" t="s">
        <v>21</v>
      </c>
      <c r="D705">
        <v>4</v>
      </c>
    </row>
    <row r="706" spans="1:4" x14ac:dyDescent="0.25">
      <c r="A706" t="s">
        <v>9</v>
      </c>
      <c r="B706" t="s">
        <v>1</v>
      </c>
      <c r="C706" t="s">
        <v>27</v>
      </c>
      <c r="D706">
        <v>2</v>
      </c>
    </row>
    <row r="707" spans="1:4" x14ac:dyDescent="0.25">
      <c r="A707" t="s">
        <v>9</v>
      </c>
      <c r="B707" t="s">
        <v>1</v>
      </c>
      <c r="C707" t="s">
        <v>27</v>
      </c>
      <c r="D707">
        <v>1</v>
      </c>
    </row>
    <row r="708" spans="1:4" x14ac:dyDescent="0.25">
      <c r="A708" t="s">
        <v>9</v>
      </c>
      <c r="B708" t="s">
        <v>1</v>
      </c>
      <c r="C708" t="s">
        <v>27</v>
      </c>
      <c r="D708">
        <v>2</v>
      </c>
    </row>
    <row r="709" spans="1:4" x14ac:dyDescent="0.25">
      <c r="A709" t="s">
        <v>9</v>
      </c>
      <c r="B709" t="s">
        <v>1</v>
      </c>
      <c r="C709" t="s">
        <v>27</v>
      </c>
      <c r="D709">
        <v>1</v>
      </c>
    </row>
    <row r="710" spans="1:4" x14ac:dyDescent="0.25">
      <c r="A710" t="s">
        <v>9</v>
      </c>
      <c r="B710" t="s">
        <v>1</v>
      </c>
      <c r="C710" t="s">
        <v>27</v>
      </c>
      <c r="D710">
        <v>2</v>
      </c>
    </row>
    <row r="711" spans="1:4" x14ac:dyDescent="0.25">
      <c r="A711" t="s">
        <v>9</v>
      </c>
      <c r="B711" t="s">
        <v>1</v>
      </c>
      <c r="C711" t="s">
        <v>27</v>
      </c>
      <c r="D711">
        <v>1</v>
      </c>
    </row>
    <row r="712" spans="1:4" x14ac:dyDescent="0.25">
      <c r="A712" t="s">
        <v>9</v>
      </c>
      <c r="B712" t="s">
        <v>1</v>
      </c>
      <c r="C712" t="s">
        <v>51</v>
      </c>
      <c r="D712">
        <v>2</v>
      </c>
    </row>
    <row r="713" spans="1:4" x14ac:dyDescent="0.25">
      <c r="A713" t="s">
        <v>9</v>
      </c>
      <c r="B713" t="s">
        <v>1</v>
      </c>
      <c r="C713" t="s">
        <v>51</v>
      </c>
      <c r="D713">
        <v>1</v>
      </c>
    </row>
    <row r="714" spans="1:4" x14ac:dyDescent="0.25">
      <c r="A714" t="s">
        <v>9</v>
      </c>
      <c r="B714" t="s">
        <v>1</v>
      </c>
      <c r="C714" t="s">
        <v>51</v>
      </c>
      <c r="D714">
        <v>1</v>
      </c>
    </row>
    <row r="715" spans="1:4" x14ac:dyDescent="0.25">
      <c r="A715" t="s">
        <v>9</v>
      </c>
      <c r="B715" t="s">
        <v>1</v>
      </c>
      <c r="C715" t="s">
        <v>51</v>
      </c>
      <c r="D715">
        <v>1</v>
      </c>
    </row>
    <row r="716" spans="1:4" x14ac:dyDescent="0.25">
      <c r="A716" t="s">
        <v>9</v>
      </c>
      <c r="B716" t="s">
        <v>1</v>
      </c>
      <c r="C716" t="s">
        <v>51</v>
      </c>
      <c r="D716">
        <v>1</v>
      </c>
    </row>
    <row r="717" spans="1:4" x14ac:dyDescent="0.25">
      <c r="A717" t="s">
        <v>9</v>
      </c>
      <c r="B717" t="s">
        <v>1</v>
      </c>
      <c r="C717" t="s">
        <v>51</v>
      </c>
      <c r="D717">
        <v>1</v>
      </c>
    </row>
    <row r="718" spans="1:4" x14ac:dyDescent="0.25">
      <c r="A718" t="s">
        <v>9</v>
      </c>
      <c r="B718" t="s">
        <v>1</v>
      </c>
      <c r="C718" t="s">
        <v>51</v>
      </c>
      <c r="D718">
        <v>1</v>
      </c>
    </row>
    <row r="719" spans="1:4" x14ac:dyDescent="0.25">
      <c r="A719" t="s">
        <v>9</v>
      </c>
      <c r="B719" t="s">
        <v>1</v>
      </c>
      <c r="C719" t="s">
        <v>19</v>
      </c>
      <c r="D719">
        <v>2</v>
      </c>
    </row>
    <row r="720" spans="1:4" x14ac:dyDescent="0.25">
      <c r="A720" t="s">
        <v>9</v>
      </c>
      <c r="B720" t="s">
        <v>30</v>
      </c>
      <c r="C720" t="s">
        <v>22</v>
      </c>
      <c r="D720">
        <v>1</v>
      </c>
    </row>
    <row r="721" spans="1:4" x14ac:dyDescent="0.25">
      <c r="A721" t="s">
        <v>9</v>
      </c>
      <c r="B721" t="s">
        <v>30</v>
      </c>
      <c r="C721" t="s">
        <v>23</v>
      </c>
      <c r="D721">
        <v>1</v>
      </c>
    </row>
    <row r="722" spans="1:4" x14ac:dyDescent="0.25">
      <c r="A722" t="s">
        <v>9</v>
      </c>
      <c r="B722" t="s">
        <v>30</v>
      </c>
      <c r="C722" t="s">
        <v>24</v>
      </c>
      <c r="D722">
        <v>1</v>
      </c>
    </row>
    <row r="723" spans="1:4" x14ac:dyDescent="0.25">
      <c r="A723" t="s">
        <v>9</v>
      </c>
      <c r="B723" t="s">
        <v>30</v>
      </c>
      <c r="C723" t="s">
        <v>24</v>
      </c>
      <c r="D723">
        <v>1</v>
      </c>
    </row>
    <row r="724" spans="1:4" x14ac:dyDescent="0.25">
      <c r="A724" t="s">
        <v>9</v>
      </c>
      <c r="B724" t="s">
        <v>30</v>
      </c>
      <c r="C724" t="s">
        <v>24</v>
      </c>
      <c r="D724">
        <v>1</v>
      </c>
    </row>
    <row r="725" spans="1:4" x14ac:dyDescent="0.25">
      <c r="A725" t="s">
        <v>9</v>
      </c>
      <c r="B725" t="s">
        <v>30</v>
      </c>
      <c r="C725" t="s">
        <v>25</v>
      </c>
      <c r="D725">
        <v>1</v>
      </c>
    </row>
    <row r="726" spans="1:4" x14ac:dyDescent="0.25">
      <c r="A726" t="s">
        <v>9</v>
      </c>
      <c r="B726" t="s">
        <v>30</v>
      </c>
      <c r="C726" t="s">
        <v>25</v>
      </c>
      <c r="D726">
        <v>1</v>
      </c>
    </row>
    <row r="727" spans="1:4" x14ac:dyDescent="0.25">
      <c r="A727" t="s">
        <v>9</v>
      </c>
      <c r="B727" t="s">
        <v>30</v>
      </c>
      <c r="C727" t="s">
        <v>26</v>
      </c>
      <c r="D727">
        <v>1</v>
      </c>
    </row>
    <row r="728" spans="1:4" x14ac:dyDescent="0.25">
      <c r="A728" t="s">
        <v>9</v>
      </c>
      <c r="B728" t="s">
        <v>30</v>
      </c>
      <c r="C728" t="s">
        <v>26</v>
      </c>
      <c r="D728">
        <v>1</v>
      </c>
    </row>
    <row r="729" spans="1:4" x14ac:dyDescent="0.25">
      <c r="A729" t="s">
        <v>9</v>
      </c>
      <c r="B729" t="s">
        <v>30</v>
      </c>
      <c r="C729" t="s">
        <v>26</v>
      </c>
      <c r="D729">
        <v>1</v>
      </c>
    </row>
    <row r="730" spans="1:4" x14ac:dyDescent="0.25">
      <c r="A730" t="s">
        <v>9</v>
      </c>
      <c r="B730" t="s">
        <v>30</v>
      </c>
      <c r="C730" t="s">
        <v>26</v>
      </c>
      <c r="D730">
        <v>1</v>
      </c>
    </row>
    <row r="731" spans="1:4" x14ac:dyDescent="0.25">
      <c r="A731" t="s">
        <v>9</v>
      </c>
      <c r="B731" t="s">
        <v>30</v>
      </c>
      <c r="C731" t="s">
        <v>27</v>
      </c>
      <c r="D731">
        <v>1</v>
      </c>
    </row>
    <row r="732" spans="1:4" x14ac:dyDescent="0.25">
      <c r="A732" t="s">
        <v>9</v>
      </c>
      <c r="B732" t="s">
        <v>30</v>
      </c>
      <c r="C732" t="s">
        <v>27</v>
      </c>
      <c r="D732">
        <v>1</v>
      </c>
    </row>
    <row r="733" spans="1:4" x14ac:dyDescent="0.25">
      <c r="A733" t="s">
        <v>9</v>
      </c>
      <c r="B733" t="s">
        <v>30</v>
      </c>
      <c r="C733" t="s">
        <v>51</v>
      </c>
      <c r="D733">
        <v>1</v>
      </c>
    </row>
    <row r="734" spans="1:4" x14ac:dyDescent="0.25">
      <c r="A734" t="s">
        <v>9</v>
      </c>
      <c r="B734" t="s">
        <v>30</v>
      </c>
      <c r="C734" t="s">
        <v>51</v>
      </c>
      <c r="D734">
        <v>1</v>
      </c>
    </row>
    <row r="735" spans="1:4" x14ac:dyDescent="0.25">
      <c r="A735" t="s">
        <v>9</v>
      </c>
      <c r="B735" t="s">
        <v>30</v>
      </c>
      <c r="C735" t="s">
        <v>51</v>
      </c>
      <c r="D735">
        <v>1</v>
      </c>
    </row>
    <row r="736" spans="1:4" x14ac:dyDescent="0.25">
      <c r="A736" t="s">
        <v>9</v>
      </c>
      <c r="B736" t="s">
        <v>30</v>
      </c>
      <c r="C736" t="s">
        <v>51</v>
      </c>
      <c r="D736">
        <v>1</v>
      </c>
    </row>
    <row r="737" spans="1:4" x14ac:dyDescent="0.25">
      <c r="A737" t="s">
        <v>9</v>
      </c>
      <c r="B737" t="s">
        <v>30</v>
      </c>
      <c r="C737" t="s">
        <v>51</v>
      </c>
      <c r="D737">
        <v>1</v>
      </c>
    </row>
    <row r="738" spans="1:4" x14ac:dyDescent="0.25">
      <c r="A738" t="s">
        <v>9</v>
      </c>
      <c r="B738" t="s">
        <v>30</v>
      </c>
      <c r="C738" t="s">
        <v>20</v>
      </c>
      <c r="D738">
        <v>8</v>
      </c>
    </row>
    <row r="739" spans="1:4" x14ac:dyDescent="0.25">
      <c r="A739" t="s">
        <v>9</v>
      </c>
      <c r="B739" t="s">
        <v>30</v>
      </c>
      <c r="C739" t="s">
        <v>20</v>
      </c>
      <c r="D739">
        <v>2</v>
      </c>
    </row>
    <row r="740" spans="1:4" x14ac:dyDescent="0.25">
      <c r="A740" t="s">
        <v>9</v>
      </c>
      <c r="B740" t="s">
        <v>30</v>
      </c>
      <c r="C740" t="s">
        <v>20</v>
      </c>
      <c r="D740">
        <v>6</v>
      </c>
    </row>
    <row r="741" spans="1:4" x14ac:dyDescent="0.25">
      <c r="A741" t="s">
        <v>9</v>
      </c>
      <c r="B741" t="s">
        <v>30</v>
      </c>
      <c r="C741" t="s">
        <v>20</v>
      </c>
      <c r="D741">
        <v>8</v>
      </c>
    </row>
    <row r="742" spans="1:4" x14ac:dyDescent="0.25">
      <c r="A742" t="s">
        <v>9</v>
      </c>
      <c r="B742" t="s">
        <v>30</v>
      </c>
      <c r="C742" t="s">
        <v>20</v>
      </c>
      <c r="D742">
        <v>5</v>
      </c>
    </row>
    <row r="743" spans="1:4" x14ac:dyDescent="0.25">
      <c r="A743" t="s">
        <v>9</v>
      </c>
      <c r="B743" t="s">
        <v>30</v>
      </c>
      <c r="C743" t="s">
        <v>22</v>
      </c>
      <c r="D743">
        <v>7</v>
      </c>
    </row>
    <row r="744" spans="1:4" x14ac:dyDescent="0.25">
      <c r="A744" t="s">
        <v>9</v>
      </c>
      <c r="B744" t="s">
        <v>30</v>
      </c>
      <c r="C744" t="s">
        <v>22</v>
      </c>
      <c r="D744">
        <v>6</v>
      </c>
    </row>
    <row r="745" spans="1:4" x14ac:dyDescent="0.25">
      <c r="A745" t="s">
        <v>9</v>
      </c>
      <c r="B745" t="s">
        <v>30</v>
      </c>
      <c r="C745" t="s">
        <v>22</v>
      </c>
      <c r="D745">
        <v>5</v>
      </c>
    </row>
    <row r="746" spans="1:4" x14ac:dyDescent="0.25">
      <c r="A746" t="s">
        <v>9</v>
      </c>
      <c r="B746" t="s">
        <v>30</v>
      </c>
      <c r="C746" t="s">
        <v>22</v>
      </c>
      <c r="D746">
        <v>13</v>
      </c>
    </row>
    <row r="747" spans="1:4" x14ac:dyDescent="0.25">
      <c r="A747" t="s">
        <v>9</v>
      </c>
      <c r="B747" t="s">
        <v>30</v>
      </c>
      <c r="C747" t="s">
        <v>22</v>
      </c>
      <c r="D747">
        <v>5</v>
      </c>
    </row>
    <row r="748" spans="1:4" x14ac:dyDescent="0.25">
      <c r="A748" t="s">
        <v>9</v>
      </c>
      <c r="B748" t="s">
        <v>30</v>
      </c>
      <c r="C748" t="s">
        <v>22</v>
      </c>
      <c r="D748">
        <v>11</v>
      </c>
    </row>
    <row r="749" spans="1:4" x14ac:dyDescent="0.25">
      <c r="A749" t="s">
        <v>9</v>
      </c>
      <c r="B749" t="s">
        <v>30</v>
      </c>
      <c r="C749" t="s">
        <v>23</v>
      </c>
      <c r="D749">
        <v>11</v>
      </c>
    </row>
    <row r="750" spans="1:4" x14ac:dyDescent="0.25">
      <c r="A750" t="s">
        <v>9</v>
      </c>
      <c r="B750" t="s">
        <v>30</v>
      </c>
      <c r="C750" t="s">
        <v>23</v>
      </c>
      <c r="D750">
        <v>13</v>
      </c>
    </row>
    <row r="751" spans="1:4" x14ac:dyDescent="0.25">
      <c r="A751" t="s">
        <v>9</v>
      </c>
      <c r="B751" t="s">
        <v>30</v>
      </c>
      <c r="C751" t="s">
        <v>23</v>
      </c>
      <c r="D751">
        <v>9</v>
      </c>
    </row>
    <row r="752" spans="1:4" x14ac:dyDescent="0.25">
      <c r="A752" t="s">
        <v>9</v>
      </c>
      <c r="B752" t="s">
        <v>30</v>
      </c>
      <c r="C752" t="s">
        <v>23</v>
      </c>
      <c r="D752">
        <v>13</v>
      </c>
    </row>
    <row r="753" spans="1:4" x14ac:dyDescent="0.25">
      <c r="A753" t="s">
        <v>9</v>
      </c>
      <c r="B753" t="s">
        <v>30</v>
      </c>
      <c r="C753" t="s">
        <v>23</v>
      </c>
      <c r="D753">
        <v>16</v>
      </c>
    </row>
    <row r="754" spans="1:4" x14ac:dyDescent="0.25">
      <c r="A754" t="s">
        <v>9</v>
      </c>
      <c r="B754" t="s">
        <v>30</v>
      </c>
      <c r="C754" t="s">
        <v>23</v>
      </c>
      <c r="D754">
        <v>18</v>
      </c>
    </row>
    <row r="755" spans="1:4" x14ac:dyDescent="0.25">
      <c r="A755" t="s">
        <v>9</v>
      </c>
      <c r="B755" t="s">
        <v>30</v>
      </c>
      <c r="C755" t="s">
        <v>23</v>
      </c>
      <c r="D755">
        <v>15</v>
      </c>
    </row>
    <row r="756" spans="1:4" x14ac:dyDescent="0.25">
      <c r="A756" t="s">
        <v>9</v>
      </c>
      <c r="B756" t="s">
        <v>30</v>
      </c>
      <c r="C756" t="s">
        <v>23</v>
      </c>
      <c r="D756">
        <v>19</v>
      </c>
    </row>
    <row r="757" spans="1:4" x14ac:dyDescent="0.25">
      <c r="A757" t="s">
        <v>9</v>
      </c>
      <c r="B757" t="s">
        <v>30</v>
      </c>
      <c r="C757" t="s">
        <v>24</v>
      </c>
      <c r="D757">
        <v>17</v>
      </c>
    </row>
    <row r="758" spans="1:4" x14ac:dyDescent="0.25">
      <c r="A758" t="s">
        <v>9</v>
      </c>
      <c r="B758" t="s">
        <v>30</v>
      </c>
      <c r="C758" t="s">
        <v>24</v>
      </c>
      <c r="D758">
        <v>22</v>
      </c>
    </row>
    <row r="759" spans="1:4" x14ac:dyDescent="0.25">
      <c r="A759" t="s">
        <v>9</v>
      </c>
      <c r="B759" t="s">
        <v>30</v>
      </c>
      <c r="C759" t="s">
        <v>24</v>
      </c>
      <c r="D759">
        <v>9</v>
      </c>
    </row>
    <row r="760" spans="1:4" x14ac:dyDescent="0.25">
      <c r="A760" t="s">
        <v>9</v>
      </c>
      <c r="B760" t="s">
        <v>30</v>
      </c>
      <c r="C760" t="s">
        <v>24</v>
      </c>
      <c r="D760">
        <v>13</v>
      </c>
    </row>
    <row r="761" spans="1:4" x14ac:dyDescent="0.25">
      <c r="A761" t="s">
        <v>9</v>
      </c>
      <c r="B761" t="s">
        <v>30</v>
      </c>
      <c r="C761" t="s">
        <v>24</v>
      </c>
      <c r="D761">
        <v>12</v>
      </c>
    </row>
    <row r="762" spans="1:4" x14ac:dyDescent="0.25">
      <c r="A762" t="s">
        <v>9</v>
      </c>
      <c r="B762" t="s">
        <v>30</v>
      </c>
      <c r="C762" t="s">
        <v>24</v>
      </c>
      <c r="D762">
        <v>16</v>
      </c>
    </row>
    <row r="763" spans="1:4" x14ac:dyDescent="0.25">
      <c r="A763" t="s">
        <v>9</v>
      </c>
      <c r="B763" t="s">
        <v>30</v>
      </c>
      <c r="C763" t="s">
        <v>24</v>
      </c>
      <c r="D763">
        <v>15</v>
      </c>
    </row>
    <row r="764" spans="1:4" x14ac:dyDescent="0.25">
      <c r="A764" t="s">
        <v>9</v>
      </c>
      <c r="B764" t="s">
        <v>30</v>
      </c>
      <c r="C764" t="s">
        <v>24</v>
      </c>
      <c r="D764">
        <v>13</v>
      </c>
    </row>
    <row r="765" spans="1:4" x14ac:dyDescent="0.25">
      <c r="A765" t="s">
        <v>9</v>
      </c>
      <c r="B765" t="s">
        <v>30</v>
      </c>
      <c r="C765" t="s">
        <v>24</v>
      </c>
      <c r="D765">
        <v>25</v>
      </c>
    </row>
    <row r="766" spans="1:4" x14ac:dyDescent="0.25">
      <c r="A766" t="s">
        <v>9</v>
      </c>
      <c r="B766" t="s">
        <v>30</v>
      </c>
      <c r="C766" t="s">
        <v>24</v>
      </c>
      <c r="D766">
        <v>19</v>
      </c>
    </row>
    <row r="767" spans="1:4" x14ac:dyDescent="0.25">
      <c r="A767" t="s">
        <v>9</v>
      </c>
      <c r="B767" t="s">
        <v>30</v>
      </c>
      <c r="C767" t="s">
        <v>24</v>
      </c>
      <c r="D767">
        <v>22</v>
      </c>
    </row>
    <row r="768" spans="1:4" x14ac:dyDescent="0.25">
      <c r="A768" t="s">
        <v>9</v>
      </c>
      <c r="B768" t="s">
        <v>30</v>
      </c>
      <c r="C768" t="s">
        <v>24</v>
      </c>
      <c r="D768">
        <v>14</v>
      </c>
    </row>
    <row r="769" spans="1:4" x14ac:dyDescent="0.25">
      <c r="A769" t="s">
        <v>9</v>
      </c>
      <c r="B769" t="s">
        <v>30</v>
      </c>
      <c r="C769" t="s">
        <v>24</v>
      </c>
      <c r="D769">
        <v>15</v>
      </c>
    </row>
    <row r="770" spans="1:4" x14ac:dyDescent="0.25">
      <c r="A770" t="s">
        <v>9</v>
      </c>
      <c r="B770" t="s">
        <v>30</v>
      </c>
      <c r="C770" t="s">
        <v>24</v>
      </c>
      <c r="D770">
        <v>9</v>
      </c>
    </row>
    <row r="771" spans="1:4" x14ac:dyDescent="0.25">
      <c r="A771" t="s">
        <v>9</v>
      </c>
      <c r="B771" t="s">
        <v>30</v>
      </c>
      <c r="C771" t="s">
        <v>24</v>
      </c>
      <c r="D771">
        <v>11</v>
      </c>
    </row>
    <row r="772" spans="1:4" x14ac:dyDescent="0.25">
      <c r="A772" t="s">
        <v>9</v>
      </c>
      <c r="B772" t="s">
        <v>30</v>
      </c>
      <c r="C772" t="s">
        <v>25</v>
      </c>
      <c r="D772">
        <v>14</v>
      </c>
    </row>
    <row r="773" spans="1:4" x14ac:dyDescent="0.25">
      <c r="A773" t="s">
        <v>9</v>
      </c>
      <c r="B773" t="s">
        <v>30</v>
      </c>
      <c r="C773" t="s">
        <v>25</v>
      </c>
      <c r="D773">
        <v>15</v>
      </c>
    </row>
    <row r="774" spans="1:4" x14ac:dyDescent="0.25">
      <c r="A774" t="s">
        <v>9</v>
      </c>
      <c r="B774" t="s">
        <v>30</v>
      </c>
      <c r="C774" t="s">
        <v>25</v>
      </c>
      <c r="D774">
        <v>25</v>
      </c>
    </row>
    <row r="775" spans="1:4" x14ac:dyDescent="0.25">
      <c r="A775" t="s">
        <v>9</v>
      </c>
      <c r="B775" t="s">
        <v>30</v>
      </c>
      <c r="C775" t="s">
        <v>25</v>
      </c>
      <c r="D775">
        <v>12</v>
      </c>
    </row>
    <row r="776" spans="1:4" x14ac:dyDescent="0.25">
      <c r="A776" t="s">
        <v>9</v>
      </c>
      <c r="B776" t="s">
        <v>30</v>
      </c>
      <c r="C776" t="s">
        <v>25</v>
      </c>
      <c r="D776">
        <v>14</v>
      </c>
    </row>
    <row r="777" spans="1:4" x14ac:dyDescent="0.25">
      <c r="A777" t="s">
        <v>9</v>
      </c>
      <c r="B777" t="s">
        <v>30</v>
      </c>
      <c r="C777" t="s">
        <v>25</v>
      </c>
      <c r="D777">
        <v>14</v>
      </c>
    </row>
    <row r="778" spans="1:4" x14ac:dyDescent="0.25">
      <c r="A778" t="s">
        <v>9</v>
      </c>
      <c r="B778" t="s">
        <v>30</v>
      </c>
      <c r="C778" t="s">
        <v>25</v>
      </c>
      <c r="D778">
        <v>8</v>
      </c>
    </row>
    <row r="779" spans="1:4" x14ac:dyDescent="0.25">
      <c r="A779" t="s">
        <v>9</v>
      </c>
      <c r="B779" t="s">
        <v>30</v>
      </c>
      <c r="C779" t="s">
        <v>25</v>
      </c>
      <c r="D779">
        <v>20</v>
      </c>
    </row>
    <row r="780" spans="1:4" x14ac:dyDescent="0.25">
      <c r="A780" t="s">
        <v>9</v>
      </c>
      <c r="B780" t="s">
        <v>30</v>
      </c>
      <c r="C780" t="s">
        <v>25</v>
      </c>
      <c r="D780">
        <v>11</v>
      </c>
    </row>
    <row r="781" spans="1:4" x14ac:dyDescent="0.25">
      <c r="A781" t="s">
        <v>9</v>
      </c>
      <c r="B781" t="s">
        <v>30</v>
      </c>
      <c r="C781" t="s">
        <v>25</v>
      </c>
      <c r="D781">
        <v>24</v>
      </c>
    </row>
    <row r="782" spans="1:4" x14ac:dyDescent="0.25">
      <c r="A782" t="s">
        <v>9</v>
      </c>
      <c r="B782" t="s">
        <v>30</v>
      </c>
      <c r="C782" t="s">
        <v>25</v>
      </c>
      <c r="D782">
        <v>11</v>
      </c>
    </row>
    <row r="783" spans="1:4" x14ac:dyDescent="0.25">
      <c r="A783" t="s">
        <v>9</v>
      </c>
      <c r="B783" t="s">
        <v>30</v>
      </c>
      <c r="C783" t="s">
        <v>25</v>
      </c>
      <c r="D783">
        <v>33</v>
      </c>
    </row>
    <row r="784" spans="1:4" x14ac:dyDescent="0.25">
      <c r="A784" t="s">
        <v>9</v>
      </c>
      <c r="B784" t="s">
        <v>30</v>
      </c>
      <c r="C784" t="s">
        <v>25</v>
      </c>
      <c r="D784">
        <v>7</v>
      </c>
    </row>
    <row r="785" spans="1:4" x14ac:dyDescent="0.25">
      <c r="A785" t="s">
        <v>9</v>
      </c>
      <c r="B785" t="s">
        <v>30</v>
      </c>
      <c r="C785" t="s">
        <v>25</v>
      </c>
      <c r="D785">
        <v>7</v>
      </c>
    </row>
    <row r="786" spans="1:4" x14ac:dyDescent="0.25">
      <c r="A786" t="s">
        <v>9</v>
      </c>
      <c r="B786" t="s">
        <v>30</v>
      </c>
      <c r="C786" t="s">
        <v>25</v>
      </c>
      <c r="D786">
        <v>10</v>
      </c>
    </row>
    <row r="787" spans="1:4" x14ac:dyDescent="0.25">
      <c r="A787" t="s">
        <v>9</v>
      </c>
      <c r="B787" t="s">
        <v>30</v>
      </c>
      <c r="C787" t="s">
        <v>26</v>
      </c>
      <c r="D787">
        <v>5</v>
      </c>
    </row>
    <row r="788" spans="1:4" x14ac:dyDescent="0.25">
      <c r="A788" t="s">
        <v>9</v>
      </c>
      <c r="B788" t="s">
        <v>30</v>
      </c>
      <c r="C788" t="s">
        <v>26</v>
      </c>
      <c r="D788">
        <v>11</v>
      </c>
    </row>
    <row r="789" spans="1:4" x14ac:dyDescent="0.25">
      <c r="A789" t="s">
        <v>9</v>
      </c>
      <c r="B789" t="s">
        <v>30</v>
      </c>
      <c r="C789" t="s">
        <v>26</v>
      </c>
      <c r="D789">
        <v>10</v>
      </c>
    </row>
    <row r="790" spans="1:4" x14ac:dyDescent="0.25">
      <c r="A790" t="s">
        <v>9</v>
      </c>
      <c r="B790" t="s">
        <v>30</v>
      </c>
      <c r="C790" t="s">
        <v>26</v>
      </c>
      <c r="D790">
        <v>14</v>
      </c>
    </row>
    <row r="791" spans="1:4" x14ac:dyDescent="0.25">
      <c r="A791" t="s">
        <v>9</v>
      </c>
      <c r="B791" t="s">
        <v>30</v>
      </c>
      <c r="C791" t="s">
        <v>26</v>
      </c>
      <c r="D791">
        <v>12</v>
      </c>
    </row>
    <row r="792" spans="1:4" x14ac:dyDescent="0.25">
      <c r="A792" t="s">
        <v>9</v>
      </c>
      <c r="B792" t="s">
        <v>30</v>
      </c>
      <c r="C792" t="s">
        <v>26</v>
      </c>
      <c r="D792">
        <v>7</v>
      </c>
    </row>
    <row r="793" spans="1:4" x14ac:dyDescent="0.25">
      <c r="A793" t="s">
        <v>9</v>
      </c>
      <c r="B793" t="s">
        <v>30</v>
      </c>
      <c r="C793" t="s">
        <v>26</v>
      </c>
      <c r="D793">
        <v>11</v>
      </c>
    </row>
    <row r="794" spans="1:4" x14ac:dyDescent="0.25">
      <c r="A794" t="s">
        <v>9</v>
      </c>
      <c r="B794" t="s">
        <v>30</v>
      </c>
      <c r="C794" t="s">
        <v>26</v>
      </c>
      <c r="D794">
        <v>12</v>
      </c>
    </row>
    <row r="795" spans="1:4" x14ac:dyDescent="0.25">
      <c r="A795" t="s">
        <v>9</v>
      </c>
      <c r="B795" t="s">
        <v>30</v>
      </c>
      <c r="C795" t="s">
        <v>26</v>
      </c>
      <c r="D795">
        <v>19</v>
      </c>
    </row>
    <row r="796" spans="1:4" x14ac:dyDescent="0.25">
      <c r="A796" t="s">
        <v>9</v>
      </c>
      <c r="B796" t="s">
        <v>30</v>
      </c>
      <c r="C796" t="s">
        <v>26</v>
      </c>
      <c r="D796">
        <v>8</v>
      </c>
    </row>
    <row r="797" spans="1:4" x14ac:dyDescent="0.25">
      <c r="A797" t="s">
        <v>9</v>
      </c>
      <c r="B797" t="s">
        <v>30</v>
      </c>
      <c r="C797" t="s">
        <v>21</v>
      </c>
      <c r="D797">
        <v>2</v>
      </c>
    </row>
    <row r="798" spans="1:4" x14ac:dyDescent="0.25">
      <c r="A798" t="s">
        <v>9</v>
      </c>
      <c r="B798" t="s">
        <v>30</v>
      </c>
      <c r="C798" t="s">
        <v>21</v>
      </c>
      <c r="D798">
        <v>4</v>
      </c>
    </row>
    <row r="799" spans="1:4" x14ac:dyDescent="0.25">
      <c r="A799" t="s">
        <v>9</v>
      </c>
      <c r="B799" t="s">
        <v>30</v>
      </c>
      <c r="C799" t="s">
        <v>21</v>
      </c>
      <c r="D799">
        <v>6</v>
      </c>
    </row>
    <row r="800" spans="1:4" x14ac:dyDescent="0.25">
      <c r="A800" t="s">
        <v>9</v>
      </c>
      <c r="B800" t="s">
        <v>30</v>
      </c>
      <c r="C800" t="s">
        <v>21</v>
      </c>
      <c r="D800">
        <v>1</v>
      </c>
    </row>
    <row r="801" spans="1:4" x14ac:dyDescent="0.25">
      <c r="A801" t="s">
        <v>9</v>
      </c>
      <c r="B801" t="s">
        <v>30</v>
      </c>
      <c r="C801" t="s">
        <v>21</v>
      </c>
      <c r="D801">
        <v>2</v>
      </c>
    </row>
    <row r="802" spans="1:4" x14ac:dyDescent="0.25">
      <c r="A802" t="s">
        <v>9</v>
      </c>
      <c r="B802" t="s">
        <v>30</v>
      </c>
      <c r="C802" t="s">
        <v>27</v>
      </c>
      <c r="D802">
        <v>8</v>
      </c>
    </row>
    <row r="803" spans="1:4" x14ac:dyDescent="0.25">
      <c r="A803" t="s">
        <v>9</v>
      </c>
      <c r="B803" t="s">
        <v>30</v>
      </c>
      <c r="C803" t="s">
        <v>27</v>
      </c>
      <c r="D803">
        <v>5</v>
      </c>
    </row>
    <row r="804" spans="1:4" x14ac:dyDescent="0.25">
      <c r="A804" t="s">
        <v>9</v>
      </c>
      <c r="B804" t="s">
        <v>30</v>
      </c>
      <c r="C804" t="s">
        <v>27</v>
      </c>
      <c r="D804">
        <v>8</v>
      </c>
    </row>
    <row r="805" spans="1:4" x14ac:dyDescent="0.25">
      <c r="A805" t="s">
        <v>9</v>
      </c>
      <c r="B805" t="s">
        <v>30</v>
      </c>
      <c r="C805" t="s">
        <v>27</v>
      </c>
      <c r="D805">
        <v>9</v>
      </c>
    </row>
    <row r="806" spans="1:4" x14ac:dyDescent="0.25">
      <c r="A806" t="s">
        <v>9</v>
      </c>
      <c r="B806" t="s">
        <v>30</v>
      </c>
      <c r="C806" t="s">
        <v>27</v>
      </c>
      <c r="D806">
        <v>22</v>
      </c>
    </row>
    <row r="807" spans="1:4" x14ac:dyDescent="0.25">
      <c r="A807" t="s">
        <v>9</v>
      </c>
      <c r="B807" t="s">
        <v>30</v>
      </c>
      <c r="C807" t="s">
        <v>27</v>
      </c>
      <c r="D807">
        <v>6</v>
      </c>
    </row>
    <row r="808" spans="1:4" x14ac:dyDescent="0.25">
      <c r="A808" t="s">
        <v>9</v>
      </c>
      <c r="B808" t="s">
        <v>30</v>
      </c>
      <c r="C808" t="s">
        <v>27</v>
      </c>
      <c r="D808">
        <v>11</v>
      </c>
    </row>
    <row r="809" spans="1:4" x14ac:dyDescent="0.25">
      <c r="A809" t="s">
        <v>9</v>
      </c>
      <c r="B809" t="s">
        <v>30</v>
      </c>
      <c r="C809" t="s">
        <v>27</v>
      </c>
      <c r="D809">
        <v>8</v>
      </c>
    </row>
    <row r="810" spans="1:4" x14ac:dyDescent="0.25">
      <c r="A810" t="s">
        <v>9</v>
      </c>
      <c r="B810" t="s">
        <v>30</v>
      </c>
      <c r="C810" t="s">
        <v>27</v>
      </c>
      <c r="D810">
        <v>8</v>
      </c>
    </row>
    <row r="811" spans="1:4" x14ac:dyDescent="0.25">
      <c r="A811" t="s">
        <v>9</v>
      </c>
      <c r="B811" t="s">
        <v>30</v>
      </c>
      <c r="C811" t="s">
        <v>27</v>
      </c>
      <c r="D811">
        <v>20</v>
      </c>
    </row>
    <row r="812" spans="1:4" x14ac:dyDescent="0.25">
      <c r="A812" t="s">
        <v>9</v>
      </c>
      <c r="B812" t="s">
        <v>30</v>
      </c>
      <c r="C812" t="s">
        <v>27</v>
      </c>
      <c r="D812">
        <v>9</v>
      </c>
    </row>
    <row r="813" spans="1:4" x14ac:dyDescent="0.25">
      <c r="A813" t="s">
        <v>9</v>
      </c>
      <c r="B813" t="s">
        <v>30</v>
      </c>
      <c r="C813" t="s">
        <v>27</v>
      </c>
      <c r="D813">
        <v>12</v>
      </c>
    </row>
    <row r="814" spans="1:4" x14ac:dyDescent="0.25">
      <c r="A814" t="s">
        <v>9</v>
      </c>
      <c r="B814" t="s">
        <v>30</v>
      </c>
      <c r="C814" t="s">
        <v>27</v>
      </c>
      <c r="D814">
        <v>13</v>
      </c>
    </row>
    <row r="815" spans="1:4" x14ac:dyDescent="0.25">
      <c r="A815" t="s">
        <v>9</v>
      </c>
      <c r="B815" t="s">
        <v>30</v>
      </c>
      <c r="C815" t="s">
        <v>27</v>
      </c>
      <c r="D815">
        <v>8</v>
      </c>
    </row>
    <row r="816" spans="1:4" x14ac:dyDescent="0.25">
      <c r="A816" t="s">
        <v>9</v>
      </c>
      <c r="B816" t="s">
        <v>30</v>
      </c>
      <c r="C816" t="s">
        <v>27</v>
      </c>
      <c r="D816">
        <v>11</v>
      </c>
    </row>
    <row r="817" spans="1:4" x14ac:dyDescent="0.25">
      <c r="A817" t="s">
        <v>9</v>
      </c>
      <c r="B817" t="s">
        <v>30</v>
      </c>
      <c r="C817" t="s">
        <v>51</v>
      </c>
      <c r="D817">
        <v>8</v>
      </c>
    </row>
    <row r="818" spans="1:4" x14ac:dyDescent="0.25">
      <c r="A818" t="s">
        <v>9</v>
      </c>
      <c r="B818" t="s">
        <v>30</v>
      </c>
      <c r="C818" t="s">
        <v>51</v>
      </c>
      <c r="D818">
        <v>7</v>
      </c>
    </row>
    <row r="819" spans="1:4" x14ac:dyDescent="0.25">
      <c r="A819" t="s">
        <v>9</v>
      </c>
      <c r="B819" t="s">
        <v>30</v>
      </c>
      <c r="C819" t="s">
        <v>51</v>
      </c>
      <c r="D819">
        <v>6</v>
      </c>
    </row>
    <row r="820" spans="1:4" x14ac:dyDescent="0.25">
      <c r="A820" t="s">
        <v>9</v>
      </c>
      <c r="B820" t="s">
        <v>30</v>
      </c>
      <c r="C820" t="s">
        <v>51</v>
      </c>
      <c r="D820">
        <v>2</v>
      </c>
    </row>
    <row r="821" spans="1:4" x14ac:dyDescent="0.25">
      <c r="A821" t="s">
        <v>9</v>
      </c>
      <c r="B821" t="s">
        <v>30</v>
      </c>
      <c r="C821" t="s">
        <v>51</v>
      </c>
      <c r="D821">
        <v>1</v>
      </c>
    </row>
    <row r="822" spans="1:4" x14ac:dyDescent="0.25">
      <c r="A822" t="s">
        <v>9</v>
      </c>
      <c r="B822" t="s">
        <v>30</v>
      </c>
      <c r="C822" t="s">
        <v>51</v>
      </c>
      <c r="D822">
        <v>21</v>
      </c>
    </row>
    <row r="823" spans="1:4" x14ac:dyDescent="0.25">
      <c r="A823" t="s">
        <v>9</v>
      </c>
      <c r="B823" t="s">
        <v>30</v>
      </c>
      <c r="C823" t="s">
        <v>51</v>
      </c>
      <c r="D823">
        <v>13</v>
      </c>
    </row>
    <row r="824" spans="1:4" x14ac:dyDescent="0.25">
      <c r="A824" t="s">
        <v>9</v>
      </c>
      <c r="B824" t="s">
        <v>30</v>
      </c>
      <c r="C824" t="s">
        <v>51</v>
      </c>
      <c r="D824">
        <v>10</v>
      </c>
    </row>
    <row r="825" spans="1:4" x14ac:dyDescent="0.25">
      <c r="A825" t="s">
        <v>9</v>
      </c>
      <c r="B825" t="s">
        <v>30</v>
      </c>
      <c r="C825" t="s">
        <v>51</v>
      </c>
      <c r="D825">
        <v>6</v>
      </c>
    </row>
    <row r="826" spans="1:4" x14ac:dyDescent="0.25">
      <c r="A826" t="s">
        <v>9</v>
      </c>
      <c r="B826" t="s">
        <v>30</v>
      </c>
      <c r="C826" t="s">
        <v>51</v>
      </c>
      <c r="D826">
        <v>2</v>
      </c>
    </row>
    <row r="827" spans="1:4" x14ac:dyDescent="0.25">
      <c r="A827" t="s">
        <v>9</v>
      </c>
      <c r="B827" t="s">
        <v>30</v>
      </c>
      <c r="C827" t="s">
        <v>51</v>
      </c>
      <c r="D827">
        <v>1</v>
      </c>
    </row>
    <row r="828" spans="1:4" x14ac:dyDescent="0.25">
      <c r="A828" t="s">
        <v>9</v>
      </c>
      <c r="B828" t="s">
        <v>30</v>
      </c>
      <c r="C828" t="s">
        <v>51</v>
      </c>
      <c r="D828">
        <v>18</v>
      </c>
    </row>
    <row r="829" spans="1:4" x14ac:dyDescent="0.25">
      <c r="A829" t="s">
        <v>9</v>
      </c>
      <c r="B829" t="s">
        <v>30</v>
      </c>
      <c r="C829" t="s">
        <v>51</v>
      </c>
      <c r="D829">
        <v>9</v>
      </c>
    </row>
    <row r="830" spans="1:4" x14ac:dyDescent="0.25">
      <c r="A830" t="s">
        <v>9</v>
      </c>
      <c r="B830" t="s">
        <v>30</v>
      </c>
      <c r="C830" t="s">
        <v>51</v>
      </c>
      <c r="D830">
        <v>4</v>
      </c>
    </row>
    <row r="831" spans="1:4" x14ac:dyDescent="0.25">
      <c r="A831" t="s">
        <v>9</v>
      </c>
      <c r="B831" t="s">
        <v>30</v>
      </c>
      <c r="C831" t="s">
        <v>51</v>
      </c>
      <c r="D831">
        <v>6</v>
      </c>
    </row>
    <row r="832" spans="1:4" x14ac:dyDescent="0.25">
      <c r="A832" t="s">
        <v>9</v>
      </c>
      <c r="B832" t="s">
        <v>30</v>
      </c>
      <c r="C832" t="s">
        <v>51</v>
      </c>
      <c r="D832">
        <v>9</v>
      </c>
    </row>
    <row r="833" spans="1:4" x14ac:dyDescent="0.25">
      <c r="A833" t="s">
        <v>9</v>
      </c>
      <c r="B833" t="s">
        <v>30</v>
      </c>
      <c r="C833" t="s">
        <v>51</v>
      </c>
      <c r="D833">
        <v>15</v>
      </c>
    </row>
    <row r="834" spans="1:4" x14ac:dyDescent="0.25">
      <c r="A834" t="s">
        <v>9</v>
      </c>
      <c r="B834" t="s">
        <v>30</v>
      </c>
      <c r="C834" t="s">
        <v>51</v>
      </c>
      <c r="D834">
        <v>13</v>
      </c>
    </row>
    <row r="835" spans="1:4" x14ac:dyDescent="0.25">
      <c r="A835" t="s">
        <v>9</v>
      </c>
      <c r="B835" t="s">
        <v>30</v>
      </c>
      <c r="C835" t="s">
        <v>51</v>
      </c>
      <c r="D835">
        <v>10</v>
      </c>
    </row>
    <row r="836" spans="1:4" x14ac:dyDescent="0.25">
      <c r="A836" t="s">
        <v>9</v>
      </c>
      <c r="B836" t="s">
        <v>30</v>
      </c>
      <c r="C836" t="s">
        <v>19</v>
      </c>
      <c r="D836">
        <v>15</v>
      </c>
    </row>
    <row r="837" spans="1:4" x14ac:dyDescent="0.25">
      <c r="A837" t="s">
        <v>9</v>
      </c>
      <c r="B837" t="s">
        <v>30</v>
      </c>
      <c r="C837" t="s">
        <v>23</v>
      </c>
      <c r="D837">
        <v>1</v>
      </c>
    </row>
    <row r="838" spans="1:4" x14ac:dyDescent="0.25">
      <c r="A838" t="s">
        <v>9</v>
      </c>
      <c r="B838" t="s">
        <v>30</v>
      </c>
      <c r="C838" t="s">
        <v>23</v>
      </c>
      <c r="D838">
        <v>1</v>
      </c>
    </row>
    <row r="839" spans="1:4" x14ac:dyDescent="0.25">
      <c r="A839" t="s">
        <v>9</v>
      </c>
      <c r="B839" t="s">
        <v>30</v>
      </c>
      <c r="C839" t="s">
        <v>24</v>
      </c>
      <c r="D839">
        <v>1</v>
      </c>
    </row>
    <row r="840" spans="1:4" x14ac:dyDescent="0.25">
      <c r="A840" t="s">
        <v>9</v>
      </c>
      <c r="B840" t="s">
        <v>30</v>
      </c>
      <c r="C840" t="s">
        <v>25</v>
      </c>
      <c r="D840">
        <v>1</v>
      </c>
    </row>
    <row r="841" spans="1:4" x14ac:dyDescent="0.25">
      <c r="A841" t="s">
        <v>9</v>
      </c>
      <c r="B841" t="s">
        <v>30</v>
      </c>
      <c r="C841" t="s">
        <v>27</v>
      </c>
      <c r="D841">
        <v>1</v>
      </c>
    </row>
    <row r="842" spans="1:4" x14ac:dyDescent="0.25">
      <c r="A842" t="s">
        <v>9</v>
      </c>
      <c r="B842" t="s">
        <v>30</v>
      </c>
      <c r="C842" t="s">
        <v>27</v>
      </c>
      <c r="D842">
        <v>1</v>
      </c>
    </row>
    <row r="843" spans="1:4" x14ac:dyDescent="0.25">
      <c r="A843" t="s">
        <v>9</v>
      </c>
      <c r="B843" t="s">
        <v>30</v>
      </c>
      <c r="C843" t="s">
        <v>27</v>
      </c>
      <c r="D843">
        <v>1</v>
      </c>
    </row>
    <row r="844" spans="1:4" x14ac:dyDescent="0.25">
      <c r="A844" t="s">
        <v>9</v>
      </c>
      <c r="B844" t="s">
        <v>30</v>
      </c>
      <c r="C844" t="s">
        <v>24</v>
      </c>
      <c r="D844">
        <v>1</v>
      </c>
    </row>
    <row r="845" spans="1:4" x14ac:dyDescent="0.25">
      <c r="A845" t="s">
        <v>9</v>
      </c>
      <c r="B845" t="s">
        <v>30</v>
      </c>
      <c r="C845" t="s">
        <v>24</v>
      </c>
      <c r="D845">
        <v>1</v>
      </c>
    </row>
    <row r="846" spans="1:4" x14ac:dyDescent="0.25">
      <c r="A846" t="s">
        <v>9</v>
      </c>
      <c r="B846" t="s">
        <v>30</v>
      </c>
      <c r="C846" t="s">
        <v>24</v>
      </c>
      <c r="D846">
        <v>1</v>
      </c>
    </row>
    <row r="847" spans="1:4" x14ac:dyDescent="0.25">
      <c r="A847" t="s">
        <v>9</v>
      </c>
      <c r="B847" t="s">
        <v>30</v>
      </c>
      <c r="C847" t="s">
        <v>24</v>
      </c>
      <c r="D847">
        <v>1</v>
      </c>
    </row>
    <row r="848" spans="1:4" x14ac:dyDescent="0.25">
      <c r="A848" t="s">
        <v>9</v>
      </c>
      <c r="B848" t="s">
        <v>30</v>
      </c>
      <c r="C848" t="s">
        <v>25</v>
      </c>
      <c r="D848">
        <v>1</v>
      </c>
    </row>
    <row r="849" spans="1:4" x14ac:dyDescent="0.25">
      <c r="A849" t="s">
        <v>9</v>
      </c>
      <c r="B849" t="s">
        <v>30</v>
      </c>
      <c r="C849" t="s">
        <v>25</v>
      </c>
      <c r="D849">
        <v>1</v>
      </c>
    </row>
    <row r="850" spans="1:4" x14ac:dyDescent="0.25">
      <c r="A850" t="s">
        <v>9</v>
      </c>
      <c r="B850" t="s">
        <v>30</v>
      </c>
      <c r="C850" t="s">
        <v>27</v>
      </c>
      <c r="D850">
        <v>1</v>
      </c>
    </row>
    <row r="851" spans="1:4" x14ac:dyDescent="0.25">
      <c r="A851" t="s">
        <v>9</v>
      </c>
      <c r="B851" t="s">
        <v>30</v>
      </c>
      <c r="C851" t="s">
        <v>27</v>
      </c>
      <c r="D851">
        <v>1</v>
      </c>
    </row>
    <row r="852" spans="1:4" x14ac:dyDescent="0.25">
      <c r="A852" t="s">
        <v>9</v>
      </c>
      <c r="B852" t="s">
        <v>30</v>
      </c>
      <c r="C852" t="s">
        <v>22</v>
      </c>
      <c r="D852">
        <v>1</v>
      </c>
    </row>
    <row r="853" spans="1:4" x14ac:dyDescent="0.25">
      <c r="A853" t="s">
        <v>9</v>
      </c>
      <c r="B853" t="s">
        <v>30</v>
      </c>
      <c r="C853" t="s">
        <v>24</v>
      </c>
      <c r="D853">
        <v>1</v>
      </c>
    </row>
    <row r="854" spans="1:4" x14ac:dyDescent="0.25">
      <c r="A854" t="s">
        <v>9</v>
      </c>
      <c r="B854" t="s">
        <v>30</v>
      </c>
      <c r="C854" t="s">
        <v>25</v>
      </c>
      <c r="D854">
        <v>1</v>
      </c>
    </row>
    <row r="855" spans="1:4" x14ac:dyDescent="0.25">
      <c r="A855" t="s">
        <v>9</v>
      </c>
      <c r="B855" t="s">
        <v>30</v>
      </c>
      <c r="C855" t="s">
        <v>26</v>
      </c>
      <c r="D855">
        <v>2</v>
      </c>
    </row>
    <row r="856" spans="1:4" x14ac:dyDescent="0.25">
      <c r="A856" t="s">
        <v>9</v>
      </c>
      <c r="B856" t="s">
        <v>30</v>
      </c>
      <c r="C856" t="s">
        <v>22</v>
      </c>
      <c r="D856">
        <v>2</v>
      </c>
    </row>
    <row r="857" spans="1:4" x14ac:dyDescent="0.25">
      <c r="A857" t="s">
        <v>9</v>
      </c>
      <c r="B857" t="s">
        <v>30</v>
      </c>
      <c r="C857" t="s">
        <v>24</v>
      </c>
      <c r="D857">
        <v>2</v>
      </c>
    </row>
    <row r="858" spans="1:4" x14ac:dyDescent="0.25">
      <c r="A858" t="s">
        <v>9</v>
      </c>
      <c r="B858" t="s">
        <v>30</v>
      </c>
      <c r="C858" t="s">
        <v>25</v>
      </c>
      <c r="D858">
        <v>1</v>
      </c>
    </row>
    <row r="859" spans="1:4" x14ac:dyDescent="0.25">
      <c r="A859" t="s">
        <v>9</v>
      </c>
      <c r="B859" t="s">
        <v>30</v>
      </c>
      <c r="C859" t="s">
        <v>25</v>
      </c>
      <c r="D859">
        <v>1</v>
      </c>
    </row>
    <row r="860" spans="1:4" x14ac:dyDescent="0.25">
      <c r="A860" t="s">
        <v>9</v>
      </c>
      <c r="B860" t="s">
        <v>30</v>
      </c>
      <c r="C860" t="s">
        <v>26</v>
      </c>
      <c r="D860">
        <v>1</v>
      </c>
    </row>
    <row r="861" spans="1:4" x14ac:dyDescent="0.25">
      <c r="A861" t="s">
        <v>9</v>
      </c>
      <c r="B861" t="s">
        <v>30</v>
      </c>
      <c r="C861" t="s">
        <v>26</v>
      </c>
      <c r="D861">
        <v>1</v>
      </c>
    </row>
    <row r="862" spans="1:4" x14ac:dyDescent="0.25">
      <c r="A862" t="s">
        <v>9</v>
      </c>
      <c r="B862" t="s">
        <v>30</v>
      </c>
      <c r="C862" t="s">
        <v>51</v>
      </c>
      <c r="D862">
        <v>1</v>
      </c>
    </row>
    <row r="863" spans="1:4" x14ac:dyDescent="0.25">
      <c r="A863" t="s">
        <v>9</v>
      </c>
      <c r="B863" t="s">
        <v>30</v>
      </c>
      <c r="C863" t="s">
        <v>26</v>
      </c>
      <c r="D863">
        <v>1</v>
      </c>
    </row>
    <row r="864" spans="1:4" x14ac:dyDescent="0.25">
      <c r="A864" t="s">
        <v>9</v>
      </c>
      <c r="B864" t="s">
        <v>30</v>
      </c>
      <c r="C864" t="s">
        <v>19</v>
      </c>
      <c r="D864">
        <v>1</v>
      </c>
    </row>
    <row r="865" spans="1:4" x14ac:dyDescent="0.25">
      <c r="A865" t="s">
        <v>9</v>
      </c>
      <c r="B865" t="s">
        <v>30</v>
      </c>
      <c r="C865" t="s">
        <v>27</v>
      </c>
      <c r="D865">
        <v>1</v>
      </c>
    </row>
    <row r="866" spans="1:4" x14ac:dyDescent="0.25">
      <c r="A866" t="s">
        <v>9</v>
      </c>
      <c r="B866" t="s">
        <v>30</v>
      </c>
      <c r="C866" t="s">
        <v>23</v>
      </c>
      <c r="D866">
        <v>1</v>
      </c>
    </row>
    <row r="867" spans="1:4" x14ac:dyDescent="0.25">
      <c r="A867" t="s">
        <v>9</v>
      </c>
      <c r="B867" t="s">
        <v>30</v>
      </c>
      <c r="C867" t="s">
        <v>24</v>
      </c>
      <c r="D867">
        <v>1</v>
      </c>
    </row>
    <row r="868" spans="1:4" x14ac:dyDescent="0.25">
      <c r="A868" t="s">
        <v>9</v>
      </c>
      <c r="B868" t="s">
        <v>30</v>
      </c>
      <c r="C868" t="s">
        <v>26</v>
      </c>
      <c r="D868">
        <v>1</v>
      </c>
    </row>
    <row r="869" spans="1:4" x14ac:dyDescent="0.25">
      <c r="A869" t="s">
        <v>9</v>
      </c>
      <c r="B869" t="s">
        <v>30</v>
      </c>
      <c r="C869" t="s">
        <v>22</v>
      </c>
      <c r="D869">
        <v>1</v>
      </c>
    </row>
    <row r="870" spans="1:4" x14ac:dyDescent="0.25">
      <c r="A870" t="s">
        <v>9</v>
      </c>
      <c r="B870" t="s">
        <v>30</v>
      </c>
      <c r="C870" t="s">
        <v>25</v>
      </c>
      <c r="D870">
        <v>1</v>
      </c>
    </row>
    <row r="871" spans="1:4" x14ac:dyDescent="0.25">
      <c r="A871" t="s">
        <v>9</v>
      </c>
      <c r="B871" t="s">
        <v>30</v>
      </c>
      <c r="C871" t="s">
        <v>27</v>
      </c>
      <c r="D871">
        <v>1</v>
      </c>
    </row>
    <row r="872" spans="1:4" x14ac:dyDescent="0.25">
      <c r="A872" t="s">
        <v>9</v>
      </c>
      <c r="B872" t="s">
        <v>30</v>
      </c>
      <c r="C872" t="s">
        <v>51</v>
      </c>
      <c r="D872">
        <v>1</v>
      </c>
    </row>
    <row r="873" spans="1:4" x14ac:dyDescent="0.25">
      <c r="A873" t="s">
        <v>9</v>
      </c>
      <c r="B873" t="s">
        <v>30</v>
      </c>
      <c r="C873" t="s">
        <v>20</v>
      </c>
      <c r="D873">
        <v>1</v>
      </c>
    </row>
    <row r="874" spans="1:4" x14ac:dyDescent="0.25">
      <c r="A874" t="s">
        <v>9</v>
      </c>
      <c r="B874" t="s">
        <v>30</v>
      </c>
      <c r="C874" t="s">
        <v>22</v>
      </c>
      <c r="D874">
        <v>1</v>
      </c>
    </row>
    <row r="875" spans="1:4" x14ac:dyDescent="0.25">
      <c r="A875" t="s">
        <v>9</v>
      </c>
      <c r="B875" t="s">
        <v>30</v>
      </c>
      <c r="C875" t="s">
        <v>22</v>
      </c>
      <c r="D875">
        <v>2</v>
      </c>
    </row>
    <row r="876" spans="1:4" x14ac:dyDescent="0.25">
      <c r="A876" t="s">
        <v>9</v>
      </c>
      <c r="B876" t="s">
        <v>30</v>
      </c>
      <c r="C876" t="s">
        <v>22</v>
      </c>
      <c r="D876">
        <v>1</v>
      </c>
    </row>
    <row r="877" spans="1:4" x14ac:dyDescent="0.25">
      <c r="A877" t="s">
        <v>9</v>
      </c>
      <c r="B877" t="s">
        <v>30</v>
      </c>
      <c r="C877" t="s">
        <v>22</v>
      </c>
      <c r="D877">
        <v>3</v>
      </c>
    </row>
    <row r="878" spans="1:4" x14ac:dyDescent="0.25">
      <c r="A878" t="s">
        <v>9</v>
      </c>
      <c r="B878" t="s">
        <v>30</v>
      </c>
      <c r="C878" t="s">
        <v>23</v>
      </c>
      <c r="D878">
        <v>5</v>
      </c>
    </row>
    <row r="879" spans="1:4" x14ac:dyDescent="0.25">
      <c r="A879" t="s">
        <v>9</v>
      </c>
      <c r="B879" t="s">
        <v>30</v>
      </c>
      <c r="C879" t="s">
        <v>23</v>
      </c>
      <c r="D879">
        <v>7</v>
      </c>
    </row>
    <row r="880" spans="1:4" x14ac:dyDescent="0.25">
      <c r="A880" t="s">
        <v>9</v>
      </c>
      <c r="B880" t="s">
        <v>30</v>
      </c>
      <c r="C880" t="s">
        <v>23</v>
      </c>
      <c r="D880">
        <v>3</v>
      </c>
    </row>
    <row r="881" spans="1:4" x14ac:dyDescent="0.25">
      <c r="A881" t="s">
        <v>9</v>
      </c>
      <c r="B881" t="s">
        <v>30</v>
      </c>
      <c r="C881" t="s">
        <v>23</v>
      </c>
      <c r="D881">
        <v>1</v>
      </c>
    </row>
    <row r="882" spans="1:4" x14ac:dyDescent="0.25">
      <c r="A882" t="s">
        <v>9</v>
      </c>
      <c r="B882" t="s">
        <v>30</v>
      </c>
      <c r="C882" t="s">
        <v>23</v>
      </c>
      <c r="D882">
        <v>8</v>
      </c>
    </row>
    <row r="883" spans="1:4" x14ac:dyDescent="0.25">
      <c r="A883" t="s">
        <v>9</v>
      </c>
      <c r="B883" t="s">
        <v>30</v>
      </c>
      <c r="C883" t="s">
        <v>23</v>
      </c>
      <c r="D883">
        <v>2</v>
      </c>
    </row>
    <row r="884" spans="1:4" x14ac:dyDescent="0.25">
      <c r="A884" t="s">
        <v>9</v>
      </c>
      <c r="B884" t="s">
        <v>30</v>
      </c>
      <c r="C884" t="s">
        <v>23</v>
      </c>
      <c r="D884">
        <v>4</v>
      </c>
    </row>
    <row r="885" spans="1:4" x14ac:dyDescent="0.25">
      <c r="A885" t="s">
        <v>9</v>
      </c>
      <c r="B885" t="s">
        <v>30</v>
      </c>
      <c r="C885" t="s">
        <v>23</v>
      </c>
      <c r="D885">
        <v>1</v>
      </c>
    </row>
    <row r="886" spans="1:4" x14ac:dyDescent="0.25">
      <c r="A886" t="s">
        <v>9</v>
      </c>
      <c r="B886" t="s">
        <v>30</v>
      </c>
      <c r="C886" t="s">
        <v>24</v>
      </c>
      <c r="D886">
        <v>3</v>
      </c>
    </row>
    <row r="887" spans="1:4" x14ac:dyDescent="0.25">
      <c r="A887" t="s">
        <v>9</v>
      </c>
      <c r="B887" t="s">
        <v>30</v>
      </c>
      <c r="C887" t="s">
        <v>24</v>
      </c>
      <c r="D887">
        <v>7</v>
      </c>
    </row>
    <row r="888" spans="1:4" x14ac:dyDescent="0.25">
      <c r="A888" t="s">
        <v>9</v>
      </c>
      <c r="B888" t="s">
        <v>30</v>
      </c>
      <c r="C888" t="s">
        <v>24</v>
      </c>
      <c r="D888">
        <v>5</v>
      </c>
    </row>
    <row r="889" spans="1:4" x14ac:dyDescent="0.25">
      <c r="A889" t="s">
        <v>9</v>
      </c>
      <c r="B889" t="s">
        <v>30</v>
      </c>
      <c r="C889" t="s">
        <v>24</v>
      </c>
      <c r="D889">
        <v>5</v>
      </c>
    </row>
    <row r="890" spans="1:4" x14ac:dyDescent="0.25">
      <c r="A890" t="s">
        <v>9</v>
      </c>
      <c r="B890" t="s">
        <v>30</v>
      </c>
      <c r="C890" t="s">
        <v>24</v>
      </c>
      <c r="D890">
        <v>3</v>
      </c>
    </row>
    <row r="891" spans="1:4" x14ac:dyDescent="0.25">
      <c r="A891" t="s">
        <v>9</v>
      </c>
      <c r="B891" t="s">
        <v>30</v>
      </c>
      <c r="C891" t="s">
        <v>24</v>
      </c>
      <c r="D891">
        <v>4</v>
      </c>
    </row>
    <row r="892" spans="1:4" x14ac:dyDescent="0.25">
      <c r="A892" t="s">
        <v>9</v>
      </c>
      <c r="B892" t="s">
        <v>30</v>
      </c>
      <c r="C892" t="s">
        <v>24</v>
      </c>
      <c r="D892">
        <v>7</v>
      </c>
    </row>
    <row r="893" spans="1:4" x14ac:dyDescent="0.25">
      <c r="A893" t="s">
        <v>9</v>
      </c>
      <c r="B893" t="s">
        <v>30</v>
      </c>
      <c r="C893" t="s">
        <v>24</v>
      </c>
      <c r="D893">
        <v>3</v>
      </c>
    </row>
    <row r="894" spans="1:4" x14ac:dyDescent="0.25">
      <c r="A894" t="s">
        <v>9</v>
      </c>
      <c r="B894" t="s">
        <v>30</v>
      </c>
      <c r="C894" t="s">
        <v>24</v>
      </c>
      <c r="D894">
        <v>5</v>
      </c>
    </row>
    <row r="895" spans="1:4" x14ac:dyDescent="0.25">
      <c r="A895" t="s">
        <v>9</v>
      </c>
      <c r="B895" t="s">
        <v>30</v>
      </c>
      <c r="C895" t="s">
        <v>24</v>
      </c>
      <c r="D895">
        <v>4</v>
      </c>
    </row>
    <row r="896" spans="1:4" x14ac:dyDescent="0.25">
      <c r="A896" t="s">
        <v>9</v>
      </c>
      <c r="B896" t="s">
        <v>30</v>
      </c>
      <c r="C896" t="s">
        <v>24</v>
      </c>
      <c r="D896">
        <v>1</v>
      </c>
    </row>
    <row r="897" spans="1:4" x14ac:dyDescent="0.25">
      <c r="A897" t="s">
        <v>9</v>
      </c>
      <c r="B897" t="s">
        <v>30</v>
      </c>
      <c r="C897" t="s">
        <v>24</v>
      </c>
      <c r="D897">
        <v>3</v>
      </c>
    </row>
    <row r="898" spans="1:4" x14ac:dyDescent="0.25">
      <c r="A898" t="s">
        <v>9</v>
      </c>
      <c r="B898" t="s">
        <v>30</v>
      </c>
      <c r="C898" t="s">
        <v>24</v>
      </c>
      <c r="D898">
        <v>11</v>
      </c>
    </row>
    <row r="899" spans="1:4" x14ac:dyDescent="0.25">
      <c r="A899" t="s">
        <v>9</v>
      </c>
      <c r="B899" t="s">
        <v>30</v>
      </c>
      <c r="C899" t="s">
        <v>24</v>
      </c>
      <c r="D899">
        <v>5</v>
      </c>
    </row>
    <row r="900" spans="1:4" x14ac:dyDescent="0.25">
      <c r="A900" t="s">
        <v>9</v>
      </c>
      <c r="B900" t="s">
        <v>30</v>
      </c>
      <c r="C900" t="s">
        <v>25</v>
      </c>
      <c r="D900">
        <v>11</v>
      </c>
    </row>
    <row r="901" spans="1:4" x14ac:dyDescent="0.25">
      <c r="A901" t="s">
        <v>9</v>
      </c>
      <c r="B901" t="s">
        <v>30</v>
      </c>
      <c r="C901" t="s">
        <v>25</v>
      </c>
      <c r="D901">
        <v>2</v>
      </c>
    </row>
    <row r="902" spans="1:4" x14ac:dyDescent="0.25">
      <c r="A902" t="s">
        <v>9</v>
      </c>
      <c r="B902" t="s">
        <v>30</v>
      </c>
      <c r="C902" t="s">
        <v>25</v>
      </c>
      <c r="D902">
        <v>4</v>
      </c>
    </row>
    <row r="903" spans="1:4" x14ac:dyDescent="0.25">
      <c r="A903" t="s">
        <v>9</v>
      </c>
      <c r="B903" t="s">
        <v>30</v>
      </c>
      <c r="C903" t="s">
        <v>25</v>
      </c>
      <c r="D903">
        <v>4</v>
      </c>
    </row>
    <row r="904" spans="1:4" x14ac:dyDescent="0.25">
      <c r="A904" t="s">
        <v>9</v>
      </c>
      <c r="B904" t="s">
        <v>30</v>
      </c>
      <c r="C904" t="s">
        <v>25</v>
      </c>
      <c r="D904">
        <v>2</v>
      </c>
    </row>
    <row r="905" spans="1:4" x14ac:dyDescent="0.25">
      <c r="A905" t="s">
        <v>9</v>
      </c>
      <c r="B905" t="s">
        <v>30</v>
      </c>
      <c r="C905" t="s">
        <v>25</v>
      </c>
      <c r="D905">
        <v>5</v>
      </c>
    </row>
    <row r="906" spans="1:4" x14ac:dyDescent="0.25">
      <c r="A906" t="s">
        <v>9</v>
      </c>
      <c r="B906" t="s">
        <v>30</v>
      </c>
      <c r="C906" t="s">
        <v>25</v>
      </c>
      <c r="D906">
        <v>3</v>
      </c>
    </row>
    <row r="907" spans="1:4" x14ac:dyDescent="0.25">
      <c r="A907" t="s">
        <v>9</v>
      </c>
      <c r="B907" t="s">
        <v>30</v>
      </c>
      <c r="C907" t="s">
        <v>25</v>
      </c>
      <c r="D907">
        <v>5</v>
      </c>
    </row>
    <row r="908" spans="1:4" x14ac:dyDescent="0.25">
      <c r="A908" t="s">
        <v>9</v>
      </c>
      <c r="B908" t="s">
        <v>30</v>
      </c>
      <c r="C908" t="s">
        <v>25</v>
      </c>
      <c r="D908">
        <v>3</v>
      </c>
    </row>
    <row r="909" spans="1:4" x14ac:dyDescent="0.25">
      <c r="A909" t="s">
        <v>9</v>
      </c>
      <c r="B909" t="s">
        <v>30</v>
      </c>
      <c r="C909" t="s">
        <v>25</v>
      </c>
      <c r="D909">
        <v>2</v>
      </c>
    </row>
    <row r="910" spans="1:4" x14ac:dyDescent="0.25">
      <c r="A910" t="s">
        <v>9</v>
      </c>
      <c r="B910" t="s">
        <v>30</v>
      </c>
      <c r="C910" t="s">
        <v>25</v>
      </c>
      <c r="D910">
        <v>7</v>
      </c>
    </row>
    <row r="911" spans="1:4" x14ac:dyDescent="0.25">
      <c r="A911" t="s">
        <v>9</v>
      </c>
      <c r="B911" t="s">
        <v>30</v>
      </c>
      <c r="C911" t="s">
        <v>25</v>
      </c>
      <c r="D911">
        <v>2</v>
      </c>
    </row>
    <row r="912" spans="1:4" x14ac:dyDescent="0.25">
      <c r="A912" t="s">
        <v>9</v>
      </c>
      <c r="B912" t="s">
        <v>30</v>
      </c>
      <c r="C912" t="s">
        <v>25</v>
      </c>
      <c r="D912">
        <v>6</v>
      </c>
    </row>
    <row r="913" spans="1:4" x14ac:dyDescent="0.25">
      <c r="A913" t="s">
        <v>9</v>
      </c>
      <c r="B913" t="s">
        <v>30</v>
      </c>
      <c r="C913" t="s">
        <v>25</v>
      </c>
      <c r="D913">
        <v>2</v>
      </c>
    </row>
    <row r="914" spans="1:4" x14ac:dyDescent="0.25">
      <c r="A914" t="s">
        <v>9</v>
      </c>
      <c r="B914" t="s">
        <v>30</v>
      </c>
      <c r="C914" t="s">
        <v>26</v>
      </c>
      <c r="D914">
        <v>2</v>
      </c>
    </row>
    <row r="915" spans="1:4" x14ac:dyDescent="0.25">
      <c r="A915" t="s">
        <v>9</v>
      </c>
      <c r="B915" t="s">
        <v>30</v>
      </c>
      <c r="C915" t="s">
        <v>26</v>
      </c>
      <c r="D915">
        <v>1</v>
      </c>
    </row>
    <row r="916" spans="1:4" x14ac:dyDescent="0.25">
      <c r="A916" t="s">
        <v>9</v>
      </c>
      <c r="B916" t="s">
        <v>30</v>
      </c>
      <c r="C916" t="s">
        <v>26</v>
      </c>
      <c r="D916">
        <v>3</v>
      </c>
    </row>
    <row r="917" spans="1:4" x14ac:dyDescent="0.25">
      <c r="A917" t="s">
        <v>9</v>
      </c>
      <c r="B917" t="s">
        <v>30</v>
      </c>
      <c r="C917" t="s">
        <v>26</v>
      </c>
      <c r="D917">
        <v>2</v>
      </c>
    </row>
    <row r="918" spans="1:4" x14ac:dyDescent="0.25">
      <c r="A918" t="s">
        <v>9</v>
      </c>
      <c r="B918" t="s">
        <v>30</v>
      </c>
      <c r="C918" t="s">
        <v>26</v>
      </c>
      <c r="D918">
        <v>1</v>
      </c>
    </row>
    <row r="919" spans="1:4" x14ac:dyDescent="0.25">
      <c r="A919" t="s">
        <v>9</v>
      </c>
      <c r="B919" t="s">
        <v>30</v>
      </c>
      <c r="C919" t="s">
        <v>26</v>
      </c>
      <c r="D919">
        <v>4</v>
      </c>
    </row>
    <row r="920" spans="1:4" x14ac:dyDescent="0.25">
      <c r="A920" t="s">
        <v>9</v>
      </c>
      <c r="B920" t="s">
        <v>30</v>
      </c>
      <c r="C920" t="s">
        <v>26</v>
      </c>
      <c r="D920">
        <v>2</v>
      </c>
    </row>
    <row r="921" spans="1:4" x14ac:dyDescent="0.25">
      <c r="A921" t="s">
        <v>9</v>
      </c>
      <c r="B921" t="s">
        <v>30</v>
      </c>
      <c r="C921" t="s">
        <v>26</v>
      </c>
      <c r="D921">
        <v>1</v>
      </c>
    </row>
    <row r="922" spans="1:4" x14ac:dyDescent="0.25">
      <c r="A922" t="s">
        <v>9</v>
      </c>
      <c r="B922" t="s">
        <v>30</v>
      </c>
      <c r="C922" t="s">
        <v>26</v>
      </c>
      <c r="D922">
        <v>2</v>
      </c>
    </row>
    <row r="923" spans="1:4" x14ac:dyDescent="0.25">
      <c r="A923" t="s">
        <v>9</v>
      </c>
      <c r="B923" t="s">
        <v>30</v>
      </c>
      <c r="C923" t="s">
        <v>21</v>
      </c>
      <c r="D923">
        <v>1</v>
      </c>
    </row>
    <row r="924" spans="1:4" x14ac:dyDescent="0.25">
      <c r="A924" t="s">
        <v>9</v>
      </c>
      <c r="B924" t="s">
        <v>30</v>
      </c>
      <c r="C924" t="s">
        <v>27</v>
      </c>
      <c r="D924">
        <v>3</v>
      </c>
    </row>
    <row r="925" spans="1:4" x14ac:dyDescent="0.25">
      <c r="A925" t="s">
        <v>9</v>
      </c>
      <c r="B925" t="s">
        <v>30</v>
      </c>
      <c r="C925" t="s">
        <v>27</v>
      </c>
      <c r="D925">
        <v>1</v>
      </c>
    </row>
    <row r="926" spans="1:4" x14ac:dyDescent="0.25">
      <c r="A926" t="s">
        <v>9</v>
      </c>
      <c r="B926" t="s">
        <v>30</v>
      </c>
      <c r="C926" t="s">
        <v>27</v>
      </c>
      <c r="D926">
        <v>2</v>
      </c>
    </row>
    <row r="927" spans="1:4" x14ac:dyDescent="0.25">
      <c r="A927" t="s">
        <v>9</v>
      </c>
      <c r="B927" t="s">
        <v>30</v>
      </c>
      <c r="C927" t="s">
        <v>27</v>
      </c>
      <c r="D927">
        <v>2</v>
      </c>
    </row>
    <row r="928" spans="1:4" x14ac:dyDescent="0.25">
      <c r="A928" t="s">
        <v>9</v>
      </c>
      <c r="B928" t="s">
        <v>30</v>
      </c>
      <c r="C928" t="s">
        <v>27</v>
      </c>
      <c r="D928">
        <v>1</v>
      </c>
    </row>
    <row r="929" spans="1:4" x14ac:dyDescent="0.25">
      <c r="A929" t="s">
        <v>9</v>
      </c>
      <c r="B929" t="s">
        <v>30</v>
      </c>
      <c r="C929" t="s">
        <v>27</v>
      </c>
      <c r="D929">
        <v>4</v>
      </c>
    </row>
    <row r="930" spans="1:4" x14ac:dyDescent="0.25">
      <c r="A930" t="s">
        <v>9</v>
      </c>
      <c r="B930" t="s">
        <v>30</v>
      </c>
      <c r="C930" t="s">
        <v>27</v>
      </c>
      <c r="D930">
        <v>3</v>
      </c>
    </row>
    <row r="931" spans="1:4" x14ac:dyDescent="0.25">
      <c r="A931" t="s">
        <v>9</v>
      </c>
      <c r="B931" t="s">
        <v>30</v>
      </c>
      <c r="C931" t="s">
        <v>27</v>
      </c>
      <c r="D931">
        <v>3</v>
      </c>
    </row>
    <row r="932" spans="1:4" x14ac:dyDescent="0.25">
      <c r="A932" t="s">
        <v>9</v>
      </c>
      <c r="B932" t="s">
        <v>30</v>
      </c>
      <c r="C932" t="s">
        <v>51</v>
      </c>
      <c r="D932">
        <v>1</v>
      </c>
    </row>
    <row r="933" spans="1:4" x14ac:dyDescent="0.25">
      <c r="A933" t="s">
        <v>9</v>
      </c>
      <c r="B933" t="s">
        <v>30</v>
      </c>
      <c r="C933" t="s">
        <v>51</v>
      </c>
      <c r="D933">
        <v>1</v>
      </c>
    </row>
    <row r="934" spans="1:4" x14ac:dyDescent="0.25">
      <c r="A934" t="s">
        <v>9</v>
      </c>
      <c r="B934" t="s">
        <v>30</v>
      </c>
      <c r="C934" t="s">
        <v>51</v>
      </c>
      <c r="D934">
        <v>1</v>
      </c>
    </row>
    <row r="935" spans="1:4" x14ac:dyDescent="0.25">
      <c r="A935" t="s">
        <v>9</v>
      </c>
      <c r="B935" t="s">
        <v>30</v>
      </c>
      <c r="C935" t="s">
        <v>51</v>
      </c>
      <c r="D935">
        <v>1</v>
      </c>
    </row>
    <row r="936" spans="1:4" x14ac:dyDescent="0.25">
      <c r="A936" t="s">
        <v>9</v>
      </c>
      <c r="B936" t="s">
        <v>30</v>
      </c>
      <c r="C936" t="s">
        <v>51</v>
      </c>
      <c r="D936">
        <v>1</v>
      </c>
    </row>
    <row r="937" spans="1:4" x14ac:dyDescent="0.25">
      <c r="A937" t="s">
        <v>9</v>
      </c>
      <c r="B937" t="s">
        <v>30</v>
      </c>
      <c r="C937" t="s">
        <v>19</v>
      </c>
      <c r="D937">
        <v>1</v>
      </c>
    </row>
    <row r="938" spans="1:4" x14ac:dyDescent="0.25">
      <c r="A938" t="s">
        <v>9</v>
      </c>
      <c r="B938" t="s">
        <v>30</v>
      </c>
      <c r="C938" t="s">
        <v>20</v>
      </c>
      <c r="D938">
        <v>1</v>
      </c>
    </row>
    <row r="939" spans="1:4" x14ac:dyDescent="0.25">
      <c r="A939" t="s">
        <v>9</v>
      </c>
      <c r="B939" t="s">
        <v>30</v>
      </c>
      <c r="C939" t="s">
        <v>23</v>
      </c>
      <c r="D939">
        <v>1</v>
      </c>
    </row>
    <row r="940" spans="1:4" x14ac:dyDescent="0.25">
      <c r="A940" t="s">
        <v>9</v>
      </c>
      <c r="B940" t="s">
        <v>30</v>
      </c>
      <c r="C940" t="s">
        <v>23</v>
      </c>
      <c r="D940">
        <v>1</v>
      </c>
    </row>
    <row r="941" spans="1:4" x14ac:dyDescent="0.25">
      <c r="A941" t="s">
        <v>9</v>
      </c>
      <c r="B941" t="s">
        <v>30</v>
      </c>
      <c r="C941" t="s">
        <v>23</v>
      </c>
      <c r="D941">
        <v>1</v>
      </c>
    </row>
    <row r="942" spans="1:4" x14ac:dyDescent="0.25">
      <c r="A942" t="s">
        <v>9</v>
      </c>
      <c r="B942" t="s">
        <v>30</v>
      </c>
      <c r="C942" t="s">
        <v>23</v>
      </c>
      <c r="D942">
        <v>1</v>
      </c>
    </row>
    <row r="943" spans="1:4" x14ac:dyDescent="0.25">
      <c r="A943" t="s">
        <v>9</v>
      </c>
      <c r="B943" t="s">
        <v>30</v>
      </c>
      <c r="C943" t="s">
        <v>23</v>
      </c>
      <c r="D943">
        <v>1</v>
      </c>
    </row>
    <row r="944" spans="1:4" x14ac:dyDescent="0.25">
      <c r="A944" t="s">
        <v>9</v>
      </c>
      <c r="B944" t="s">
        <v>30</v>
      </c>
      <c r="C944" t="s">
        <v>24</v>
      </c>
      <c r="D944">
        <v>1</v>
      </c>
    </row>
    <row r="945" spans="1:4" x14ac:dyDescent="0.25">
      <c r="A945" t="s">
        <v>9</v>
      </c>
      <c r="B945" t="s">
        <v>30</v>
      </c>
      <c r="C945" t="s">
        <v>24</v>
      </c>
      <c r="D945">
        <v>2</v>
      </c>
    </row>
    <row r="946" spans="1:4" x14ac:dyDescent="0.25">
      <c r="A946" t="s">
        <v>9</v>
      </c>
      <c r="B946" t="s">
        <v>30</v>
      </c>
      <c r="C946" t="s">
        <v>24</v>
      </c>
      <c r="D946">
        <v>1</v>
      </c>
    </row>
    <row r="947" spans="1:4" x14ac:dyDescent="0.25">
      <c r="A947" t="s">
        <v>9</v>
      </c>
      <c r="B947" t="s">
        <v>30</v>
      </c>
      <c r="C947" t="s">
        <v>24</v>
      </c>
      <c r="D947">
        <v>4</v>
      </c>
    </row>
    <row r="948" spans="1:4" x14ac:dyDescent="0.25">
      <c r="A948" t="s">
        <v>9</v>
      </c>
      <c r="B948" t="s">
        <v>30</v>
      </c>
      <c r="C948" t="s">
        <v>24</v>
      </c>
      <c r="D948">
        <v>1</v>
      </c>
    </row>
    <row r="949" spans="1:4" x14ac:dyDescent="0.25">
      <c r="A949" t="s">
        <v>9</v>
      </c>
      <c r="B949" t="s">
        <v>30</v>
      </c>
      <c r="C949" t="s">
        <v>24</v>
      </c>
      <c r="D949">
        <v>2</v>
      </c>
    </row>
    <row r="950" spans="1:4" x14ac:dyDescent="0.25">
      <c r="A950" t="s">
        <v>9</v>
      </c>
      <c r="B950" t="s">
        <v>30</v>
      </c>
      <c r="C950" t="s">
        <v>24</v>
      </c>
      <c r="D950">
        <v>2</v>
      </c>
    </row>
    <row r="951" spans="1:4" x14ac:dyDescent="0.25">
      <c r="A951" t="s">
        <v>9</v>
      </c>
      <c r="B951" t="s">
        <v>30</v>
      </c>
      <c r="C951" t="s">
        <v>24</v>
      </c>
      <c r="D951">
        <v>1</v>
      </c>
    </row>
    <row r="952" spans="1:4" x14ac:dyDescent="0.25">
      <c r="A952" t="s">
        <v>9</v>
      </c>
      <c r="B952" t="s">
        <v>30</v>
      </c>
      <c r="C952" t="s">
        <v>25</v>
      </c>
      <c r="D952">
        <v>1</v>
      </c>
    </row>
    <row r="953" spans="1:4" x14ac:dyDescent="0.25">
      <c r="A953" t="s">
        <v>9</v>
      </c>
      <c r="B953" t="s">
        <v>30</v>
      </c>
      <c r="C953" t="s">
        <v>25</v>
      </c>
      <c r="D953">
        <v>1</v>
      </c>
    </row>
    <row r="954" spans="1:4" x14ac:dyDescent="0.25">
      <c r="A954" t="s">
        <v>9</v>
      </c>
      <c r="B954" t="s">
        <v>30</v>
      </c>
      <c r="C954" t="s">
        <v>25</v>
      </c>
      <c r="D954">
        <v>1</v>
      </c>
    </row>
    <row r="955" spans="1:4" x14ac:dyDescent="0.25">
      <c r="A955" t="s">
        <v>9</v>
      </c>
      <c r="B955" t="s">
        <v>30</v>
      </c>
      <c r="C955" t="s">
        <v>25</v>
      </c>
      <c r="D955">
        <v>1</v>
      </c>
    </row>
    <row r="956" spans="1:4" x14ac:dyDescent="0.25">
      <c r="A956" t="s">
        <v>9</v>
      </c>
      <c r="B956" t="s">
        <v>30</v>
      </c>
      <c r="C956" t="s">
        <v>26</v>
      </c>
      <c r="D956">
        <v>1</v>
      </c>
    </row>
    <row r="957" spans="1:4" x14ac:dyDescent="0.25">
      <c r="A957" t="s">
        <v>9</v>
      </c>
      <c r="B957" t="s">
        <v>30</v>
      </c>
      <c r="C957" t="s">
        <v>26</v>
      </c>
      <c r="D957">
        <v>1</v>
      </c>
    </row>
    <row r="958" spans="1:4" x14ac:dyDescent="0.25">
      <c r="A958" t="s">
        <v>9</v>
      </c>
      <c r="B958" t="s">
        <v>30</v>
      </c>
      <c r="C958" t="s">
        <v>27</v>
      </c>
      <c r="D958">
        <v>1</v>
      </c>
    </row>
    <row r="959" spans="1:4" x14ac:dyDescent="0.25">
      <c r="A959" t="s">
        <v>9</v>
      </c>
      <c r="B959" t="s">
        <v>30</v>
      </c>
      <c r="C959" t="s">
        <v>27</v>
      </c>
      <c r="D959">
        <v>1</v>
      </c>
    </row>
    <row r="960" spans="1:4" x14ac:dyDescent="0.25">
      <c r="A960" t="s">
        <v>9</v>
      </c>
      <c r="B960" t="s">
        <v>30</v>
      </c>
      <c r="C960" t="s">
        <v>27</v>
      </c>
      <c r="D960">
        <v>1</v>
      </c>
    </row>
    <row r="961" spans="1:4" x14ac:dyDescent="0.25">
      <c r="A961" t="s">
        <v>9</v>
      </c>
      <c r="B961" t="s">
        <v>30</v>
      </c>
      <c r="C961" t="s">
        <v>51</v>
      </c>
      <c r="D961">
        <v>1</v>
      </c>
    </row>
    <row r="962" spans="1:4" x14ac:dyDescent="0.25">
      <c r="A962" t="s">
        <v>9</v>
      </c>
      <c r="B962" t="s">
        <v>30</v>
      </c>
      <c r="C962" t="s">
        <v>51</v>
      </c>
      <c r="D962">
        <v>1</v>
      </c>
    </row>
    <row r="963" spans="1:4" x14ac:dyDescent="0.25">
      <c r="A963" t="s">
        <v>9</v>
      </c>
      <c r="B963" t="s">
        <v>30</v>
      </c>
      <c r="C963" t="s">
        <v>51</v>
      </c>
      <c r="D963">
        <v>1</v>
      </c>
    </row>
    <row r="964" spans="1:4" x14ac:dyDescent="0.25">
      <c r="A964" t="s">
        <v>9</v>
      </c>
      <c r="B964" t="s">
        <v>30</v>
      </c>
      <c r="C964" t="s">
        <v>20</v>
      </c>
      <c r="D964">
        <v>1</v>
      </c>
    </row>
    <row r="965" spans="1:4" x14ac:dyDescent="0.25">
      <c r="A965" t="s">
        <v>9</v>
      </c>
      <c r="B965" t="s">
        <v>30</v>
      </c>
      <c r="C965" t="s">
        <v>20</v>
      </c>
      <c r="D965">
        <v>2</v>
      </c>
    </row>
    <row r="966" spans="1:4" x14ac:dyDescent="0.25">
      <c r="A966" t="s">
        <v>9</v>
      </c>
      <c r="B966" t="s">
        <v>30</v>
      </c>
      <c r="C966" t="s">
        <v>20</v>
      </c>
      <c r="D966">
        <v>2</v>
      </c>
    </row>
    <row r="967" spans="1:4" x14ac:dyDescent="0.25">
      <c r="A967" t="s">
        <v>9</v>
      </c>
      <c r="B967" t="s">
        <v>30</v>
      </c>
      <c r="C967" t="s">
        <v>22</v>
      </c>
      <c r="D967">
        <v>1</v>
      </c>
    </row>
    <row r="968" spans="1:4" x14ac:dyDescent="0.25">
      <c r="A968" t="s">
        <v>9</v>
      </c>
      <c r="B968" t="s">
        <v>30</v>
      </c>
      <c r="C968" t="s">
        <v>22</v>
      </c>
      <c r="D968">
        <v>1</v>
      </c>
    </row>
    <row r="969" spans="1:4" x14ac:dyDescent="0.25">
      <c r="A969" t="s">
        <v>9</v>
      </c>
      <c r="B969" t="s">
        <v>30</v>
      </c>
      <c r="C969" t="s">
        <v>22</v>
      </c>
      <c r="D969">
        <v>1</v>
      </c>
    </row>
    <row r="970" spans="1:4" x14ac:dyDescent="0.25">
      <c r="A970" t="s">
        <v>9</v>
      </c>
      <c r="B970" t="s">
        <v>30</v>
      </c>
      <c r="C970" t="s">
        <v>23</v>
      </c>
      <c r="D970">
        <v>2</v>
      </c>
    </row>
    <row r="971" spans="1:4" x14ac:dyDescent="0.25">
      <c r="A971" t="s">
        <v>9</v>
      </c>
      <c r="B971" t="s">
        <v>30</v>
      </c>
      <c r="C971" t="s">
        <v>23</v>
      </c>
      <c r="D971">
        <v>1</v>
      </c>
    </row>
    <row r="972" spans="1:4" x14ac:dyDescent="0.25">
      <c r="A972" t="s">
        <v>9</v>
      </c>
      <c r="B972" t="s">
        <v>30</v>
      </c>
      <c r="C972" t="s">
        <v>23</v>
      </c>
      <c r="D972">
        <v>1</v>
      </c>
    </row>
    <row r="973" spans="1:4" x14ac:dyDescent="0.25">
      <c r="A973" t="s">
        <v>9</v>
      </c>
      <c r="B973" t="s">
        <v>30</v>
      </c>
      <c r="C973" t="s">
        <v>23</v>
      </c>
      <c r="D973">
        <v>1</v>
      </c>
    </row>
    <row r="974" spans="1:4" x14ac:dyDescent="0.25">
      <c r="A974" t="s">
        <v>9</v>
      </c>
      <c r="B974" t="s">
        <v>30</v>
      </c>
      <c r="C974" t="s">
        <v>23</v>
      </c>
      <c r="D974">
        <v>1</v>
      </c>
    </row>
    <row r="975" spans="1:4" x14ac:dyDescent="0.25">
      <c r="A975" t="s">
        <v>9</v>
      </c>
      <c r="B975" t="s">
        <v>30</v>
      </c>
      <c r="C975" t="s">
        <v>24</v>
      </c>
      <c r="D975">
        <v>3</v>
      </c>
    </row>
    <row r="976" spans="1:4" x14ac:dyDescent="0.25">
      <c r="A976" t="s">
        <v>9</v>
      </c>
      <c r="B976" t="s">
        <v>30</v>
      </c>
      <c r="C976" t="s">
        <v>24</v>
      </c>
      <c r="D976">
        <v>3</v>
      </c>
    </row>
    <row r="977" spans="1:4" x14ac:dyDescent="0.25">
      <c r="A977" t="s">
        <v>9</v>
      </c>
      <c r="B977" t="s">
        <v>30</v>
      </c>
      <c r="C977" t="s">
        <v>24</v>
      </c>
      <c r="D977">
        <v>1</v>
      </c>
    </row>
    <row r="978" spans="1:4" x14ac:dyDescent="0.25">
      <c r="A978" t="s">
        <v>9</v>
      </c>
      <c r="B978" t="s">
        <v>30</v>
      </c>
      <c r="C978" t="s">
        <v>24</v>
      </c>
      <c r="D978">
        <v>1</v>
      </c>
    </row>
    <row r="979" spans="1:4" x14ac:dyDescent="0.25">
      <c r="A979" t="s">
        <v>9</v>
      </c>
      <c r="B979" t="s">
        <v>30</v>
      </c>
      <c r="C979" t="s">
        <v>24</v>
      </c>
      <c r="D979">
        <v>2</v>
      </c>
    </row>
    <row r="980" spans="1:4" x14ac:dyDescent="0.25">
      <c r="A980" t="s">
        <v>9</v>
      </c>
      <c r="B980" t="s">
        <v>30</v>
      </c>
      <c r="C980" t="s">
        <v>24</v>
      </c>
      <c r="D980">
        <v>1</v>
      </c>
    </row>
    <row r="981" spans="1:4" x14ac:dyDescent="0.25">
      <c r="A981" t="s">
        <v>9</v>
      </c>
      <c r="B981" t="s">
        <v>30</v>
      </c>
      <c r="C981" t="s">
        <v>24</v>
      </c>
      <c r="D981">
        <v>1</v>
      </c>
    </row>
    <row r="982" spans="1:4" x14ac:dyDescent="0.25">
      <c r="A982" t="s">
        <v>9</v>
      </c>
      <c r="B982" t="s">
        <v>30</v>
      </c>
      <c r="C982" t="s">
        <v>24</v>
      </c>
      <c r="D982">
        <v>2</v>
      </c>
    </row>
    <row r="983" spans="1:4" x14ac:dyDescent="0.25">
      <c r="A983" t="s">
        <v>9</v>
      </c>
      <c r="B983" t="s">
        <v>30</v>
      </c>
      <c r="C983" t="s">
        <v>24</v>
      </c>
      <c r="D983">
        <v>1</v>
      </c>
    </row>
    <row r="984" spans="1:4" x14ac:dyDescent="0.25">
      <c r="A984" t="s">
        <v>9</v>
      </c>
      <c r="B984" t="s">
        <v>30</v>
      </c>
      <c r="C984" t="s">
        <v>24</v>
      </c>
      <c r="D984">
        <v>2</v>
      </c>
    </row>
    <row r="985" spans="1:4" x14ac:dyDescent="0.25">
      <c r="A985" t="s">
        <v>9</v>
      </c>
      <c r="B985" t="s">
        <v>30</v>
      </c>
      <c r="C985" t="s">
        <v>25</v>
      </c>
      <c r="D985">
        <v>4</v>
      </c>
    </row>
    <row r="986" spans="1:4" x14ac:dyDescent="0.25">
      <c r="A986" t="s">
        <v>9</v>
      </c>
      <c r="B986" t="s">
        <v>30</v>
      </c>
      <c r="C986" t="s">
        <v>25</v>
      </c>
      <c r="D986">
        <v>3</v>
      </c>
    </row>
    <row r="987" spans="1:4" x14ac:dyDescent="0.25">
      <c r="A987" t="s">
        <v>9</v>
      </c>
      <c r="B987" t="s">
        <v>30</v>
      </c>
      <c r="C987" t="s">
        <v>25</v>
      </c>
      <c r="D987">
        <v>1</v>
      </c>
    </row>
    <row r="988" spans="1:4" x14ac:dyDescent="0.25">
      <c r="A988" t="s">
        <v>9</v>
      </c>
      <c r="B988" t="s">
        <v>30</v>
      </c>
      <c r="C988" t="s">
        <v>25</v>
      </c>
      <c r="D988">
        <v>1</v>
      </c>
    </row>
    <row r="989" spans="1:4" x14ac:dyDescent="0.25">
      <c r="A989" t="s">
        <v>9</v>
      </c>
      <c r="B989" t="s">
        <v>30</v>
      </c>
      <c r="C989" t="s">
        <v>25</v>
      </c>
      <c r="D989">
        <v>4</v>
      </c>
    </row>
    <row r="990" spans="1:4" x14ac:dyDescent="0.25">
      <c r="A990" t="s">
        <v>9</v>
      </c>
      <c r="B990" t="s">
        <v>30</v>
      </c>
      <c r="C990" t="s">
        <v>25</v>
      </c>
      <c r="D990">
        <v>4</v>
      </c>
    </row>
    <row r="991" spans="1:4" x14ac:dyDescent="0.25">
      <c r="A991" t="s">
        <v>9</v>
      </c>
      <c r="B991" t="s">
        <v>30</v>
      </c>
      <c r="C991" t="s">
        <v>26</v>
      </c>
      <c r="D991">
        <v>4</v>
      </c>
    </row>
    <row r="992" spans="1:4" x14ac:dyDescent="0.25">
      <c r="A992" t="s">
        <v>9</v>
      </c>
      <c r="B992" t="s">
        <v>30</v>
      </c>
      <c r="C992" t="s">
        <v>26</v>
      </c>
      <c r="D992">
        <v>2</v>
      </c>
    </row>
    <row r="993" spans="1:4" x14ac:dyDescent="0.25">
      <c r="A993" t="s">
        <v>9</v>
      </c>
      <c r="B993" t="s">
        <v>30</v>
      </c>
      <c r="C993" t="s">
        <v>26</v>
      </c>
      <c r="D993">
        <v>1</v>
      </c>
    </row>
    <row r="994" spans="1:4" x14ac:dyDescent="0.25">
      <c r="A994" t="s">
        <v>9</v>
      </c>
      <c r="B994" t="s">
        <v>30</v>
      </c>
      <c r="C994" t="s">
        <v>26</v>
      </c>
      <c r="D994">
        <v>2</v>
      </c>
    </row>
    <row r="995" spans="1:4" x14ac:dyDescent="0.25">
      <c r="A995" t="s">
        <v>9</v>
      </c>
      <c r="B995" t="s">
        <v>30</v>
      </c>
      <c r="C995" t="s">
        <v>26</v>
      </c>
      <c r="D995">
        <v>1</v>
      </c>
    </row>
    <row r="996" spans="1:4" x14ac:dyDescent="0.25">
      <c r="A996" t="s">
        <v>9</v>
      </c>
      <c r="B996" t="s">
        <v>30</v>
      </c>
      <c r="C996" t="s">
        <v>26</v>
      </c>
      <c r="D996">
        <v>1</v>
      </c>
    </row>
    <row r="997" spans="1:4" x14ac:dyDescent="0.25">
      <c r="A997" t="s">
        <v>9</v>
      </c>
      <c r="B997" t="s">
        <v>30</v>
      </c>
      <c r="C997" t="s">
        <v>26</v>
      </c>
      <c r="D997">
        <v>2</v>
      </c>
    </row>
    <row r="998" spans="1:4" x14ac:dyDescent="0.25">
      <c r="A998" t="s">
        <v>9</v>
      </c>
      <c r="B998" t="s">
        <v>30</v>
      </c>
      <c r="C998" t="s">
        <v>21</v>
      </c>
      <c r="D998">
        <v>3</v>
      </c>
    </row>
    <row r="999" spans="1:4" x14ac:dyDescent="0.25">
      <c r="A999" t="s">
        <v>9</v>
      </c>
      <c r="B999" t="s">
        <v>30</v>
      </c>
      <c r="C999" t="s">
        <v>21</v>
      </c>
      <c r="D999">
        <v>1</v>
      </c>
    </row>
    <row r="1000" spans="1:4" x14ac:dyDescent="0.25">
      <c r="A1000" t="s">
        <v>9</v>
      </c>
      <c r="B1000" t="s">
        <v>30</v>
      </c>
      <c r="C1000" t="s">
        <v>21</v>
      </c>
      <c r="D1000">
        <v>2</v>
      </c>
    </row>
    <row r="1001" spans="1:4" x14ac:dyDescent="0.25">
      <c r="A1001" t="s">
        <v>9</v>
      </c>
      <c r="B1001" t="s">
        <v>30</v>
      </c>
      <c r="C1001" t="s">
        <v>27</v>
      </c>
      <c r="D1001">
        <v>1</v>
      </c>
    </row>
    <row r="1002" spans="1:4" x14ac:dyDescent="0.25">
      <c r="A1002" t="s">
        <v>9</v>
      </c>
      <c r="B1002" t="s">
        <v>30</v>
      </c>
      <c r="C1002" t="s">
        <v>27</v>
      </c>
      <c r="D1002">
        <v>1</v>
      </c>
    </row>
    <row r="1003" spans="1:4" x14ac:dyDescent="0.25">
      <c r="A1003" t="s">
        <v>9</v>
      </c>
      <c r="B1003" t="s">
        <v>30</v>
      </c>
      <c r="C1003" t="s">
        <v>27</v>
      </c>
      <c r="D1003">
        <v>1</v>
      </c>
    </row>
    <row r="1004" spans="1:4" x14ac:dyDescent="0.25">
      <c r="A1004" t="s">
        <v>9</v>
      </c>
      <c r="B1004" t="s">
        <v>30</v>
      </c>
      <c r="C1004" t="s">
        <v>27</v>
      </c>
      <c r="D1004">
        <v>1</v>
      </c>
    </row>
    <row r="1005" spans="1:4" x14ac:dyDescent="0.25">
      <c r="A1005" t="s">
        <v>9</v>
      </c>
      <c r="B1005" t="s">
        <v>30</v>
      </c>
      <c r="C1005" t="s">
        <v>27</v>
      </c>
      <c r="D1005">
        <v>1</v>
      </c>
    </row>
    <row r="1006" spans="1:4" x14ac:dyDescent="0.25">
      <c r="A1006" t="s">
        <v>9</v>
      </c>
      <c r="B1006" t="s">
        <v>30</v>
      </c>
      <c r="C1006" t="s">
        <v>27</v>
      </c>
      <c r="D1006">
        <v>2</v>
      </c>
    </row>
    <row r="1007" spans="1:4" x14ac:dyDescent="0.25">
      <c r="A1007" t="s">
        <v>9</v>
      </c>
      <c r="B1007" t="s">
        <v>30</v>
      </c>
      <c r="C1007" t="s">
        <v>27</v>
      </c>
      <c r="D1007">
        <v>1</v>
      </c>
    </row>
    <row r="1008" spans="1:4" x14ac:dyDescent="0.25">
      <c r="A1008" t="s">
        <v>9</v>
      </c>
      <c r="B1008" t="s">
        <v>30</v>
      </c>
      <c r="C1008" t="s">
        <v>51</v>
      </c>
      <c r="D1008">
        <v>1</v>
      </c>
    </row>
    <row r="1009" spans="1:4" x14ac:dyDescent="0.25">
      <c r="A1009" t="s">
        <v>9</v>
      </c>
      <c r="B1009" t="s">
        <v>30</v>
      </c>
      <c r="C1009" t="s">
        <v>51</v>
      </c>
      <c r="D1009">
        <v>2</v>
      </c>
    </row>
    <row r="1010" spans="1:4" x14ac:dyDescent="0.25">
      <c r="A1010" t="s">
        <v>9</v>
      </c>
      <c r="B1010" t="s">
        <v>30</v>
      </c>
      <c r="C1010" t="s">
        <v>51</v>
      </c>
      <c r="D1010">
        <v>1</v>
      </c>
    </row>
    <row r="1011" spans="1:4" x14ac:dyDescent="0.25">
      <c r="A1011" t="s">
        <v>9</v>
      </c>
      <c r="B1011" t="s">
        <v>30</v>
      </c>
      <c r="C1011" t="s">
        <v>51</v>
      </c>
      <c r="D1011">
        <v>1</v>
      </c>
    </row>
    <row r="1012" spans="1:4" x14ac:dyDescent="0.25">
      <c r="A1012" t="s">
        <v>9</v>
      </c>
      <c r="B1012" t="s">
        <v>30</v>
      </c>
      <c r="C1012" t="s">
        <v>51</v>
      </c>
      <c r="D1012">
        <v>3</v>
      </c>
    </row>
    <row r="1013" spans="1:4" x14ac:dyDescent="0.25">
      <c r="A1013" t="s">
        <v>9</v>
      </c>
      <c r="B1013" t="s">
        <v>30</v>
      </c>
      <c r="C1013" t="s">
        <v>51</v>
      </c>
      <c r="D1013">
        <v>2</v>
      </c>
    </row>
    <row r="1014" spans="1:4" x14ac:dyDescent="0.25">
      <c r="A1014" t="s">
        <v>9</v>
      </c>
      <c r="B1014" t="s">
        <v>30</v>
      </c>
      <c r="C1014" t="s">
        <v>51</v>
      </c>
      <c r="D1014">
        <v>1</v>
      </c>
    </row>
    <row r="1015" spans="1:4" x14ac:dyDescent="0.25">
      <c r="A1015" t="s">
        <v>9</v>
      </c>
      <c r="B1015" t="s">
        <v>30</v>
      </c>
      <c r="C1015" t="s">
        <v>51</v>
      </c>
      <c r="D1015">
        <v>2</v>
      </c>
    </row>
    <row r="1016" spans="1:4" x14ac:dyDescent="0.25">
      <c r="A1016" t="s">
        <v>9</v>
      </c>
      <c r="B1016" t="s">
        <v>30</v>
      </c>
      <c r="C1016" t="s">
        <v>51</v>
      </c>
      <c r="D1016">
        <v>4</v>
      </c>
    </row>
    <row r="1017" spans="1:4" x14ac:dyDescent="0.25">
      <c r="A1017" t="s">
        <v>9</v>
      </c>
      <c r="B1017" t="s">
        <v>30</v>
      </c>
      <c r="C1017" t="s">
        <v>51</v>
      </c>
      <c r="D1017">
        <v>1</v>
      </c>
    </row>
    <row r="1018" spans="1:4" x14ac:dyDescent="0.25">
      <c r="A1018" t="s">
        <v>9</v>
      </c>
      <c r="B1018" t="s">
        <v>30</v>
      </c>
      <c r="C1018" t="s">
        <v>51</v>
      </c>
      <c r="D1018">
        <v>1</v>
      </c>
    </row>
    <row r="1019" spans="1:4" x14ac:dyDescent="0.25">
      <c r="A1019" t="s">
        <v>9</v>
      </c>
      <c r="B1019" t="s">
        <v>30</v>
      </c>
      <c r="C1019" t="s">
        <v>19</v>
      </c>
      <c r="D1019">
        <v>2</v>
      </c>
    </row>
    <row r="1020" spans="1:4" x14ac:dyDescent="0.25">
      <c r="A1020" t="s">
        <v>9</v>
      </c>
      <c r="B1020" t="s">
        <v>30</v>
      </c>
      <c r="C1020" t="s">
        <v>25</v>
      </c>
      <c r="D1020">
        <v>1</v>
      </c>
    </row>
    <row r="1021" spans="1:4" x14ac:dyDescent="0.25">
      <c r="A1021" t="s">
        <v>9</v>
      </c>
      <c r="B1021" t="s">
        <v>30</v>
      </c>
      <c r="C1021" t="s">
        <v>25</v>
      </c>
      <c r="D1021">
        <v>1</v>
      </c>
    </row>
    <row r="1022" spans="1:4" x14ac:dyDescent="0.25">
      <c r="A1022" t="s">
        <v>9</v>
      </c>
      <c r="B1022" t="s">
        <v>30</v>
      </c>
      <c r="C1022" t="s">
        <v>25</v>
      </c>
      <c r="D1022">
        <v>1</v>
      </c>
    </row>
    <row r="1023" spans="1:4" x14ac:dyDescent="0.25">
      <c r="A1023" t="s">
        <v>9</v>
      </c>
      <c r="B1023" t="s">
        <v>30</v>
      </c>
      <c r="C1023" t="s">
        <v>25</v>
      </c>
      <c r="D1023">
        <v>1</v>
      </c>
    </row>
    <row r="1024" spans="1:4" x14ac:dyDescent="0.25">
      <c r="A1024" t="s">
        <v>9</v>
      </c>
      <c r="B1024" t="s">
        <v>30</v>
      </c>
      <c r="C1024" t="s">
        <v>26</v>
      </c>
      <c r="D1024">
        <v>1</v>
      </c>
    </row>
    <row r="1025" spans="1:4" x14ac:dyDescent="0.25">
      <c r="A1025" t="s">
        <v>9</v>
      </c>
      <c r="B1025" t="s">
        <v>30</v>
      </c>
      <c r="C1025" t="s">
        <v>27</v>
      </c>
      <c r="D1025">
        <v>1</v>
      </c>
    </row>
    <row r="1026" spans="1:4" x14ac:dyDescent="0.25">
      <c r="A1026" t="s">
        <v>9</v>
      </c>
      <c r="B1026" t="s">
        <v>30</v>
      </c>
      <c r="C1026" t="s">
        <v>27</v>
      </c>
      <c r="D1026">
        <v>1</v>
      </c>
    </row>
    <row r="1027" spans="1:4" x14ac:dyDescent="0.25">
      <c r="A1027" t="s">
        <v>9</v>
      </c>
      <c r="B1027" t="s">
        <v>30</v>
      </c>
      <c r="C1027" t="s">
        <v>27</v>
      </c>
      <c r="D1027">
        <v>1</v>
      </c>
    </row>
    <row r="1028" spans="1:4" x14ac:dyDescent="0.25">
      <c r="A1028" t="s">
        <v>9</v>
      </c>
      <c r="B1028" t="s">
        <v>30</v>
      </c>
      <c r="C1028" t="s">
        <v>51</v>
      </c>
      <c r="D1028">
        <v>2</v>
      </c>
    </row>
    <row r="1029" spans="1:4" x14ac:dyDescent="0.25">
      <c r="A1029" t="s">
        <v>9</v>
      </c>
      <c r="B1029" t="s">
        <v>30</v>
      </c>
      <c r="C1029" t="s">
        <v>51</v>
      </c>
      <c r="D1029">
        <v>1</v>
      </c>
    </row>
    <row r="1030" spans="1:4" x14ac:dyDescent="0.25">
      <c r="A1030" t="s">
        <v>9</v>
      </c>
      <c r="B1030" t="s">
        <v>30</v>
      </c>
      <c r="C1030" t="s">
        <v>51</v>
      </c>
      <c r="D1030">
        <v>2</v>
      </c>
    </row>
    <row r="1031" spans="1:4" x14ac:dyDescent="0.25">
      <c r="A1031" t="s">
        <v>9</v>
      </c>
      <c r="B1031" t="s">
        <v>30</v>
      </c>
      <c r="C1031" t="s">
        <v>51</v>
      </c>
      <c r="D1031">
        <v>1</v>
      </c>
    </row>
    <row r="1032" spans="1:4" x14ac:dyDescent="0.25">
      <c r="A1032" t="s">
        <v>9</v>
      </c>
      <c r="B1032" t="s">
        <v>30</v>
      </c>
      <c r="C1032" t="s">
        <v>51</v>
      </c>
      <c r="D1032">
        <v>1</v>
      </c>
    </row>
    <row r="1033" spans="1:4" x14ac:dyDescent="0.25">
      <c r="A1033" t="s">
        <v>9</v>
      </c>
      <c r="B1033" t="s">
        <v>30</v>
      </c>
      <c r="C1033" t="s">
        <v>20</v>
      </c>
      <c r="D1033">
        <v>1</v>
      </c>
    </row>
    <row r="1034" spans="1:4" x14ac:dyDescent="0.25">
      <c r="A1034" t="s">
        <v>9</v>
      </c>
      <c r="B1034" t="s">
        <v>30</v>
      </c>
      <c r="C1034" t="s">
        <v>20</v>
      </c>
      <c r="D1034">
        <v>2</v>
      </c>
    </row>
    <row r="1035" spans="1:4" x14ac:dyDescent="0.25">
      <c r="A1035" t="s">
        <v>9</v>
      </c>
      <c r="B1035" t="s">
        <v>30</v>
      </c>
      <c r="C1035" t="s">
        <v>20</v>
      </c>
      <c r="D1035">
        <v>3</v>
      </c>
    </row>
    <row r="1036" spans="1:4" x14ac:dyDescent="0.25">
      <c r="A1036" t="s">
        <v>9</v>
      </c>
      <c r="B1036" t="s">
        <v>30</v>
      </c>
      <c r="C1036" t="s">
        <v>20</v>
      </c>
      <c r="D1036">
        <v>5</v>
      </c>
    </row>
    <row r="1037" spans="1:4" x14ac:dyDescent="0.25">
      <c r="A1037" t="s">
        <v>9</v>
      </c>
      <c r="B1037" t="s">
        <v>30</v>
      </c>
      <c r="C1037" t="s">
        <v>20</v>
      </c>
      <c r="D1037">
        <v>5</v>
      </c>
    </row>
    <row r="1038" spans="1:4" x14ac:dyDescent="0.25">
      <c r="A1038" t="s">
        <v>9</v>
      </c>
      <c r="B1038" t="s">
        <v>30</v>
      </c>
      <c r="C1038" t="s">
        <v>22</v>
      </c>
      <c r="D1038">
        <v>1</v>
      </c>
    </row>
    <row r="1039" spans="1:4" x14ac:dyDescent="0.25">
      <c r="A1039" t="s">
        <v>9</v>
      </c>
      <c r="B1039" t="s">
        <v>30</v>
      </c>
      <c r="C1039" t="s">
        <v>22</v>
      </c>
      <c r="D1039">
        <v>2</v>
      </c>
    </row>
    <row r="1040" spans="1:4" x14ac:dyDescent="0.25">
      <c r="A1040" t="s">
        <v>9</v>
      </c>
      <c r="B1040" t="s">
        <v>30</v>
      </c>
      <c r="C1040" t="s">
        <v>22</v>
      </c>
      <c r="D1040">
        <v>1</v>
      </c>
    </row>
    <row r="1041" spans="1:4" x14ac:dyDescent="0.25">
      <c r="A1041" t="s">
        <v>9</v>
      </c>
      <c r="B1041" t="s">
        <v>30</v>
      </c>
      <c r="C1041" t="s">
        <v>22</v>
      </c>
      <c r="D1041">
        <v>2</v>
      </c>
    </row>
    <row r="1042" spans="1:4" x14ac:dyDescent="0.25">
      <c r="A1042" t="s">
        <v>9</v>
      </c>
      <c r="B1042" t="s">
        <v>30</v>
      </c>
      <c r="C1042" t="s">
        <v>22</v>
      </c>
      <c r="D1042">
        <v>2</v>
      </c>
    </row>
    <row r="1043" spans="1:4" x14ac:dyDescent="0.25">
      <c r="A1043" t="s">
        <v>9</v>
      </c>
      <c r="B1043" t="s">
        <v>30</v>
      </c>
      <c r="C1043" t="s">
        <v>22</v>
      </c>
      <c r="D1043">
        <v>1</v>
      </c>
    </row>
    <row r="1044" spans="1:4" x14ac:dyDescent="0.25">
      <c r="A1044" t="s">
        <v>9</v>
      </c>
      <c r="B1044" t="s">
        <v>30</v>
      </c>
      <c r="C1044" t="s">
        <v>23</v>
      </c>
      <c r="D1044">
        <v>5</v>
      </c>
    </row>
    <row r="1045" spans="1:4" x14ac:dyDescent="0.25">
      <c r="A1045" t="s">
        <v>9</v>
      </c>
      <c r="B1045" t="s">
        <v>30</v>
      </c>
      <c r="C1045" t="s">
        <v>23</v>
      </c>
      <c r="D1045">
        <v>5</v>
      </c>
    </row>
    <row r="1046" spans="1:4" x14ac:dyDescent="0.25">
      <c r="A1046" t="s">
        <v>9</v>
      </c>
      <c r="B1046" t="s">
        <v>30</v>
      </c>
      <c r="C1046" t="s">
        <v>23</v>
      </c>
      <c r="D1046">
        <v>5</v>
      </c>
    </row>
    <row r="1047" spans="1:4" x14ac:dyDescent="0.25">
      <c r="A1047" t="s">
        <v>9</v>
      </c>
      <c r="B1047" t="s">
        <v>30</v>
      </c>
      <c r="C1047" t="s">
        <v>23</v>
      </c>
      <c r="D1047">
        <v>3</v>
      </c>
    </row>
    <row r="1048" spans="1:4" x14ac:dyDescent="0.25">
      <c r="A1048" t="s">
        <v>9</v>
      </c>
      <c r="B1048" t="s">
        <v>30</v>
      </c>
      <c r="C1048" t="s">
        <v>23</v>
      </c>
      <c r="D1048">
        <v>11</v>
      </c>
    </row>
    <row r="1049" spans="1:4" x14ac:dyDescent="0.25">
      <c r="A1049" t="s">
        <v>9</v>
      </c>
      <c r="B1049" t="s">
        <v>30</v>
      </c>
      <c r="C1049" t="s">
        <v>23</v>
      </c>
      <c r="D1049">
        <v>2</v>
      </c>
    </row>
    <row r="1050" spans="1:4" x14ac:dyDescent="0.25">
      <c r="A1050" t="s">
        <v>9</v>
      </c>
      <c r="B1050" t="s">
        <v>30</v>
      </c>
      <c r="C1050" t="s">
        <v>23</v>
      </c>
      <c r="D1050">
        <v>6</v>
      </c>
    </row>
    <row r="1051" spans="1:4" x14ac:dyDescent="0.25">
      <c r="A1051" t="s">
        <v>9</v>
      </c>
      <c r="B1051" t="s">
        <v>30</v>
      </c>
      <c r="C1051" t="s">
        <v>23</v>
      </c>
      <c r="D1051">
        <v>10</v>
      </c>
    </row>
    <row r="1052" spans="1:4" x14ac:dyDescent="0.25">
      <c r="A1052" t="s">
        <v>9</v>
      </c>
      <c r="B1052" t="s">
        <v>30</v>
      </c>
      <c r="C1052" t="s">
        <v>24</v>
      </c>
      <c r="D1052">
        <v>8</v>
      </c>
    </row>
    <row r="1053" spans="1:4" x14ac:dyDescent="0.25">
      <c r="A1053" t="s">
        <v>9</v>
      </c>
      <c r="B1053" t="s">
        <v>30</v>
      </c>
      <c r="C1053" t="s">
        <v>24</v>
      </c>
      <c r="D1053">
        <v>6</v>
      </c>
    </row>
    <row r="1054" spans="1:4" x14ac:dyDescent="0.25">
      <c r="A1054" t="s">
        <v>9</v>
      </c>
      <c r="B1054" t="s">
        <v>30</v>
      </c>
      <c r="C1054" t="s">
        <v>24</v>
      </c>
      <c r="D1054">
        <v>1</v>
      </c>
    </row>
    <row r="1055" spans="1:4" x14ac:dyDescent="0.25">
      <c r="A1055" t="s">
        <v>9</v>
      </c>
      <c r="B1055" t="s">
        <v>30</v>
      </c>
      <c r="C1055" t="s">
        <v>24</v>
      </c>
      <c r="D1055">
        <v>14</v>
      </c>
    </row>
    <row r="1056" spans="1:4" x14ac:dyDescent="0.25">
      <c r="A1056" t="s">
        <v>9</v>
      </c>
      <c r="B1056" t="s">
        <v>30</v>
      </c>
      <c r="C1056" t="s">
        <v>24</v>
      </c>
      <c r="D1056">
        <v>5</v>
      </c>
    </row>
    <row r="1057" spans="1:4" x14ac:dyDescent="0.25">
      <c r="A1057" t="s">
        <v>9</v>
      </c>
      <c r="B1057" t="s">
        <v>30</v>
      </c>
      <c r="C1057" t="s">
        <v>24</v>
      </c>
      <c r="D1057">
        <v>5</v>
      </c>
    </row>
    <row r="1058" spans="1:4" x14ac:dyDescent="0.25">
      <c r="A1058" t="s">
        <v>9</v>
      </c>
      <c r="B1058" t="s">
        <v>30</v>
      </c>
      <c r="C1058" t="s">
        <v>24</v>
      </c>
      <c r="D1058">
        <v>2</v>
      </c>
    </row>
    <row r="1059" spans="1:4" x14ac:dyDescent="0.25">
      <c r="A1059" t="s">
        <v>9</v>
      </c>
      <c r="B1059" t="s">
        <v>30</v>
      </c>
      <c r="C1059" t="s">
        <v>24</v>
      </c>
      <c r="D1059">
        <v>4</v>
      </c>
    </row>
    <row r="1060" spans="1:4" x14ac:dyDescent="0.25">
      <c r="A1060" t="s">
        <v>9</v>
      </c>
      <c r="B1060" t="s">
        <v>30</v>
      </c>
      <c r="C1060" t="s">
        <v>24</v>
      </c>
      <c r="D1060">
        <v>5</v>
      </c>
    </row>
    <row r="1061" spans="1:4" x14ac:dyDescent="0.25">
      <c r="A1061" t="s">
        <v>9</v>
      </c>
      <c r="B1061" t="s">
        <v>30</v>
      </c>
      <c r="C1061" t="s">
        <v>24</v>
      </c>
      <c r="D1061">
        <v>4</v>
      </c>
    </row>
    <row r="1062" spans="1:4" x14ac:dyDescent="0.25">
      <c r="A1062" t="s">
        <v>9</v>
      </c>
      <c r="B1062" t="s">
        <v>30</v>
      </c>
      <c r="C1062" t="s">
        <v>24</v>
      </c>
      <c r="D1062">
        <v>9</v>
      </c>
    </row>
    <row r="1063" spans="1:4" x14ac:dyDescent="0.25">
      <c r="A1063" t="s">
        <v>9</v>
      </c>
      <c r="B1063" t="s">
        <v>30</v>
      </c>
      <c r="C1063" t="s">
        <v>24</v>
      </c>
      <c r="D1063">
        <v>12</v>
      </c>
    </row>
    <row r="1064" spans="1:4" x14ac:dyDescent="0.25">
      <c r="A1064" t="s">
        <v>9</v>
      </c>
      <c r="B1064" t="s">
        <v>30</v>
      </c>
      <c r="C1064" t="s">
        <v>24</v>
      </c>
      <c r="D1064">
        <v>11</v>
      </c>
    </row>
    <row r="1065" spans="1:4" x14ac:dyDescent="0.25">
      <c r="A1065" t="s">
        <v>9</v>
      </c>
      <c r="B1065" t="s">
        <v>30</v>
      </c>
      <c r="C1065" t="s">
        <v>24</v>
      </c>
      <c r="D1065">
        <v>2</v>
      </c>
    </row>
    <row r="1066" spans="1:4" x14ac:dyDescent="0.25">
      <c r="A1066" t="s">
        <v>9</v>
      </c>
      <c r="B1066" t="s">
        <v>30</v>
      </c>
      <c r="C1066" t="s">
        <v>24</v>
      </c>
      <c r="D1066">
        <v>6</v>
      </c>
    </row>
    <row r="1067" spans="1:4" x14ac:dyDescent="0.25">
      <c r="A1067" t="s">
        <v>9</v>
      </c>
      <c r="B1067" t="s">
        <v>30</v>
      </c>
      <c r="C1067" t="s">
        <v>25</v>
      </c>
      <c r="D1067">
        <v>7</v>
      </c>
    </row>
    <row r="1068" spans="1:4" x14ac:dyDescent="0.25">
      <c r="A1068" t="s">
        <v>9</v>
      </c>
      <c r="B1068" t="s">
        <v>30</v>
      </c>
      <c r="C1068" t="s">
        <v>25</v>
      </c>
      <c r="D1068">
        <v>2</v>
      </c>
    </row>
    <row r="1069" spans="1:4" x14ac:dyDescent="0.25">
      <c r="A1069" t="s">
        <v>9</v>
      </c>
      <c r="B1069" t="s">
        <v>30</v>
      </c>
      <c r="C1069" t="s">
        <v>25</v>
      </c>
      <c r="D1069">
        <v>2</v>
      </c>
    </row>
    <row r="1070" spans="1:4" x14ac:dyDescent="0.25">
      <c r="A1070" t="s">
        <v>9</v>
      </c>
      <c r="B1070" t="s">
        <v>30</v>
      </c>
      <c r="C1070" t="s">
        <v>25</v>
      </c>
      <c r="D1070">
        <v>7</v>
      </c>
    </row>
    <row r="1071" spans="1:4" x14ac:dyDescent="0.25">
      <c r="A1071" t="s">
        <v>9</v>
      </c>
      <c r="B1071" t="s">
        <v>30</v>
      </c>
      <c r="C1071" t="s">
        <v>25</v>
      </c>
      <c r="D1071">
        <v>4</v>
      </c>
    </row>
    <row r="1072" spans="1:4" x14ac:dyDescent="0.25">
      <c r="A1072" t="s">
        <v>9</v>
      </c>
      <c r="B1072" t="s">
        <v>30</v>
      </c>
      <c r="C1072" t="s">
        <v>25</v>
      </c>
      <c r="D1072">
        <v>9</v>
      </c>
    </row>
    <row r="1073" spans="1:4" x14ac:dyDescent="0.25">
      <c r="A1073" t="s">
        <v>9</v>
      </c>
      <c r="B1073" t="s">
        <v>30</v>
      </c>
      <c r="C1073" t="s">
        <v>25</v>
      </c>
      <c r="D1073">
        <v>6</v>
      </c>
    </row>
    <row r="1074" spans="1:4" x14ac:dyDescent="0.25">
      <c r="A1074" t="s">
        <v>9</v>
      </c>
      <c r="B1074" t="s">
        <v>30</v>
      </c>
      <c r="C1074" t="s">
        <v>25</v>
      </c>
      <c r="D1074">
        <v>5</v>
      </c>
    </row>
    <row r="1075" spans="1:4" x14ac:dyDescent="0.25">
      <c r="A1075" t="s">
        <v>9</v>
      </c>
      <c r="B1075" t="s">
        <v>30</v>
      </c>
      <c r="C1075" t="s">
        <v>25</v>
      </c>
      <c r="D1075">
        <v>4</v>
      </c>
    </row>
    <row r="1076" spans="1:4" x14ac:dyDescent="0.25">
      <c r="A1076" t="s">
        <v>9</v>
      </c>
      <c r="B1076" t="s">
        <v>30</v>
      </c>
      <c r="C1076" t="s">
        <v>25</v>
      </c>
      <c r="D1076">
        <v>4</v>
      </c>
    </row>
    <row r="1077" spans="1:4" x14ac:dyDescent="0.25">
      <c r="A1077" t="s">
        <v>9</v>
      </c>
      <c r="B1077" t="s">
        <v>30</v>
      </c>
      <c r="C1077" t="s">
        <v>25</v>
      </c>
      <c r="D1077">
        <v>21</v>
      </c>
    </row>
    <row r="1078" spans="1:4" x14ac:dyDescent="0.25">
      <c r="A1078" t="s">
        <v>9</v>
      </c>
      <c r="B1078" t="s">
        <v>30</v>
      </c>
      <c r="C1078" t="s">
        <v>25</v>
      </c>
      <c r="D1078">
        <v>7</v>
      </c>
    </row>
    <row r="1079" spans="1:4" x14ac:dyDescent="0.25">
      <c r="A1079" t="s">
        <v>9</v>
      </c>
      <c r="B1079" t="s">
        <v>30</v>
      </c>
      <c r="C1079" t="s">
        <v>25</v>
      </c>
      <c r="D1079">
        <v>9</v>
      </c>
    </row>
    <row r="1080" spans="1:4" x14ac:dyDescent="0.25">
      <c r="A1080" t="s">
        <v>9</v>
      </c>
      <c r="B1080" t="s">
        <v>30</v>
      </c>
      <c r="C1080" t="s">
        <v>25</v>
      </c>
      <c r="D1080">
        <v>10</v>
      </c>
    </row>
    <row r="1081" spans="1:4" x14ac:dyDescent="0.25">
      <c r="A1081" t="s">
        <v>9</v>
      </c>
      <c r="B1081" t="s">
        <v>30</v>
      </c>
      <c r="C1081" t="s">
        <v>25</v>
      </c>
      <c r="D1081">
        <v>5</v>
      </c>
    </row>
    <row r="1082" spans="1:4" x14ac:dyDescent="0.25">
      <c r="A1082" t="s">
        <v>9</v>
      </c>
      <c r="B1082" t="s">
        <v>30</v>
      </c>
      <c r="C1082" t="s">
        <v>26</v>
      </c>
      <c r="D1082">
        <v>2</v>
      </c>
    </row>
    <row r="1083" spans="1:4" x14ac:dyDescent="0.25">
      <c r="A1083" t="s">
        <v>9</v>
      </c>
      <c r="B1083" t="s">
        <v>30</v>
      </c>
      <c r="C1083" t="s">
        <v>26</v>
      </c>
      <c r="D1083">
        <v>3</v>
      </c>
    </row>
    <row r="1084" spans="1:4" x14ac:dyDescent="0.25">
      <c r="A1084" t="s">
        <v>9</v>
      </c>
      <c r="B1084" t="s">
        <v>30</v>
      </c>
      <c r="C1084" t="s">
        <v>26</v>
      </c>
      <c r="D1084">
        <v>6</v>
      </c>
    </row>
    <row r="1085" spans="1:4" x14ac:dyDescent="0.25">
      <c r="A1085" t="s">
        <v>9</v>
      </c>
      <c r="B1085" t="s">
        <v>30</v>
      </c>
      <c r="C1085" t="s">
        <v>26</v>
      </c>
      <c r="D1085">
        <v>3</v>
      </c>
    </row>
    <row r="1086" spans="1:4" x14ac:dyDescent="0.25">
      <c r="A1086" t="s">
        <v>9</v>
      </c>
      <c r="B1086" t="s">
        <v>30</v>
      </c>
      <c r="C1086" t="s">
        <v>26</v>
      </c>
      <c r="D1086">
        <v>6</v>
      </c>
    </row>
    <row r="1087" spans="1:4" x14ac:dyDescent="0.25">
      <c r="A1087" t="s">
        <v>9</v>
      </c>
      <c r="B1087" t="s">
        <v>30</v>
      </c>
      <c r="C1087" t="s">
        <v>26</v>
      </c>
      <c r="D1087">
        <v>5</v>
      </c>
    </row>
    <row r="1088" spans="1:4" x14ac:dyDescent="0.25">
      <c r="A1088" t="s">
        <v>9</v>
      </c>
      <c r="B1088" t="s">
        <v>30</v>
      </c>
      <c r="C1088" t="s">
        <v>26</v>
      </c>
      <c r="D1088">
        <v>1</v>
      </c>
    </row>
    <row r="1089" spans="1:4" x14ac:dyDescent="0.25">
      <c r="A1089" t="s">
        <v>9</v>
      </c>
      <c r="B1089" t="s">
        <v>30</v>
      </c>
      <c r="C1089" t="s">
        <v>26</v>
      </c>
      <c r="D1089">
        <v>4</v>
      </c>
    </row>
    <row r="1090" spans="1:4" x14ac:dyDescent="0.25">
      <c r="A1090" t="s">
        <v>9</v>
      </c>
      <c r="B1090" t="s">
        <v>30</v>
      </c>
      <c r="C1090" t="s">
        <v>26</v>
      </c>
      <c r="D1090">
        <v>1</v>
      </c>
    </row>
    <row r="1091" spans="1:4" x14ac:dyDescent="0.25">
      <c r="A1091" t="s">
        <v>9</v>
      </c>
      <c r="B1091" t="s">
        <v>30</v>
      </c>
      <c r="C1091" t="s">
        <v>26</v>
      </c>
      <c r="D1091">
        <v>4</v>
      </c>
    </row>
    <row r="1092" spans="1:4" x14ac:dyDescent="0.25">
      <c r="A1092" t="s">
        <v>9</v>
      </c>
      <c r="B1092" t="s">
        <v>30</v>
      </c>
      <c r="C1092" t="s">
        <v>21</v>
      </c>
      <c r="D1092">
        <v>1</v>
      </c>
    </row>
    <row r="1093" spans="1:4" x14ac:dyDescent="0.25">
      <c r="A1093" t="s">
        <v>9</v>
      </c>
      <c r="B1093" t="s">
        <v>30</v>
      </c>
      <c r="C1093" t="s">
        <v>21</v>
      </c>
      <c r="D1093">
        <v>1</v>
      </c>
    </row>
    <row r="1094" spans="1:4" x14ac:dyDescent="0.25">
      <c r="A1094" t="s">
        <v>9</v>
      </c>
      <c r="B1094" t="s">
        <v>30</v>
      </c>
      <c r="C1094" t="s">
        <v>21</v>
      </c>
      <c r="D1094">
        <v>2</v>
      </c>
    </row>
    <row r="1095" spans="1:4" x14ac:dyDescent="0.25">
      <c r="A1095" t="s">
        <v>9</v>
      </c>
      <c r="B1095" t="s">
        <v>30</v>
      </c>
      <c r="C1095" t="s">
        <v>27</v>
      </c>
      <c r="D1095">
        <v>4</v>
      </c>
    </row>
    <row r="1096" spans="1:4" x14ac:dyDescent="0.25">
      <c r="A1096" t="s">
        <v>9</v>
      </c>
      <c r="B1096" t="s">
        <v>30</v>
      </c>
      <c r="C1096" t="s">
        <v>27</v>
      </c>
      <c r="D1096">
        <v>4</v>
      </c>
    </row>
    <row r="1097" spans="1:4" x14ac:dyDescent="0.25">
      <c r="A1097" t="s">
        <v>9</v>
      </c>
      <c r="B1097" t="s">
        <v>30</v>
      </c>
      <c r="C1097" t="s">
        <v>27</v>
      </c>
      <c r="D1097">
        <v>1</v>
      </c>
    </row>
    <row r="1098" spans="1:4" x14ac:dyDescent="0.25">
      <c r="A1098" t="s">
        <v>9</v>
      </c>
      <c r="B1098" t="s">
        <v>30</v>
      </c>
      <c r="C1098" t="s">
        <v>27</v>
      </c>
      <c r="D1098">
        <v>2</v>
      </c>
    </row>
    <row r="1099" spans="1:4" x14ac:dyDescent="0.25">
      <c r="A1099" t="s">
        <v>9</v>
      </c>
      <c r="B1099" t="s">
        <v>30</v>
      </c>
      <c r="C1099" t="s">
        <v>27</v>
      </c>
      <c r="D1099">
        <v>11</v>
      </c>
    </row>
    <row r="1100" spans="1:4" x14ac:dyDescent="0.25">
      <c r="A1100" t="s">
        <v>9</v>
      </c>
      <c r="B1100" t="s">
        <v>30</v>
      </c>
      <c r="C1100" t="s">
        <v>27</v>
      </c>
      <c r="D1100">
        <v>2</v>
      </c>
    </row>
    <row r="1101" spans="1:4" x14ac:dyDescent="0.25">
      <c r="A1101" t="s">
        <v>9</v>
      </c>
      <c r="B1101" t="s">
        <v>30</v>
      </c>
      <c r="C1101" t="s">
        <v>27</v>
      </c>
      <c r="D1101">
        <v>14</v>
      </c>
    </row>
    <row r="1102" spans="1:4" x14ac:dyDescent="0.25">
      <c r="A1102" t="s">
        <v>9</v>
      </c>
      <c r="B1102" t="s">
        <v>30</v>
      </c>
      <c r="C1102" t="s">
        <v>27</v>
      </c>
      <c r="D1102">
        <v>5</v>
      </c>
    </row>
    <row r="1103" spans="1:4" x14ac:dyDescent="0.25">
      <c r="A1103" t="s">
        <v>9</v>
      </c>
      <c r="B1103" t="s">
        <v>30</v>
      </c>
      <c r="C1103" t="s">
        <v>27</v>
      </c>
      <c r="D1103">
        <v>2</v>
      </c>
    </row>
    <row r="1104" spans="1:4" x14ac:dyDescent="0.25">
      <c r="A1104" t="s">
        <v>9</v>
      </c>
      <c r="B1104" t="s">
        <v>30</v>
      </c>
      <c r="C1104" t="s">
        <v>27</v>
      </c>
      <c r="D1104">
        <v>8</v>
      </c>
    </row>
    <row r="1105" spans="1:4" x14ac:dyDescent="0.25">
      <c r="A1105" t="s">
        <v>9</v>
      </c>
      <c r="B1105" t="s">
        <v>30</v>
      </c>
      <c r="C1105" t="s">
        <v>27</v>
      </c>
      <c r="D1105">
        <v>1</v>
      </c>
    </row>
    <row r="1106" spans="1:4" x14ac:dyDescent="0.25">
      <c r="A1106" t="s">
        <v>9</v>
      </c>
      <c r="B1106" t="s">
        <v>30</v>
      </c>
      <c r="C1106" t="s">
        <v>27</v>
      </c>
      <c r="D1106">
        <v>1</v>
      </c>
    </row>
    <row r="1107" spans="1:4" x14ac:dyDescent="0.25">
      <c r="A1107" t="s">
        <v>9</v>
      </c>
      <c r="B1107" t="s">
        <v>30</v>
      </c>
      <c r="C1107" t="s">
        <v>27</v>
      </c>
      <c r="D1107">
        <v>6</v>
      </c>
    </row>
    <row r="1108" spans="1:4" x14ac:dyDescent="0.25">
      <c r="A1108" t="s">
        <v>9</v>
      </c>
      <c r="B1108" t="s">
        <v>30</v>
      </c>
      <c r="C1108" t="s">
        <v>27</v>
      </c>
      <c r="D1108">
        <v>2</v>
      </c>
    </row>
    <row r="1109" spans="1:4" x14ac:dyDescent="0.25">
      <c r="A1109" t="s">
        <v>9</v>
      </c>
      <c r="B1109" t="s">
        <v>30</v>
      </c>
      <c r="C1109" t="s">
        <v>27</v>
      </c>
      <c r="D1109">
        <v>3</v>
      </c>
    </row>
    <row r="1110" spans="1:4" x14ac:dyDescent="0.25">
      <c r="A1110" t="s">
        <v>9</v>
      </c>
      <c r="B1110" t="s">
        <v>30</v>
      </c>
      <c r="C1110" t="s">
        <v>51</v>
      </c>
      <c r="D1110">
        <v>17</v>
      </c>
    </row>
    <row r="1111" spans="1:4" x14ac:dyDescent="0.25">
      <c r="A1111" t="s">
        <v>9</v>
      </c>
      <c r="B1111" t="s">
        <v>30</v>
      </c>
      <c r="C1111" t="s">
        <v>51</v>
      </c>
      <c r="D1111">
        <v>8</v>
      </c>
    </row>
    <row r="1112" spans="1:4" x14ac:dyDescent="0.25">
      <c r="A1112" t="s">
        <v>9</v>
      </c>
      <c r="B1112" t="s">
        <v>30</v>
      </c>
      <c r="C1112" t="s">
        <v>51</v>
      </c>
      <c r="D1112">
        <v>7</v>
      </c>
    </row>
    <row r="1113" spans="1:4" x14ac:dyDescent="0.25">
      <c r="A1113" t="s">
        <v>9</v>
      </c>
      <c r="B1113" t="s">
        <v>30</v>
      </c>
      <c r="C1113" t="s">
        <v>51</v>
      </c>
      <c r="D1113">
        <v>1</v>
      </c>
    </row>
    <row r="1114" spans="1:4" x14ac:dyDescent="0.25">
      <c r="A1114" t="s">
        <v>9</v>
      </c>
      <c r="B1114" t="s">
        <v>30</v>
      </c>
      <c r="C1114" t="s">
        <v>51</v>
      </c>
      <c r="D1114">
        <v>1</v>
      </c>
    </row>
    <row r="1115" spans="1:4" x14ac:dyDescent="0.25">
      <c r="A1115" t="s">
        <v>9</v>
      </c>
      <c r="B1115" t="s">
        <v>30</v>
      </c>
      <c r="C1115" t="s">
        <v>51</v>
      </c>
      <c r="D1115">
        <v>6</v>
      </c>
    </row>
    <row r="1116" spans="1:4" x14ac:dyDescent="0.25">
      <c r="A1116" t="s">
        <v>9</v>
      </c>
      <c r="B1116" t="s">
        <v>30</v>
      </c>
      <c r="C1116" t="s">
        <v>51</v>
      </c>
      <c r="D1116">
        <v>4</v>
      </c>
    </row>
    <row r="1117" spans="1:4" x14ac:dyDescent="0.25">
      <c r="A1117" t="s">
        <v>9</v>
      </c>
      <c r="B1117" t="s">
        <v>30</v>
      </c>
      <c r="C1117" t="s">
        <v>51</v>
      </c>
      <c r="D1117">
        <v>2</v>
      </c>
    </row>
    <row r="1118" spans="1:4" x14ac:dyDescent="0.25">
      <c r="A1118" t="s">
        <v>9</v>
      </c>
      <c r="B1118" t="s">
        <v>30</v>
      </c>
      <c r="C1118" t="s">
        <v>51</v>
      </c>
      <c r="D1118">
        <v>1</v>
      </c>
    </row>
    <row r="1119" spans="1:4" x14ac:dyDescent="0.25">
      <c r="A1119" t="s">
        <v>9</v>
      </c>
      <c r="B1119" t="s">
        <v>30</v>
      </c>
      <c r="C1119" t="s">
        <v>51</v>
      </c>
      <c r="D1119">
        <v>5</v>
      </c>
    </row>
    <row r="1120" spans="1:4" x14ac:dyDescent="0.25">
      <c r="A1120" t="s">
        <v>9</v>
      </c>
      <c r="B1120" t="s">
        <v>30</v>
      </c>
      <c r="C1120" t="s">
        <v>51</v>
      </c>
      <c r="D1120">
        <v>7</v>
      </c>
    </row>
    <row r="1121" spans="1:4" x14ac:dyDescent="0.25">
      <c r="A1121" t="s">
        <v>9</v>
      </c>
      <c r="B1121" t="s">
        <v>30</v>
      </c>
      <c r="C1121" t="s">
        <v>51</v>
      </c>
      <c r="D1121">
        <v>2</v>
      </c>
    </row>
    <row r="1122" spans="1:4" x14ac:dyDescent="0.25">
      <c r="A1122" t="s">
        <v>9</v>
      </c>
      <c r="B1122" t="s">
        <v>30</v>
      </c>
      <c r="C1122" t="s">
        <v>51</v>
      </c>
      <c r="D1122">
        <v>1</v>
      </c>
    </row>
    <row r="1123" spans="1:4" x14ac:dyDescent="0.25">
      <c r="A1123" t="s">
        <v>9</v>
      </c>
      <c r="B1123" t="s">
        <v>30</v>
      </c>
      <c r="C1123" t="s">
        <v>51</v>
      </c>
      <c r="D1123">
        <v>1</v>
      </c>
    </row>
    <row r="1124" spans="1:4" x14ac:dyDescent="0.25">
      <c r="A1124" t="s">
        <v>9</v>
      </c>
      <c r="B1124" t="s">
        <v>30</v>
      </c>
      <c r="C1124" t="s">
        <v>51</v>
      </c>
      <c r="D1124">
        <v>2</v>
      </c>
    </row>
    <row r="1125" spans="1:4" x14ac:dyDescent="0.25">
      <c r="A1125" t="s">
        <v>9</v>
      </c>
      <c r="B1125" t="s">
        <v>30</v>
      </c>
      <c r="C1125" t="s">
        <v>51</v>
      </c>
      <c r="D1125">
        <v>7</v>
      </c>
    </row>
    <row r="1126" spans="1:4" x14ac:dyDescent="0.25">
      <c r="A1126" t="s">
        <v>9</v>
      </c>
      <c r="B1126" t="s">
        <v>30</v>
      </c>
      <c r="C1126" t="s">
        <v>51</v>
      </c>
      <c r="D1126">
        <v>5</v>
      </c>
    </row>
    <row r="1127" spans="1:4" x14ac:dyDescent="0.25">
      <c r="A1127" t="s">
        <v>9</v>
      </c>
      <c r="B1127" t="s">
        <v>30</v>
      </c>
      <c r="C1127" t="s">
        <v>51</v>
      </c>
      <c r="D1127">
        <v>3</v>
      </c>
    </row>
    <row r="1128" spans="1:4" x14ac:dyDescent="0.25">
      <c r="A1128" t="s">
        <v>9</v>
      </c>
      <c r="B1128" t="s">
        <v>30</v>
      </c>
      <c r="C1128" t="s">
        <v>51</v>
      </c>
      <c r="D1128">
        <v>2</v>
      </c>
    </row>
    <row r="1129" spans="1:4" x14ac:dyDescent="0.25">
      <c r="A1129" t="s">
        <v>9</v>
      </c>
      <c r="B1129" t="s">
        <v>30</v>
      </c>
      <c r="C1129" t="s">
        <v>19</v>
      </c>
      <c r="D1129">
        <v>5</v>
      </c>
    </row>
    <row r="1130" spans="1:4" x14ac:dyDescent="0.25">
      <c r="A1130" t="s">
        <v>9</v>
      </c>
      <c r="B1130" t="s">
        <v>30</v>
      </c>
      <c r="C1130" t="s">
        <v>8</v>
      </c>
      <c r="D1130">
        <v>1</v>
      </c>
    </row>
    <row r="1131" spans="1:4" x14ac:dyDescent="0.25">
      <c r="A1131" t="s">
        <v>9</v>
      </c>
      <c r="B1131" t="s">
        <v>30</v>
      </c>
      <c r="C1131" t="s">
        <v>20</v>
      </c>
      <c r="D1131">
        <v>1</v>
      </c>
    </row>
    <row r="1132" spans="1:4" x14ac:dyDescent="0.25">
      <c r="A1132" t="s">
        <v>9</v>
      </c>
      <c r="B1132" t="s">
        <v>30</v>
      </c>
      <c r="C1132" t="s">
        <v>22</v>
      </c>
      <c r="D1132">
        <v>1</v>
      </c>
    </row>
    <row r="1133" spans="1:4" x14ac:dyDescent="0.25">
      <c r="A1133" t="s">
        <v>9</v>
      </c>
      <c r="B1133" t="s">
        <v>30</v>
      </c>
      <c r="C1133" t="s">
        <v>22</v>
      </c>
      <c r="D1133">
        <v>2</v>
      </c>
    </row>
    <row r="1134" spans="1:4" x14ac:dyDescent="0.25">
      <c r="A1134" t="s">
        <v>9</v>
      </c>
      <c r="B1134" t="s">
        <v>30</v>
      </c>
      <c r="C1134" t="s">
        <v>22</v>
      </c>
      <c r="D1134">
        <v>1</v>
      </c>
    </row>
    <row r="1135" spans="1:4" x14ac:dyDescent="0.25">
      <c r="A1135" t="s">
        <v>9</v>
      </c>
      <c r="B1135" t="s">
        <v>30</v>
      </c>
      <c r="C1135" t="s">
        <v>23</v>
      </c>
      <c r="D1135">
        <v>1</v>
      </c>
    </row>
    <row r="1136" spans="1:4" x14ac:dyDescent="0.25">
      <c r="A1136" t="s">
        <v>9</v>
      </c>
      <c r="B1136" t="s">
        <v>30</v>
      </c>
      <c r="C1136" t="s">
        <v>23</v>
      </c>
      <c r="D1136">
        <v>1</v>
      </c>
    </row>
    <row r="1137" spans="1:4" x14ac:dyDescent="0.25">
      <c r="A1137" t="s">
        <v>9</v>
      </c>
      <c r="B1137" t="s">
        <v>30</v>
      </c>
      <c r="C1137" t="s">
        <v>23</v>
      </c>
      <c r="D1137">
        <v>1</v>
      </c>
    </row>
    <row r="1138" spans="1:4" x14ac:dyDescent="0.25">
      <c r="A1138" t="s">
        <v>9</v>
      </c>
      <c r="B1138" t="s">
        <v>30</v>
      </c>
      <c r="C1138" t="s">
        <v>23</v>
      </c>
      <c r="D1138">
        <v>1</v>
      </c>
    </row>
    <row r="1139" spans="1:4" x14ac:dyDescent="0.25">
      <c r="A1139" t="s">
        <v>9</v>
      </c>
      <c r="B1139" t="s">
        <v>30</v>
      </c>
      <c r="C1139" t="s">
        <v>23</v>
      </c>
      <c r="D1139">
        <v>2</v>
      </c>
    </row>
    <row r="1140" spans="1:4" x14ac:dyDescent="0.25">
      <c r="A1140" t="s">
        <v>9</v>
      </c>
      <c r="B1140" t="s">
        <v>30</v>
      </c>
      <c r="C1140" t="s">
        <v>23</v>
      </c>
      <c r="D1140">
        <v>4</v>
      </c>
    </row>
    <row r="1141" spans="1:4" x14ac:dyDescent="0.25">
      <c r="A1141" t="s">
        <v>9</v>
      </c>
      <c r="B1141" t="s">
        <v>30</v>
      </c>
      <c r="C1141" t="s">
        <v>23</v>
      </c>
      <c r="D1141">
        <v>4</v>
      </c>
    </row>
    <row r="1142" spans="1:4" x14ac:dyDescent="0.25">
      <c r="A1142" t="s">
        <v>9</v>
      </c>
      <c r="B1142" t="s">
        <v>30</v>
      </c>
      <c r="C1142" t="s">
        <v>24</v>
      </c>
      <c r="D1142">
        <v>3</v>
      </c>
    </row>
    <row r="1143" spans="1:4" x14ac:dyDescent="0.25">
      <c r="A1143" t="s">
        <v>9</v>
      </c>
      <c r="B1143" t="s">
        <v>30</v>
      </c>
      <c r="C1143" t="s">
        <v>24</v>
      </c>
      <c r="D1143">
        <v>4</v>
      </c>
    </row>
    <row r="1144" spans="1:4" x14ac:dyDescent="0.25">
      <c r="A1144" t="s">
        <v>9</v>
      </c>
      <c r="B1144" t="s">
        <v>30</v>
      </c>
      <c r="C1144" t="s">
        <v>24</v>
      </c>
      <c r="D1144">
        <v>1</v>
      </c>
    </row>
    <row r="1145" spans="1:4" x14ac:dyDescent="0.25">
      <c r="A1145" t="s">
        <v>9</v>
      </c>
      <c r="B1145" t="s">
        <v>30</v>
      </c>
      <c r="C1145" t="s">
        <v>24</v>
      </c>
      <c r="D1145">
        <v>1</v>
      </c>
    </row>
    <row r="1146" spans="1:4" x14ac:dyDescent="0.25">
      <c r="A1146" t="s">
        <v>9</v>
      </c>
      <c r="B1146" t="s">
        <v>30</v>
      </c>
      <c r="C1146" t="s">
        <v>24</v>
      </c>
      <c r="D1146">
        <v>2</v>
      </c>
    </row>
    <row r="1147" spans="1:4" x14ac:dyDescent="0.25">
      <c r="A1147" t="s">
        <v>9</v>
      </c>
      <c r="B1147" t="s">
        <v>30</v>
      </c>
      <c r="C1147" t="s">
        <v>24</v>
      </c>
      <c r="D1147">
        <v>2</v>
      </c>
    </row>
    <row r="1148" spans="1:4" x14ac:dyDescent="0.25">
      <c r="A1148" t="s">
        <v>9</v>
      </c>
      <c r="B1148" t="s">
        <v>30</v>
      </c>
      <c r="C1148" t="s">
        <v>24</v>
      </c>
      <c r="D1148">
        <v>1</v>
      </c>
    </row>
    <row r="1149" spans="1:4" x14ac:dyDescent="0.25">
      <c r="A1149" t="s">
        <v>9</v>
      </c>
      <c r="B1149" t="s">
        <v>30</v>
      </c>
      <c r="C1149" t="s">
        <v>24</v>
      </c>
      <c r="D1149">
        <v>1</v>
      </c>
    </row>
    <row r="1150" spans="1:4" x14ac:dyDescent="0.25">
      <c r="A1150" t="s">
        <v>9</v>
      </c>
      <c r="B1150" t="s">
        <v>30</v>
      </c>
      <c r="C1150" t="s">
        <v>24</v>
      </c>
      <c r="D1150">
        <v>1</v>
      </c>
    </row>
    <row r="1151" spans="1:4" x14ac:dyDescent="0.25">
      <c r="A1151" t="s">
        <v>9</v>
      </c>
      <c r="B1151" t="s">
        <v>30</v>
      </c>
      <c r="C1151" t="s">
        <v>24</v>
      </c>
      <c r="D1151">
        <v>1</v>
      </c>
    </row>
    <row r="1152" spans="1:4" x14ac:dyDescent="0.25">
      <c r="A1152" t="s">
        <v>9</v>
      </c>
      <c r="B1152" t="s">
        <v>30</v>
      </c>
      <c r="C1152" t="s">
        <v>24</v>
      </c>
      <c r="D1152">
        <v>2</v>
      </c>
    </row>
    <row r="1153" spans="1:4" x14ac:dyDescent="0.25">
      <c r="A1153" t="s">
        <v>9</v>
      </c>
      <c r="B1153" t="s">
        <v>30</v>
      </c>
      <c r="C1153" t="s">
        <v>25</v>
      </c>
      <c r="D1153">
        <v>4</v>
      </c>
    </row>
    <row r="1154" spans="1:4" x14ac:dyDescent="0.25">
      <c r="A1154" t="s">
        <v>9</v>
      </c>
      <c r="B1154" t="s">
        <v>30</v>
      </c>
      <c r="C1154" t="s">
        <v>25</v>
      </c>
      <c r="D1154">
        <v>2</v>
      </c>
    </row>
    <row r="1155" spans="1:4" x14ac:dyDescent="0.25">
      <c r="A1155" t="s">
        <v>9</v>
      </c>
      <c r="B1155" t="s">
        <v>30</v>
      </c>
      <c r="C1155" t="s">
        <v>25</v>
      </c>
      <c r="D1155">
        <v>1</v>
      </c>
    </row>
    <row r="1156" spans="1:4" x14ac:dyDescent="0.25">
      <c r="A1156" t="s">
        <v>9</v>
      </c>
      <c r="B1156" t="s">
        <v>30</v>
      </c>
      <c r="C1156" t="s">
        <v>25</v>
      </c>
      <c r="D1156">
        <v>2</v>
      </c>
    </row>
    <row r="1157" spans="1:4" x14ac:dyDescent="0.25">
      <c r="A1157" t="s">
        <v>9</v>
      </c>
      <c r="B1157" t="s">
        <v>30</v>
      </c>
      <c r="C1157" t="s">
        <v>25</v>
      </c>
      <c r="D1157">
        <v>1</v>
      </c>
    </row>
    <row r="1158" spans="1:4" x14ac:dyDescent="0.25">
      <c r="A1158" t="s">
        <v>9</v>
      </c>
      <c r="B1158" t="s">
        <v>30</v>
      </c>
      <c r="C1158" t="s">
        <v>25</v>
      </c>
      <c r="D1158">
        <v>2</v>
      </c>
    </row>
    <row r="1159" spans="1:4" x14ac:dyDescent="0.25">
      <c r="A1159" t="s">
        <v>9</v>
      </c>
      <c r="B1159" t="s">
        <v>30</v>
      </c>
      <c r="C1159" t="s">
        <v>25</v>
      </c>
      <c r="D1159">
        <v>2</v>
      </c>
    </row>
    <row r="1160" spans="1:4" x14ac:dyDescent="0.25">
      <c r="A1160" t="s">
        <v>9</v>
      </c>
      <c r="B1160" t="s">
        <v>30</v>
      </c>
      <c r="C1160" t="s">
        <v>26</v>
      </c>
      <c r="D1160">
        <v>1</v>
      </c>
    </row>
    <row r="1161" spans="1:4" x14ac:dyDescent="0.25">
      <c r="A1161" t="s">
        <v>9</v>
      </c>
      <c r="B1161" t="s">
        <v>30</v>
      </c>
      <c r="C1161" t="s">
        <v>26</v>
      </c>
      <c r="D1161">
        <v>1</v>
      </c>
    </row>
    <row r="1162" spans="1:4" x14ac:dyDescent="0.25">
      <c r="A1162" t="s">
        <v>9</v>
      </c>
      <c r="B1162" t="s">
        <v>30</v>
      </c>
      <c r="C1162" t="s">
        <v>26</v>
      </c>
      <c r="D1162">
        <v>2</v>
      </c>
    </row>
    <row r="1163" spans="1:4" x14ac:dyDescent="0.25">
      <c r="A1163" t="s">
        <v>9</v>
      </c>
      <c r="B1163" t="s">
        <v>30</v>
      </c>
      <c r="C1163" t="s">
        <v>26</v>
      </c>
      <c r="D1163">
        <v>3</v>
      </c>
    </row>
    <row r="1164" spans="1:4" x14ac:dyDescent="0.25">
      <c r="A1164" t="s">
        <v>9</v>
      </c>
      <c r="B1164" t="s">
        <v>30</v>
      </c>
      <c r="C1164" t="s">
        <v>26</v>
      </c>
      <c r="D1164">
        <v>1</v>
      </c>
    </row>
    <row r="1165" spans="1:4" x14ac:dyDescent="0.25">
      <c r="A1165" t="s">
        <v>9</v>
      </c>
      <c r="B1165" t="s">
        <v>30</v>
      </c>
      <c r="C1165" t="s">
        <v>21</v>
      </c>
      <c r="D1165">
        <v>1</v>
      </c>
    </row>
    <row r="1166" spans="1:4" x14ac:dyDescent="0.25">
      <c r="A1166" t="s">
        <v>9</v>
      </c>
      <c r="B1166" t="s">
        <v>30</v>
      </c>
      <c r="C1166" t="s">
        <v>27</v>
      </c>
      <c r="D1166">
        <v>1</v>
      </c>
    </row>
    <row r="1167" spans="1:4" x14ac:dyDescent="0.25">
      <c r="A1167" t="s">
        <v>9</v>
      </c>
      <c r="B1167" t="s">
        <v>30</v>
      </c>
      <c r="C1167" t="s">
        <v>27</v>
      </c>
      <c r="D1167">
        <v>1</v>
      </c>
    </row>
    <row r="1168" spans="1:4" x14ac:dyDescent="0.25">
      <c r="A1168" t="s">
        <v>9</v>
      </c>
      <c r="B1168" t="s">
        <v>30</v>
      </c>
      <c r="C1168" t="s">
        <v>27</v>
      </c>
      <c r="D1168">
        <v>1</v>
      </c>
    </row>
    <row r="1169" spans="1:4" x14ac:dyDescent="0.25">
      <c r="A1169" t="s">
        <v>9</v>
      </c>
      <c r="B1169" t="s">
        <v>30</v>
      </c>
      <c r="C1169" t="s">
        <v>27</v>
      </c>
      <c r="D1169">
        <v>1</v>
      </c>
    </row>
    <row r="1170" spans="1:4" x14ac:dyDescent="0.25">
      <c r="A1170" t="s">
        <v>9</v>
      </c>
      <c r="B1170" t="s">
        <v>30</v>
      </c>
      <c r="C1170" t="s">
        <v>27</v>
      </c>
      <c r="D1170">
        <v>1</v>
      </c>
    </row>
    <row r="1171" spans="1:4" x14ac:dyDescent="0.25">
      <c r="A1171" t="s">
        <v>9</v>
      </c>
      <c r="B1171" t="s">
        <v>30</v>
      </c>
      <c r="C1171" t="s">
        <v>27</v>
      </c>
      <c r="D1171">
        <v>2</v>
      </c>
    </row>
    <row r="1172" spans="1:4" x14ac:dyDescent="0.25">
      <c r="A1172" t="s">
        <v>9</v>
      </c>
      <c r="B1172" t="s">
        <v>30</v>
      </c>
      <c r="C1172" t="s">
        <v>27</v>
      </c>
      <c r="D1172">
        <v>4</v>
      </c>
    </row>
    <row r="1173" spans="1:4" x14ac:dyDescent="0.25">
      <c r="A1173" t="s">
        <v>9</v>
      </c>
      <c r="B1173" t="s">
        <v>30</v>
      </c>
      <c r="C1173" t="s">
        <v>27</v>
      </c>
      <c r="D1173">
        <v>3</v>
      </c>
    </row>
    <row r="1174" spans="1:4" x14ac:dyDescent="0.25">
      <c r="A1174" t="s">
        <v>9</v>
      </c>
      <c r="B1174" t="s">
        <v>30</v>
      </c>
      <c r="C1174" t="s">
        <v>27</v>
      </c>
      <c r="D1174">
        <v>1</v>
      </c>
    </row>
    <row r="1175" spans="1:4" x14ac:dyDescent="0.25">
      <c r="A1175" t="s">
        <v>9</v>
      </c>
      <c r="B1175" t="s">
        <v>30</v>
      </c>
      <c r="C1175" t="s">
        <v>27</v>
      </c>
      <c r="D1175">
        <v>2</v>
      </c>
    </row>
    <row r="1176" spans="1:4" x14ac:dyDescent="0.25">
      <c r="A1176" t="s">
        <v>9</v>
      </c>
      <c r="B1176" t="s">
        <v>30</v>
      </c>
      <c r="C1176" t="s">
        <v>27</v>
      </c>
      <c r="D1176">
        <v>3</v>
      </c>
    </row>
    <row r="1177" spans="1:4" x14ac:dyDescent="0.25">
      <c r="A1177" t="s">
        <v>9</v>
      </c>
      <c r="B1177" t="s">
        <v>30</v>
      </c>
      <c r="C1177" t="s">
        <v>27</v>
      </c>
      <c r="D1177">
        <v>3</v>
      </c>
    </row>
    <row r="1178" spans="1:4" x14ac:dyDescent="0.25">
      <c r="A1178" t="s">
        <v>9</v>
      </c>
      <c r="B1178" t="s">
        <v>30</v>
      </c>
      <c r="C1178" t="s">
        <v>51</v>
      </c>
      <c r="D1178">
        <v>1</v>
      </c>
    </row>
    <row r="1179" spans="1:4" x14ac:dyDescent="0.25">
      <c r="A1179" t="s">
        <v>9</v>
      </c>
      <c r="B1179" t="s">
        <v>30</v>
      </c>
      <c r="C1179" t="s">
        <v>51</v>
      </c>
      <c r="D1179">
        <v>1</v>
      </c>
    </row>
    <row r="1180" spans="1:4" x14ac:dyDescent="0.25">
      <c r="A1180" t="s">
        <v>9</v>
      </c>
      <c r="B1180" t="s">
        <v>30</v>
      </c>
      <c r="C1180" t="s">
        <v>51</v>
      </c>
      <c r="D1180">
        <v>1</v>
      </c>
    </row>
    <row r="1181" spans="1:4" x14ac:dyDescent="0.25">
      <c r="A1181" t="s">
        <v>9</v>
      </c>
      <c r="B1181" t="s">
        <v>30</v>
      </c>
      <c r="C1181" t="s">
        <v>51</v>
      </c>
      <c r="D1181">
        <v>1</v>
      </c>
    </row>
    <row r="1182" spans="1:4" x14ac:dyDescent="0.25">
      <c r="A1182" t="s">
        <v>9</v>
      </c>
      <c r="B1182" t="s">
        <v>30</v>
      </c>
      <c r="C1182" t="s">
        <v>51</v>
      </c>
      <c r="D1182">
        <v>1</v>
      </c>
    </row>
    <row r="1183" spans="1:4" x14ac:dyDescent="0.25">
      <c r="A1183" t="s">
        <v>9</v>
      </c>
      <c r="B1183" t="s">
        <v>30</v>
      </c>
      <c r="C1183" t="s">
        <v>51</v>
      </c>
      <c r="D1183">
        <v>1</v>
      </c>
    </row>
    <row r="1184" spans="1:4" x14ac:dyDescent="0.25">
      <c r="A1184" t="s">
        <v>9</v>
      </c>
      <c r="B1184" t="s">
        <v>30</v>
      </c>
      <c r="C1184" t="s">
        <v>51</v>
      </c>
      <c r="D1184">
        <v>1</v>
      </c>
    </row>
    <row r="1185" spans="1:4" x14ac:dyDescent="0.25">
      <c r="A1185" t="s">
        <v>9</v>
      </c>
      <c r="B1185" t="s">
        <v>30</v>
      </c>
      <c r="C1185" t="s">
        <v>51</v>
      </c>
      <c r="D1185">
        <v>4</v>
      </c>
    </row>
    <row r="1186" spans="1:4" x14ac:dyDescent="0.25">
      <c r="A1186" t="s">
        <v>9</v>
      </c>
      <c r="B1186" t="s">
        <v>31</v>
      </c>
      <c r="C1186" t="s">
        <v>20</v>
      </c>
      <c r="D1186">
        <v>1</v>
      </c>
    </row>
    <row r="1187" spans="1:4" x14ac:dyDescent="0.25">
      <c r="A1187" t="s">
        <v>9</v>
      </c>
      <c r="B1187" t="s">
        <v>31</v>
      </c>
      <c r="C1187" t="s">
        <v>22</v>
      </c>
      <c r="D1187">
        <v>1</v>
      </c>
    </row>
    <row r="1188" spans="1:4" x14ac:dyDescent="0.25">
      <c r="A1188" t="s">
        <v>9</v>
      </c>
      <c r="B1188" t="s">
        <v>31</v>
      </c>
      <c r="C1188" t="s">
        <v>22</v>
      </c>
      <c r="D1188">
        <v>1</v>
      </c>
    </row>
    <row r="1189" spans="1:4" x14ac:dyDescent="0.25">
      <c r="A1189" t="s">
        <v>9</v>
      </c>
      <c r="B1189" t="s">
        <v>31</v>
      </c>
      <c r="C1189" t="s">
        <v>23</v>
      </c>
      <c r="D1189">
        <v>2</v>
      </c>
    </row>
    <row r="1190" spans="1:4" x14ac:dyDescent="0.25">
      <c r="A1190" t="s">
        <v>9</v>
      </c>
      <c r="B1190" t="s">
        <v>31</v>
      </c>
      <c r="C1190" t="s">
        <v>23</v>
      </c>
      <c r="D1190">
        <v>1</v>
      </c>
    </row>
    <row r="1191" spans="1:4" x14ac:dyDescent="0.25">
      <c r="A1191" t="s">
        <v>9</v>
      </c>
      <c r="B1191" t="s">
        <v>31</v>
      </c>
      <c r="C1191" t="s">
        <v>23</v>
      </c>
      <c r="D1191">
        <v>1</v>
      </c>
    </row>
    <row r="1192" spans="1:4" x14ac:dyDescent="0.25">
      <c r="A1192" t="s">
        <v>9</v>
      </c>
      <c r="B1192" t="s">
        <v>31</v>
      </c>
      <c r="C1192" t="s">
        <v>23</v>
      </c>
      <c r="D1192">
        <v>1</v>
      </c>
    </row>
    <row r="1193" spans="1:4" x14ac:dyDescent="0.25">
      <c r="A1193" t="s">
        <v>9</v>
      </c>
      <c r="B1193" t="s">
        <v>31</v>
      </c>
      <c r="C1193" t="s">
        <v>24</v>
      </c>
      <c r="D1193">
        <v>2</v>
      </c>
    </row>
    <row r="1194" spans="1:4" x14ac:dyDescent="0.25">
      <c r="A1194" t="s">
        <v>9</v>
      </c>
      <c r="B1194" t="s">
        <v>31</v>
      </c>
      <c r="C1194" t="s">
        <v>24</v>
      </c>
      <c r="D1194">
        <v>1</v>
      </c>
    </row>
    <row r="1195" spans="1:4" x14ac:dyDescent="0.25">
      <c r="A1195" t="s">
        <v>9</v>
      </c>
      <c r="B1195" t="s">
        <v>31</v>
      </c>
      <c r="C1195" t="s">
        <v>24</v>
      </c>
      <c r="D1195">
        <v>1</v>
      </c>
    </row>
    <row r="1196" spans="1:4" x14ac:dyDescent="0.25">
      <c r="A1196" t="s">
        <v>9</v>
      </c>
      <c r="B1196" t="s">
        <v>31</v>
      </c>
      <c r="C1196" t="s">
        <v>25</v>
      </c>
      <c r="D1196">
        <v>1</v>
      </c>
    </row>
    <row r="1197" spans="1:4" x14ac:dyDescent="0.25">
      <c r="A1197" t="s">
        <v>9</v>
      </c>
      <c r="B1197" t="s">
        <v>31</v>
      </c>
      <c r="C1197" t="s">
        <v>25</v>
      </c>
      <c r="D1197">
        <v>1</v>
      </c>
    </row>
    <row r="1198" spans="1:4" x14ac:dyDescent="0.25">
      <c r="A1198" t="s">
        <v>9</v>
      </c>
      <c r="B1198" t="s">
        <v>31</v>
      </c>
      <c r="C1198" t="s">
        <v>25</v>
      </c>
      <c r="D1198">
        <v>2</v>
      </c>
    </row>
    <row r="1199" spans="1:4" x14ac:dyDescent="0.25">
      <c r="A1199" t="s">
        <v>9</v>
      </c>
      <c r="B1199" t="s">
        <v>31</v>
      </c>
      <c r="C1199" t="s">
        <v>25</v>
      </c>
      <c r="D1199">
        <v>1</v>
      </c>
    </row>
    <row r="1200" spans="1:4" x14ac:dyDescent="0.25">
      <c r="A1200" t="s">
        <v>9</v>
      </c>
      <c r="B1200" t="s">
        <v>31</v>
      </c>
      <c r="C1200" t="s">
        <v>26</v>
      </c>
      <c r="D1200">
        <v>1</v>
      </c>
    </row>
    <row r="1201" spans="1:4" x14ac:dyDescent="0.25">
      <c r="A1201" t="s">
        <v>9</v>
      </c>
      <c r="B1201" t="s">
        <v>31</v>
      </c>
      <c r="C1201" t="s">
        <v>27</v>
      </c>
      <c r="D1201">
        <v>1</v>
      </c>
    </row>
    <row r="1202" spans="1:4" x14ac:dyDescent="0.25">
      <c r="A1202" t="s">
        <v>9</v>
      </c>
      <c r="B1202" t="s">
        <v>31</v>
      </c>
      <c r="C1202" t="s">
        <v>27</v>
      </c>
      <c r="D1202">
        <v>1</v>
      </c>
    </row>
    <row r="1203" spans="1:4" x14ac:dyDescent="0.25">
      <c r="A1203" t="s">
        <v>9</v>
      </c>
      <c r="B1203" t="s">
        <v>31</v>
      </c>
      <c r="C1203" t="s">
        <v>51</v>
      </c>
      <c r="D1203">
        <v>1</v>
      </c>
    </row>
    <row r="1204" spans="1:4" x14ac:dyDescent="0.25">
      <c r="A1204" t="s">
        <v>9</v>
      </c>
      <c r="B1204" t="s">
        <v>31</v>
      </c>
      <c r="C1204" t="s">
        <v>19</v>
      </c>
      <c r="D1204">
        <v>1</v>
      </c>
    </row>
    <row r="1205" spans="1:4" x14ac:dyDescent="0.25">
      <c r="A1205" t="s">
        <v>9</v>
      </c>
      <c r="B1205" t="s">
        <v>31</v>
      </c>
      <c r="C1205" t="s">
        <v>20</v>
      </c>
      <c r="D1205">
        <v>5</v>
      </c>
    </row>
    <row r="1206" spans="1:4" x14ac:dyDescent="0.25">
      <c r="A1206" t="s">
        <v>9</v>
      </c>
      <c r="B1206" t="s">
        <v>31</v>
      </c>
      <c r="C1206" t="s">
        <v>20</v>
      </c>
      <c r="D1206">
        <v>8</v>
      </c>
    </row>
    <row r="1207" spans="1:4" x14ac:dyDescent="0.25">
      <c r="A1207" t="s">
        <v>9</v>
      </c>
      <c r="B1207" t="s">
        <v>31</v>
      </c>
      <c r="C1207" t="s">
        <v>20</v>
      </c>
      <c r="D1207">
        <v>4</v>
      </c>
    </row>
    <row r="1208" spans="1:4" x14ac:dyDescent="0.25">
      <c r="A1208" t="s">
        <v>9</v>
      </c>
      <c r="B1208" t="s">
        <v>31</v>
      </c>
      <c r="C1208" t="s">
        <v>20</v>
      </c>
      <c r="D1208">
        <v>3</v>
      </c>
    </row>
    <row r="1209" spans="1:4" x14ac:dyDescent="0.25">
      <c r="A1209" t="s">
        <v>9</v>
      </c>
      <c r="B1209" t="s">
        <v>31</v>
      </c>
      <c r="C1209" t="s">
        <v>20</v>
      </c>
      <c r="D1209">
        <v>5</v>
      </c>
    </row>
    <row r="1210" spans="1:4" x14ac:dyDescent="0.25">
      <c r="A1210" t="s">
        <v>9</v>
      </c>
      <c r="B1210" t="s">
        <v>31</v>
      </c>
      <c r="C1210" t="s">
        <v>22</v>
      </c>
      <c r="D1210">
        <v>2</v>
      </c>
    </row>
    <row r="1211" spans="1:4" x14ac:dyDescent="0.25">
      <c r="A1211" t="s">
        <v>9</v>
      </c>
      <c r="B1211" t="s">
        <v>31</v>
      </c>
      <c r="C1211" t="s">
        <v>22</v>
      </c>
      <c r="D1211">
        <v>4</v>
      </c>
    </row>
    <row r="1212" spans="1:4" x14ac:dyDescent="0.25">
      <c r="A1212" t="s">
        <v>9</v>
      </c>
      <c r="B1212" t="s">
        <v>31</v>
      </c>
      <c r="C1212" t="s">
        <v>22</v>
      </c>
      <c r="D1212">
        <v>1</v>
      </c>
    </row>
    <row r="1213" spans="1:4" x14ac:dyDescent="0.25">
      <c r="A1213" t="s">
        <v>9</v>
      </c>
      <c r="B1213" t="s">
        <v>31</v>
      </c>
      <c r="C1213" t="s">
        <v>22</v>
      </c>
      <c r="D1213">
        <v>2</v>
      </c>
    </row>
    <row r="1214" spans="1:4" x14ac:dyDescent="0.25">
      <c r="A1214" t="s">
        <v>9</v>
      </c>
      <c r="B1214" t="s">
        <v>31</v>
      </c>
      <c r="C1214" t="s">
        <v>22</v>
      </c>
      <c r="D1214">
        <v>5</v>
      </c>
    </row>
    <row r="1215" spans="1:4" x14ac:dyDescent="0.25">
      <c r="A1215" t="s">
        <v>9</v>
      </c>
      <c r="B1215" t="s">
        <v>31</v>
      </c>
      <c r="C1215" t="s">
        <v>22</v>
      </c>
      <c r="D1215">
        <v>2</v>
      </c>
    </row>
    <row r="1216" spans="1:4" x14ac:dyDescent="0.25">
      <c r="A1216" t="s">
        <v>9</v>
      </c>
      <c r="B1216" t="s">
        <v>31</v>
      </c>
      <c r="C1216" t="s">
        <v>23</v>
      </c>
      <c r="D1216">
        <v>11</v>
      </c>
    </row>
    <row r="1217" spans="1:4" x14ac:dyDescent="0.25">
      <c r="A1217" t="s">
        <v>9</v>
      </c>
      <c r="B1217" t="s">
        <v>31</v>
      </c>
      <c r="C1217" t="s">
        <v>23</v>
      </c>
      <c r="D1217">
        <v>14</v>
      </c>
    </row>
    <row r="1218" spans="1:4" x14ac:dyDescent="0.25">
      <c r="A1218" t="s">
        <v>9</v>
      </c>
      <c r="B1218" t="s">
        <v>31</v>
      </c>
      <c r="C1218" t="s">
        <v>23</v>
      </c>
      <c r="D1218">
        <v>5</v>
      </c>
    </row>
    <row r="1219" spans="1:4" x14ac:dyDescent="0.25">
      <c r="A1219" t="s">
        <v>9</v>
      </c>
      <c r="B1219" t="s">
        <v>31</v>
      </c>
      <c r="C1219" t="s">
        <v>23</v>
      </c>
      <c r="D1219">
        <v>6</v>
      </c>
    </row>
    <row r="1220" spans="1:4" x14ac:dyDescent="0.25">
      <c r="A1220" t="s">
        <v>9</v>
      </c>
      <c r="B1220" t="s">
        <v>31</v>
      </c>
      <c r="C1220" t="s">
        <v>23</v>
      </c>
      <c r="D1220">
        <v>7</v>
      </c>
    </row>
    <row r="1221" spans="1:4" x14ac:dyDescent="0.25">
      <c r="A1221" t="s">
        <v>9</v>
      </c>
      <c r="B1221" t="s">
        <v>31</v>
      </c>
      <c r="C1221" t="s">
        <v>23</v>
      </c>
      <c r="D1221">
        <v>7</v>
      </c>
    </row>
    <row r="1222" spans="1:4" x14ac:dyDescent="0.25">
      <c r="A1222" t="s">
        <v>9</v>
      </c>
      <c r="B1222" t="s">
        <v>31</v>
      </c>
      <c r="C1222" t="s">
        <v>23</v>
      </c>
      <c r="D1222">
        <v>4</v>
      </c>
    </row>
    <row r="1223" spans="1:4" x14ac:dyDescent="0.25">
      <c r="A1223" t="s">
        <v>9</v>
      </c>
      <c r="B1223" t="s">
        <v>31</v>
      </c>
      <c r="C1223" t="s">
        <v>23</v>
      </c>
      <c r="D1223">
        <v>8</v>
      </c>
    </row>
    <row r="1224" spans="1:4" x14ac:dyDescent="0.25">
      <c r="A1224" t="s">
        <v>9</v>
      </c>
      <c r="B1224" t="s">
        <v>31</v>
      </c>
      <c r="C1224" t="s">
        <v>24</v>
      </c>
      <c r="D1224">
        <v>2</v>
      </c>
    </row>
    <row r="1225" spans="1:4" x14ac:dyDescent="0.25">
      <c r="A1225" t="s">
        <v>9</v>
      </c>
      <c r="B1225" t="s">
        <v>31</v>
      </c>
      <c r="C1225" t="s">
        <v>24</v>
      </c>
      <c r="D1225">
        <v>4</v>
      </c>
    </row>
    <row r="1226" spans="1:4" x14ac:dyDescent="0.25">
      <c r="A1226" t="s">
        <v>9</v>
      </c>
      <c r="B1226" t="s">
        <v>31</v>
      </c>
      <c r="C1226" t="s">
        <v>24</v>
      </c>
      <c r="D1226">
        <v>4</v>
      </c>
    </row>
    <row r="1227" spans="1:4" x14ac:dyDescent="0.25">
      <c r="A1227" t="s">
        <v>9</v>
      </c>
      <c r="B1227" t="s">
        <v>31</v>
      </c>
      <c r="C1227" t="s">
        <v>24</v>
      </c>
      <c r="D1227">
        <v>6</v>
      </c>
    </row>
    <row r="1228" spans="1:4" x14ac:dyDescent="0.25">
      <c r="A1228" t="s">
        <v>9</v>
      </c>
      <c r="B1228" t="s">
        <v>31</v>
      </c>
      <c r="C1228" t="s">
        <v>24</v>
      </c>
      <c r="D1228">
        <v>4</v>
      </c>
    </row>
    <row r="1229" spans="1:4" x14ac:dyDescent="0.25">
      <c r="A1229" t="s">
        <v>9</v>
      </c>
      <c r="B1229" t="s">
        <v>31</v>
      </c>
      <c r="C1229" t="s">
        <v>24</v>
      </c>
      <c r="D1229">
        <v>3</v>
      </c>
    </row>
    <row r="1230" spans="1:4" x14ac:dyDescent="0.25">
      <c r="A1230" t="s">
        <v>9</v>
      </c>
      <c r="B1230" t="s">
        <v>31</v>
      </c>
      <c r="C1230" t="s">
        <v>24</v>
      </c>
      <c r="D1230">
        <v>11</v>
      </c>
    </row>
    <row r="1231" spans="1:4" x14ac:dyDescent="0.25">
      <c r="A1231" t="s">
        <v>9</v>
      </c>
      <c r="B1231" t="s">
        <v>31</v>
      </c>
      <c r="C1231" t="s">
        <v>24</v>
      </c>
      <c r="D1231">
        <v>6</v>
      </c>
    </row>
    <row r="1232" spans="1:4" x14ac:dyDescent="0.25">
      <c r="A1232" t="s">
        <v>9</v>
      </c>
      <c r="B1232" t="s">
        <v>31</v>
      </c>
      <c r="C1232" t="s">
        <v>24</v>
      </c>
      <c r="D1232">
        <v>6</v>
      </c>
    </row>
    <row r="1233" spans="1:4" x14ac:dyDescent="0.25">
      <c r="A1233" t="s">
        <v>9</v>
      </c>
      <c r="B1233" t="s">
        <v>31</v>
      </c>
      <c r="C1233" t="s">
        <v>24</v>
      </c>
      <c r="D1233">
        <v>13</v>
      </c>
    </row>
    <row r="1234" spans="1:4" x14ac:dyDescent="0.25">
      <c r="A1234" t="s">
        <v>9</v>
      </c>
      <c r="B1234" t="s">
        <v>31</v>
      </c>
      <c r="C1234" t="s">
        <v>24</v>
      </c>
      <c r="D1234">
        <v>7</v>
      </c>
    </row>
    <row r="1235" spans="1:4" x14ac:dyDescent="0.25">
      <c r="A1235" t="s">
        <v>9</v>
      </c>
      <c r="B1235" t="s">
        <v>31</v>
      </c>
      <c r="C1235" t="s">
        <v>24</v>
      </c>
      <c r="D1235">
        <v>10</v>
      </c>
    </row>
    <row r="1236" spans="1:4" x14ac:dyDescent="0.25">
      <c r="A1236" t="s">
        <v>9</v>
      </c>
      <c r="B1236" t="s">
        <v>31</v>
      </c>
      <c r="C1236" t="s">
        <v>24</v>
      </c>
      <c r="D1236">
        <v>9</v>
      </c>
    </row>
    <row r="1237" spans="1:4" x14ac:dyDescent="0.25">
      <c r="A1237" t="s">
        <v>9</v>
      </c>
      <c r="B1237" t="s">
        <v>31</v>
      </c>
      <c r="C1237" t="s">
        <v>24</v>
      </c>
      <c r="D1237">
        <v>9</v>
      </c>
    </row>
    <row r="1238" spans="1:4" x14ac:dyDescent="0.25">
      <c r="A1238" t="s">
        <v>9</v>
      </c>
      <c r="B1238" t="s">
        <v>31</v>
      </c>
      <c r="C1238" t="s">
        <v>24</v>
      </c>
      <c r="D1238">
        <v>3</v>
      </c>
    </row>
    <row r="1239" spans="1:4" x14ac:dyDescent="0.25">
      <c r="A1239" t="s">
        <v>9</v>
      </c>
      <c r="B1239" t="s">
        <v>31</v>
      </c>
      <c r="C1239" t="s">
        <v>25</v>
      </c>
      <c r="D1239">
        <v>3</v>
      </c>
    </row>
    <row r="1240" spans="1:4" x14ac:dyDescent="0.25">
      <c r="A1240" t="s">
        <v>9</v>
      </c>
      <c r="B1240" t="s">
        <v>31</v>
      </c>
      <c r="C1240" t="s">
        <v>25</v>
      </c>
      <c r="D1240">
        <v>5</v>
      </c>
    </row>
    <row r="1241" spans="1:4" x14ac:dyDescent="0.25">
      <c r="A1241" t="s">
        <v>9</v>
      </c>
      <c r="B1241" t="s">
        <v>31</v>
      </c>
      <c r="C1241" t="s">
        <v>25</v>
      </c>
      <c r="D1241">
        <v>10</v>
      </c>
    </row>
    <row r="1242" spans="1:4" x14ac:dyDescent="0.25">
      <c r="A1242" t="s">
        <v>9</v>
      </c>
      <c r="B1242" t="s">
        <v>31</v>
      </c>
      <c r="C1242" t="s">
        <v>25</v>
      </c>
      <c r="D1242">
        <v>5</v>
      </c>
    </row>
    <row r="1243" spans="1:4" x14ac:dyDescent="0.25">
      <c r="A1243" t="s">
        <v>9</v>
      </c>
      <c r="B1243" t="s">
        <v>31</v>
      </c>
      <c r="C1243" t="s">
        <v>25</v>
      </c>
      <c r="D1243">
        <v>8</v>
      </c>
    </row>
    <row r="1244" spans="1:4" x14ac:dyDescent="0.25">
      <c r="A1244" t="s">
        <v>9</v>
      </c>
      <c r="B1244" t="s">
        <v>31</v>
      </c>
      <c r="C1244" t="s">
        <v>25</v>
      </c>
      <c r="D1244">
        <v>8</v>
      </c>
    </row>
    <row r="1245" spans="1:4" x14ac:dyDescent="0.25">
      <c r="A1245" t="s">
        <v>9</v>
      </c>
      <c r="B1245" t="s">
        <v>31</v>
      </c>
      <c r="C1245" t="s">
        <v>25</v>
      </c>
      <c r="D1245">
        <v>4</v>
      </c>
    </row>
    <row r="1246" spans="1:4" x14ac:dyDescent="0.25">
      <c r="A1246" t="s">
        <v>9</v>
      </c>
      <c r="B1246" t="s">
        <v>31</v>
      </c>
      <c r="C1246" t="s">
        <v>25</v>
      </c>
      <c r="D1246">
        <v>7</v>
      </c>
    </row>
    <row r="1247" spans="1:4" x14ac:dyDescent="0.25">
      <c r="A1247" t="s">
        <v>9</v>
      </c>
      <c r="B1247" t="s">
        <v>31</v>
      </c>
      <c r="C1247" t="s">
        <v>25</v>
      </c>
      <c r="D1247">
        <v>3</v>
      </c>
    </row>
    <row r="1248" spans="1:4" x14ac:dyDescent="0.25">
      <c r="A1248" t="s">
        <v>9</v>
      </c>
      <c r="B1248" t="s">
        <v>31</v>
      </c>
      <c r="C1248" t="s">
        <v>25</v>
      </c>
      <c r="D1248">
        <v>9</v>
      </c>
    </row>
    <row r="1249" spans="1:4" x14ac:dyDescent="0.25">
      <c r="A1249" t="s">
        <v>9</v>
      </c>
      <c r="B1249" t="s">
        <v>31</v>
      </c>
      <c r="C1249" t="s">
        <v>25</v>
      </c>
      <c r="D1249">
        <v>10</v>
      </c>
    </row>
    <row r="1250" spans="1:4" x14ac:dyDescent="0.25">
      <c r="A1250" t="s">
        <v>9</v>
      </c>
      <c r="B1250" t="s">
        <v>31</v>
      </c>
      <c r="C1250" t="s">
        <v>25</v>
      </c>
      <c r="D1250">
        <v>1</v>
      </c>
    </row>
    <row r="1251" spans="1:4" x14ac:dyDescent="0.25">
      <c r="A1251" t="s">
        <v>9</v>
      </c>
      <c r="B1251" t="s">
        <v>31</v>
      </c>
      <c r="C1251" t="s">
        <v>25</v>
      </c>
      <c r="D1251">
        <v>4</v>
      </c>
    </row>
    <row r="1252" spans="1:4" x14ac:dyDescent="0.25">
      <c r="A1252" t="s">
        <v>9</v>
      </c>
      <c r="B1252" t="s">
        <v>31</v>
      </c>
      <c r="C1252" t="s">
        <v>25</v>
      </c>
      <c r="D1252">
        <v>5</v>
      </c>
    </row>
    <row r="1253" spans="1:4" x14ac:dyDescent="0.25">
      <c r="A1253" t="s">
        <v>9</v>
      </c>
      <c r="B1253" t="s">
        <v>31</v>
      </c>
      <c r="C1253" t="s">
        <v>25</v>
      </c>
      <c r="D1253">
        <v>3</v>
      </c>
    </row>
    <row r="1254" spans="1:4" x14ac:dyDescent="0.25">
      <c r="A1254" t="s">
        <v>9</v>
      </c>
      <c r="B1254" t="s">
        <v>31</v>
      </c>
      <c r="C1254" t="s">
        <v>26</v>
      </c>
      <c r="D1254">
        <v>7</v>
      </c>
    </row>
    <row r="1255" spans="1:4" x14ac:dyDescent="0.25">
      <c r="A1255" t="s">
        <v>9</v>
      </c>
      <c r="B1255" t="s">
        <v>31</v>
      </c>
      <c r="C1255" t="s">
        <v>26</v>
      </c>
      <c r="D1255">
        <v>2</v>
      </c>
    </row>
    <row r="1256" spans="1:4" x14ac:dyDescent="0.25">
      <c r="A1256" t="s">
        <v>9</v>
      </c>
      <c r="B1256" t="s">
        <v>31</v>
      </c>
      <c r="C1256" t="s">
        <v>26</v>
      </c>
      <c r="D1256">
        <v>3</v>
      </c>
    </row>
    <row r="1257" spans="1:4" x14ac:dyDescent="0.25">
      <c r="A1257" t="s">
        <v>9</v>
      </c>
      <c r="B1257" t="s">
        <v>31</v>
      </c>
      <c r="C1257" t="s">
        <v>26</v>
      </c>
      <c r="D1257">
        <v>3</v>
      </c>
    </row>
    <row r="1258" spans="1:4" x14ac:dyDescent="0.25">
      <c r="A1258" t="s">
        <v>9</v>
      </c>
      <c r="B1258" t="s">
        <v>31</v>
      </c>
      <c r="C1258" t="s">
        <v>26</v>
      </c>
      <c r="D1258">
        <v>5</v>
      </c>
    </row>
    <row r="1259" spans="1:4" x14ac:dyDescent="0.25">
      <c r="A1259" t="s">
        <v>9</v>
      </c>
      <c r="B1259" t="s">
        <v>31</v>
      </c>
      <c r="C1259" t="s">
        <v>26</v>
      </c>
      <c r="D1259">
        <v>4</v>
      </c>
    </row>
    <row r="1260" spans="1:4" x14ac:dyDescent="0.25">
      <c r="A1260" t="s">
        <v>9</v>
      </c>
      <c r="B1260" t="s">
        <v>31</v>
      </c>
      <c r="C1260" t="s">
        <v>26</v>
      </c>
      <c r="D1260">
        <v>5</v>
      </c>
    </row>
    <row r="1261" spans="1:4" x14ac:dyDescent="0.25">
      <c r="A1261" t="s">
        <v>9</v>
      </c>
      <c r="B1261" t="s">
        <v>31</v>
      </c>
      <c r="C1261" t="s">
        <v>26</v>
      </c>
      <c r="D1261">
        <v>4</v>
      </c>
    </row>
    <row r="1262" spans="1:4" x14ac:dyDescent="0.25">
      <c r="A1262" t="s">
        <v>9</v>
      </c>
      <c r="B1262" t="s">
        <v>31</v>
      </c>
      <c r="C1262" t="s">
        <v>26</v>
      </c>
      <c r="D1262">
        <v>8</v>
      </c>
    </row>
    <row r="1263" spans="1:4" x14ac:dyDescent="0.25">
      <c r="A1263" t="s">
        <v>9</v>
      </c>
      <c r="B1263" t="s">
        <v>31</v>
      </c>
      <c r="C1263" t="s">
        <v>26</v>
      </c>
      <c r="D1263">
        <v>7</v>
      </c>
    </row>
    <row r="1264" spans="1:4" x14ac:dyDescent="0.25">
      <c r="A1264" t="s">
        <v>9</v>
      </c>
      <c r="B1264" t="s">
        <v>31</v>
      </c>
      <c r="C1264" t="s">
        <v>21</v>
      </c>
      <c r="D1264">
        <v>3</v>
      </c>
    </row>
    <row r="1265" spans="1:4" x14ac:dyDescent="0.25">
      <c r="A1265" t="s">
        <v>9</v>
      </c>
      <c r="B1265" t="s">
        <v>31</v>
      </c>
      <c r="C1265" t="s">
        <v>21</v>
      </c>
      <c r="D1265">
        <v>1</v>
      </c>
    </row>
    <row r="1266" spans="1:4" x14ac:dyDescent="0.25">
      <c r="A1266" t="s">
        <v>9</v>
      </c>
      <c r="B1266" t="s">
        <v>31</v>
      </c>
      <c r="C1266" t="s">
        <v>21</v>
      </c>
      <c r="D1266">
        <v>3</v>
      </c>
    </row>
    <row r="1267" spans="1:4" x14ac:dyDescent="0.25">
      <c r="A1267" t="s">
        <v>9</v>
      </c>
      <c r="B1267" t="s">
        <v>31</v>
      </c>
      <c r="C1267" t="s">
        <v>21</v>
      </c>
      <c r="D1267">
        <v>1</v>
      </c>
    </row>
    <row r="1268" spans="1:4" x14ac:dyDescent="0.25">
      <c r="A1268" t="s">
        <v>9</v>
      </c>
      <c r="B1268" t="s">
        <v>31</v>
      </c>
      <c r="C1268" t="s">
        <v>21</v>
      </c>
      <c r="D1268">
        <v>4</v>
      </c>
    </row>
    <row r="1269" spans="1:4" x14ac:dyDescent="0.25">
      <c r="A1269" t="s">
        <v>9</v>
      </c>
      <c r="B1269" t="s">
        <v>31</v>
      </c>
      <c r="C1269" t="s">
        <v>27</v>
      </c>
      <c r="D1269">
        <v>8</v>
      </c>
    </row>
    <row r="1270" spans="1:4" x14ac:dyDescent="0.25">
      <c r="A1270" t="s">
        <v>9</v>
      </c>
      <c r="B1270" t="s">
        <v>31</v>
      </c>
      <c r="C1270" t="s">
        <v>27</v>
      </c>
      <c r="D1270">
        <v>5</v>
      </c>
    </row>
    <row r="1271" spans="1:4" x14ac:dyDescent="0.25">
      <c r="A1271" t="s">
        <v>9</v>
      </c>
      <c r="B1271" t="s">
        <v>31</v>
      </c>
      <c r="C1271" t="s">
        <v>27</v>
      </c>
      <c r="D1271">
        <v>1</v>
      </c>
    </row>
    <row r="1272" spans="1:4" x14ac:dyDescent="0.25">
      <c r="A1272" t="s">
        <v>9</v>
      </c>
      <c r="B1272" t="s">
        <v>31</v>
      </c>
      <c r="C1272" t="s">
        <v>27</v>
      </c>
      <c r="D1272">
        <v>7</v>
      </c>
    </row>
    <row r="1273" spans="1:4" x14ac:dyDescent="0.25">
      <c r="A1273" t="s">
        <v>9</v>
      </c>
      <c r="B1273" t="s">
        <v>31</v>
      </c>
      <c r="C1273" t="s">
        <v>27</v>
      </c>
      <c r="D1273">
        <v>3</v>
      </c>
    </row>
    <row r="1274" spans="1:4" x14ac:dyDescent="0.25">
      <c r="A1274" t="s">
        <v>9</v>
      </c>
      <c r="B1274" t="s">
        <v>31</v>
      </c>
      <c r="C1274" t="s">
        <v>27</v>
      </c>
      <c r="D1274">
        <v>1</v>
      </c>
    </row>
    <row r="1275" spans="1:4" x14ac:dyDescent="0.25">
      <c r="A1275" t="s">
        <v>9</v>
      </c>
      <c r="B1275" t="s">
        <v>31</v>
      </c>
      <c r="C1275" t="s">
        <v>27</v>
      </c>
      <c r="D1275">
        <v>3</v>
      </c>
    </row>
    <row r="1276" spans="1:4" x14ac:dyDescent="0.25">
      <c r="A1276" t="s">
        <v>9</v>
      </c>
      <c r="B1276" t="s">
        <v>31</v>
      </c>
      <c r="C1276" t="s">
        <v>27</v>
      </c>
      <c r="D1276">
        <v>3</v>
      </c>
    </row>
    <row r="1277" spans="1:4" x14ac:dyDescent="0.25">
      <c r="A1277" t="s">
        <v>9</v>
      </c>
      <c r="B1277" t="s">
        <v>31</v>
      </c>
      <c r="C1277" t="s">
        <v>27</v>
      </c>
      <c r="D1277">
        <v>6</v>
      </c>
    </row>
    <row r="1278" spans="1:4" x14ac:dyDescent="0.25">
      <c r="A1278" t="s">
        <v>9</v>
      </c>
      <c r="B1278" t="s">
        <v>31</v>
      </c>
      <c r="C1278" t="s">
        <v>27</v>
      </c>
      <c r="D1278">
        <v>11</v>
      </c>
    </row>
    <row r="1279" spans="1:4" x14ac:dyDescent="0.25">
      <c r="A1279" t="s">
        <v>9</v>
      </c>
      <c r="B1279" t="s">
        <v>31</v>
      </c>
      <c r="C1279" t="s">
        <v>27</v>
      </c>
      <c r="D1279">
        <v>8</v>
      </c>
    </row>
    <row r="1280" spans="1:4" x14ac:dyDescent="0.25">
      <c r="A1280" t="s">
        <v>9</v>
      </c>
      <c r="B1280" t="s">
        <v>31</v>
      </c>
      <c r="C1280" t="s">
        <v>27</v>
      </c>
      <c r="D1280">
        <v>1</v>
      </c>
    </row>
    <row r="1281" spans="1:4" x14ac:dyDescent="0.25">
      <c r="A1281" t="s">
        <v>9</v>
      </c>
      <c r="B1281" t="s">
        <v>31</v>
      </c>
      <c r="C1281" t="s">
        <v>27</v>
      </c>
      <c r="D1281">
        <v>4</v>
      </c>
    </row>
    <row r="1282" spans="1:4" x14ac:dyDescent="0.25">
      <c r="A1282" t="s">
        <v>9</v>
      </c>
      <c r="B1282" t="s">
        <v>31</v>
      </c>
      <c r="C1282" t="s">
        <v>51</v>
      </c>
      <c r="D1282">
        <v>4</v>
      </c>
    </row>
    <row r="1283" spans="1:4" x14ac:dyDescent="0.25">
      <c r="A1283" t="s">
        <v>9</v>
      </c>
      <c r="B1283" t="s">
        <v>31</v>
      </c>
      <c r="C1283" t="s">
        <v>51</v>
      </c>
      <c r="D1283">
        <v>7</v>
      </c>
    </row>
    <row r="1284" spans="1:4" x14ac:dyDescent="0.25">
      <c r="A1284" t="s">
        <v>9</v>
      </c>
      <c r="B1284" t="s">
        <v>31</v>
      </c>
      <c r="C1284" t="s">
        <v>51</v>
      </c>
      <c r="D1284">
        <v>6</v>
      </c>
    </row>
    <row r="1285" spans="1:4" x14ac:dyDescent="0.25">
      <c r="A1285" t="s">
        <v>9</v>
      </c>
      <c r="B1285" t="s">
        <v>31</v>
      </c>
      <c r="C1285" t="s">
        <v>51</v>
      </c>
      <c r="D1285">
        <v>5</v>
      </c>
    </row>
    <row r="1286" spans="1:4" x14ac:dyDescent="0.25">
      <c r="A1286" t="s">
        <v>9</v>
      </c>
      <c r="B1286" t="s">
        <v>31</v>
      </c>
      <c r="C1286" t="s">
        <v>51</v>
      </c>
      <c r="D1286">
        <v>5</v>
      </c>
    </row>
    <row r="1287" spans="1:4" x14ac:dyDescent="0.25">
      <c r="A1287" t="s">
        <v>9</v>
      </c>
      <c r="B1287" t="s">
        <v>31</v>
      </c>
      <c r="C1287" t="s">
        <v>51</v>
      </c>
      <c r="D1287">
        <v>4</v>
      </c>
    </row>
    <row r="1288" spans="1:4" x14ac:dyDescent="0.25">
      <c r="A1288" t="s">
        <v>9</v>
      </c>
      <c r="B1288" t="s">
        <v>31</v>
      </c>
      <c r="C1288" t="s">
        <v>51</v>
      </c>
      <c r="D1288">
        <v>1</v>
      </c>
    </row>
    <row r="1289" spans="1:4" x14ac:dyDescent="0.25">
      <c r="A1289" t="s">
        <v>9</v>
      </c>
      <c r="B1289" t="s">
        <v>31</v>
      </c>
      <c r="C1289" t="s">
        <v>51</v>
      </c>
      <c r="D1289">
        <v>1</v>
      </c>
    </row>
    <row r="1290" spans="1:4" x14ac:dyDescent="0.25">
      <c r="A1290" t="s">
        <v>9</v>
      </c>
      <c r="B1290" t="s">
        <v>31</v>
      </c>
      <c r="C1290" t="s">
        <v>51</v>
      </c>
      <c r="D1290">
        <v>8</v>
      </c>
    </row>
    <row r="1291" spans="1:4" x14ac:dyDescent="0.25">
      <c r="A1291" t="s">
        <v>9</v>
      </c>
      <c r="B1291" t="s">
        <v>31</v>
      </c>
      <c r="C1291" t="s">
        <v>51</v>
      </c>
      <c r="D1291">
        <v>3</v>
      </c>
    </row>
    <row r="1292" spans="1:4" x14ac:dyDescent="0.25">
      <c r="A1292" t="s">
        <v>9</v>
      </c>
      <c r="B1292" t="s">
        <v>31</v>
      </c>
      <c r="C1292" t="s">
        <v>51</v>
      </c>
      <c r="D1292">
        <v>4</v>
      </c>
    </row>
    <row r="1293" spans="1:4" x14ac:dyDescent="0.25">
      <c r="A1293" t="s">
        <v>9</v>
      </c>
      <c r="B1293" t="s">
        <v>31</v>
      </c>
      <c r="C1293" t="s">
        <v>51</v>
      </c>
      <c r="D1293">
        <v>1</v>
      </c>
    </row>
    <row r="1294" spans="1:4" x14ac:dyDescent="0.25">
      <c r="A1294" t="s">
        <v>9</v>
      </c>
      <c r="B1294" t="s">
        <v>31</v>
      </c>
      <c r="C1294" t="s">
        <v>51</v>
      </c>
      <c r="D1294">
        <v>2</v>
      </c>
    </row>
    <row r="1295" spans="1:4" x14ac:dyDescent="0.25">
      <c r="A1295" t="s">
        <v>9</v>
      </c>
      <c r="B1295" t="s">
        <v>31</v>
      </c>
      <c r="C1295" t="s">
        <v>51</v>
      </c>
      <c r="D1295">
        <v>4</v>
      </c>
    </row>
    <row r="1296" spans="1:4" x14ac:dyDescent="0.25">
      <c r="A1296" t="s">
        <v>9</v>
      </c>
      <c r="B1296" t="s">
        <v>31</v>
      </c>
      <c r="C1296" t="s">
        <v>51</v>
      </c>
      <c r="D1296">
        <v>3</v>
      </c>
    </row>
    <row r="1297" spans="1:4" x14ac:dyDescent="0.25">
      <c r="A1297" t="s">
        <v>9</v>
      </c>
      <c r="B1297" t="s">
        <v>31</v>
      </c>
      <c r="C1297" t="s">
        <v>51</v>
      </c>
      <c r="D1297">
        <v>6</v>
      </c>
    </row>
    <row r="1298" spans="1:4" x14ac:dyDescent="0.25">
      <c r="A1298" t="s">
        <v>9</v>
      </c>
      <c r="B1298" t="s">
        <v>31</v>
      </c>
      <c r="C1298" t="s">
        <v>51</v>
      </c>
      <c r="D1298">
        <v>3</v>
      </c>
    </row>
    <row r="1299" spans="1:4" x14ac:dyDescent="0.25">
      <c r="A1299" t="s">
        <v>9</v>
      </c>
      <c r="B1299" t="s">
        <v>31</v>
      </c>
      <c r="C1299" t="s">
        <v>51</v>
      </c>
      <c r="D1299">
        <v>1</v>
      </c>
    </row>
    <row r="1300" spans="1:4" x14ac:dyDescent="0.25">
      <c r="A1300" t="s">
        <v>9</v>
      </c>
      <c r="B1300" t="s">
        <v>31</v>
      </c>
      <c r="C1300" t="s">
        <v>51</v>
      </c>
      <c r="D1300">
        <v>1</v>
      </c>
    </row>
    <row r="1301" spans="1:4" x14ac:dyDescent="0.25">
      <c r="A1301" t="s">
        <v>9</v>
      </c>
      <c r="B1301" t="s">
        <v>31</v>
      </c>
      <c r="C1301" t="s">
        <v>19</v>
      </c>
      <c r="D1301">
        <v>6</v>
      </c>
    </row>
    <row r="1302" spans="1:4" x14ac:dyDescent="0.25">
      <c r="A1302" t="s">
        <v>9</v>
      </c>
      <c r="B1302" t="s">
        <v>31</v>
      </c>
      <c r="C1302" t="s">
        <v>23</v>
      </c>
      <c r="D1302">
        <v>1</v>
      </c>
    </row>
    <row r="1303" spans="1:4" x14ac:dyDescent="0.25">
      <c r="A1303" t="s">
        <v>9</v>
      </c>
      <c r="B1303" t="s">
        <v>31</v>
      </c>
      <c r="C1303" t="s">
        <v>24</v>
      </c>
      <c r="D1303">
        <v>1</v>
      </c>
    </row>
    <row r="1304" spans="1:4" x14ac:dyDescent="0.25">
      <c r="A1304" t="s">
        <v>9</v>
      </c>
      <c r="B1304" t="s">
        <v>31</v>
      </c>
      <c r="C1304" t="s">
        <v>24</v>
      </c>
      <c r="D1304">
        <v>1</v>
      </c>
    </row>
    <row r="1305" spans="1:4" x14ac:dyDescent="0.25">
      <c r="A1305" t="s">
        <v>9</v>
      </c>
      <c r="B1305" t="s">
        <v>31</v>
      </c>
      <c r="C1305" t="s">
        <v>25</v>
      </c>
      <c r="D1305">
        <v>1</v>
      </c>
    </row>
    <row r="1306" spans="1:4" x14ac:dyDescent="0.25">
      <c r="A1306" t="s">
        <v>9</v>
      </c>
      <c r="B1306" t="s">
        <v>31</v>
      </c>
      <c r="C1306" t="s">
        <v>51</v>
      </c>
      <c r="D1306">
        <v>1</v>
      </c>
    </row>
    <row r="1307" spans="1:4" x14ac:dyDescent="0.25">
      <c r="A1307" t="s">
        <v>9</v>
      </c>
      <c r="B1307" t="s">
        <v>31</v>
      </c>
      <c r="C1307" t="s">
        <v>23</v>
      </c>
      <c r="D1307">
        <v>1</v>
      </c>
    </row>
    <row r="1308" spans="1:4" x14ac:dyDescent="0.25">
      <c r="A1308" t="s">
        <v>9</v>
      </c>
      <c r="B1308" t="s">
        <v>31</v>
      </c>
      <c r="C1308" t="s">
        <v>25</v>
      </c>
      <c r="D1308">
        <v>1</v>
      </c>
    </row>
    <row r="1309" spans="1:4" x14ac:dyDescent="0.25">
      <c r="A1309" t="s">
        <v>9</v>
      </c>
      <c r="B1309" t="s">
        <v>31</v>
      </c>
      <c r="C1309" t="s">
        <v>25</v>
      </c>
      <c r="D1309">
        <v>1</v>
      </c>
    </row>
    <row r="1310" spans="1:4" x14ac:dyDescent="0.25">
      <c r="A1310" t="s">
        <v>9</v>
      </c>
      <c r="B1310" t="s">
        <v>31</v>
      </c>
      <c r="C1310" t="s">
        <v>23</v>
      </c>
      <c r="D1310">
        <v>1</v>
      </c>
    </row>
    <row r="1311" spans="1:4" x14ac:dyDescent="0.25">
      <c r="A1311" t="s">
        <v>9</v>
      </c>
      <c r="B1311" t="s">
        <v>31</v>
      </c>
      <c r="C1311" t="s">
        <v>24</v>
      </c>
      <c r="D1311">
        <v>1</v>
      </c>
    </row>
    <row r="1312" spans="1:4" x14ac:dyDescent="0.25">
      <c r="A1312" t="s">
        <v>9</v>
      </c>
      <c r="B1312" t="s">
        <v>31</v>
      </c>
      <c r="C1312" t="s">
        <v>24</v>
      </c>
      <c r="D1312">
        <v>2</v>
      </c>
    </row>
    <row r="1313" spans="1:4" x14ac:dyDescent="0.25">
      <c r="A1313" t="s">
        <v>9</v>
      </c>
      <c r="B1313" t="s">
        <v>31</v>
      </c>
      <c r="C1313" t="s">
        <v>24</v>
      </c>
      <c r="D1313">
        <v>1</v>
      </c>
    </row>
    <row r="1314" spans="1:4" x14ac:dyDescent="0.25">
      <c r="A1314" t="s">
        <v>9</v>
      </c>
      <c r="B1314" t="s">
        <v>31</v>
      </c>
      <c r="C1314" t="s">
        <v>25</v>
      </c>
      <c r="D1314">
        <v>1</v>
      </c>
    </row>
    <row r="1315" spans="1:4" x14ac:dyDescent="0.25">
      <c r="A1315" t="s">
        <v>9</v>
      </c>
      <c r="B1315" t="s">
        <v>31</v>
      </c>
      <c r="C1315" t="s">
        <v>26</v>
      </c>
      <c r="D1315">
        <v>1</v>
      </c>
    </row>
    <row r="1316" spans="1:4" x14ac:dyDescent="0.25">
      <c r="A1316" t="s">
        <v>9</v>
      </c>
      <c r="B1316" t="s">
        <v>31</v>
      </c>
      <c r="C1316" t="s">
        <v>19</v>
      </c>
      <c r="D1316">
        <v>1</v>
      </c>
    </row>
    <row r="1317" spans="1:4" x14ac:dyDescent="0.25">
      <c r="A1317" t="s">
        <v>9</v>
      </c>
      <c r="B1317" t="s">
        <v>31</v>
      </c>
      <c r="C1317" t="s">
        <v>22</v>
      </c>
      <c r="D1317">
        <v>1</v>
      </c>
    </row>
    <row r="1318" spans="1:4" x14ac:dyDescent="0.25">
      <c r="A1318" t="s">
        <v>9</v>
      </c>
      <c r="B1318" t="s">
        <v>31</v>
      </c>
      <c r="C1318" t="s">
        <v>27</v>
      </c>
      <c r="D1318">
        <v>1</v>
      </c>
    </row>
    <row r="1319" spans="1:4" x14ac:dyDescent="0.25">
      <c r="A1319" t="s">
        <v>9</v>
      </c>
      <c r="B1319" t="s">
        <v>31</v>
      </c>
      <c r="C1319" t="s">
        <v>25</v>
      </c>
      <c r="D1319">
        <v>1</v>
      </c>
    </row>
    <row r="1320" spans="1:4" x14ac:dyDescent="0.25">
      <c r="A1320" t="s">
        <v>9</v>
      </c>
      <c r="B1320" t="s">
        <v>31</v>
      </c>
      <c r="C1320" t="s">
        <v>25</v>
      </c>
      <c r="D1320">
        <v>1</v>
      </c>
    </row>
    <row r="1321" spans="1:4" x14ac:dyDescent="0.25">
      <c r="A1321" t="s">
        <v>9</v>
      </c>
      <c r="B1321" t="s">
        <v>31</v>
      </c>
      <c r="C1321" t="s">
        <v>23</v>
      </c>
      <c r="D1321">
        <v>1</v>
      </c>
    </row>
    <row r="1322" spans="1:4" x14ac:dyDescent="0.25">
      <c r="A1322" t="s">
        <v>9</v>
      </c>
      <c r="B1322" t="s">
        <v>31</v>
      </c>
      <c r="C1322" t="s">
        <v>25</v>
      </c>
      <c r="D1322">
        <v>1</v>
      </c>
    </row>
    <row r="1323" spans="1:4" x14ac:dyDescent="0.25">
      <c r="A1323" t="s">
        <v>9</v>
      </c>
      <c r="B1323" t="s">
        <v>31</v>
      </c>
      <c r="C1323" t="s">
        <v>25</v>
      </c>
      <c r="D1323">
        <v>1</v>
      </c>
    </row>
    <row r="1324" spans="1:4" x14ac:dyDescent="0.25">
      <c r="A1324" t="s">
        <v>9</v>
      </c>
      <c r="B1324" t="s">
        <v>31</v>
      </c>
      <c r="C1324" t="s">
        <v>27</v>
      </c>
      <c r="D1324">
        <v>1</v>
      </c>
    </row>
    <row r="1325" spans="1:4" x14ac:dyDescent="0.25">
      <c r="A1325" t="s">
        <v>9</v>
      </c>
      <c r="B1325" t="s">
        <v>31</v>
      </c>
      <c r="C1325" t="s">
        <v>27</v>
      </c>
      <c r="D1325">
        <v>1</v>
      </c>
    </row>
    <row r="1326" spans="1:4" x14ac:dyDescent="0.25">
      <c r="A1326" t="s">
        <v>9</v>
      </c>
      <c r="B1326" t="s">
        <v>31</v>
      </c>
      <c r="C1326" t="s">
        <v>27</v>
      </c>
      <c r="D1326">
        <v>1</v>
      </c>
    </row>
    <row r="1327" spans="1:4" x14ac:dyDescent="0.25">
      <c r="A1327" t="s">
        <v>9</v>
      </c>
      <c r="B1327" t="s">
        <v>31</v>
      </c>
      <c r="C1327" t="s">
        <v>25</v>
      </c>
      <c r="D1327">
        <v>1</v>
      </c>
    </row>
    <row r="1328" spans="1:4" x14ac:dyDescent="0.25">
      <c r="A1328" t="s">
        <v>9</v>
      </c>
      <c r="B1328" t="s">
        <v>31</v>
      </c>
      <c r="C1328" t="s">
        <v>27</v>
      </c>
      <c r="D1328">
        <v>1</v>
      </c>
    </row>
    <row r="1329" spans="1:4" x14ac:dyDescent="0.25">
      <c r="A1329" t="s">
        <v>9</v>
      </c>
      <c r="B1329" t="s">
        <v>31</v>
      </c>
      <c r="C1329" t="s">
        <v>51</v>
      </c>
      <c r="D1329">
        <v>1</v>
      </c>
    </row>
    <row r="1330" spans="1:4" x14ac:dyDescent="0.25">
      <c r="A1330" t="s">
        <v>9</v>
      </c>
      <c r="B1330" t="s">
        <v>31</v>
      </c>
      <c r="C1330" t="s">
        <v>22</v>
      </c>
      <c r="D1330">
        <v>1</v>
      </c>
    </row>
    <row r="1331" spans="1:4" x14ac:dyDescent="0.25">
      <c r="A1331" t="s">
        <v>9</v>
      </c>
      <c r="B1331" t="s">
        <v>31</v>
      </c>
      <c r="C1331" t="s">
        <v>23</v>
      </c>
      <c r="D1331">
        <v>1</v>
      </c>
    </row>
    <row r="1332" spans="1:4" x14ac:dyDescent="0.25">
      <c r="A1332" t="s">
        <v>9</v>
      </c>
      <c r="B1332" t="s">
        <v>31</v>
      </c>
      <c r="C1332" t="s">
        <v>23</v>
      </c>
      <c r="D1332">
        <v>2</v>
      </c>
    </row>
    <row r="1333" spans="1:4" x14ac:dyDescent="0.25">
      <c r="A1333" t="s">
        <v>9</v>
      </c>
      <c r="B1333" t="s">
        <v>31</v>
      </c>
      <c r="C1333" t="s">
        <v>23</v>
      </c>
      <c r="D1333">
        <v>1</v>
      </c>
    </row>
    <row r="1334" spans="1:4" x14ac:dyDescent="0.25">
      <c r="A1334" t="s">
        <v>9</v>
      </c>
      <c r="B1334" t="s">
        <v>31</v>
      </c>
      <c r="C1334" t="s">
        <v>23</v>
      </c>
      <c r="D1334">
        <v>1</v>
      </c>
    </row>
    <row r="1335" spans="1:4" x14ac:dyDescent="0.25">
      <c r="A1335" t="s">
        <v>9</v>
      </c>
      <c r="B1335" t="s">
        <v>31</v>
      </c>
      <c r="C1335" t="s">
        <v>23</v>
      </c>
      <c r="D1335">
        <v>2</v>
      </c>
    </row>
    <row r="1336" spans="1:4" x14ac:dyDescent="0.25">
      <c r="A1336" t="s">
        <v>9</v>
      </c>
      <c r="B1336" t="s">
        <v>31</v>
      </c>
      <c r="C1336" t="s">
        <v>24</v>
      </c>
      <c r="D1336">
        <v>4</v>
      </c>
    </row>
    <row r="1337" spans="1:4" x14ac:dyDescent="0.25">
      <c r="A1337" t="s">
        <v>9</v>
      </c>
      <c r="B1337" t="s">
        <v>31</v>
      </c>
      <c r="C1337" t="s">
        <v>24</v>
      </c>
      <c r="D1337">
        <v>2</v>
      </c>
    </row>
    <row r="1338" spans="1:4" x14ac:dyDescent="0.25">
      <c r="A1338" t="s">
        <v>9</v>
      </c>
      <c r="B1338" t="s">
        <v>31</v>
      </c>
      <c r="C1338" t="s">
        <v>24</v>
      </c>
      <c r="D1338">
        <v>1</v>
      </c>
    </row>
    <row r="1339" spans="1:4" x14ac:dyDescent="0.25">
      <c r="A1339" t="s">
        <v>9</v>
      </c>
      <c r="B1339" t="s">
        <v>31</v>
      </c>
      <c r="C1339" t="s">
        <v>24</v>
      </c>
      <c r="D1339">
        <v>1</v>
      </c>
    </row>
    <row r="1340" spans="1:4" x14ac:dyDescent="0.25">
      <c r="A1340" t="s">
        <v>9</v>
      </c>
      <c r="B1340" t="s">
        <v>31</v>
      </c>
      <c r="C1340" t="s">
        <v>24</v>
      </c>
      <c r="D1340">
        <v>1</v>
      </c>
    </row>
    <row r="1341" spans="1:4" x14ac:dyDescent="0.25">
      <c r="A1341" t="s">
        <v>9</v>
      </c>
      <c r="B1341" t="s">
        <v>31</v>
      </c>
      <c r="C1341" t="s">
        <v>24</v>
      </c>
      <c r="D1341">
        <v>5</v>
      </c>
    </row>
    <row r="1342" spans="1:4" x14ac:dyDescent="0.25">
      <c r="A1342" t="s">
        <v>9</v>
      </c>
      <c r="B1342" t="s">
        <v>31</v>
      </c>
      <c r="C1342" t="s">
        <v>24</v>
      </c>
      <c r="D1342">
        <v>2</v>
      </c>
    </row>
    <row r="1343" spans="1:4" x14ac:dyDescent="0.25">
      <c r="A1343" t="s">
        <v>9</v>
      </c>
      <c r="B1343" t="s">
        <v>31</v>
      </c>
      <c r="C1343" t="s">
        <v>24</v>
      </c>
      <c r="D1343">
        <v>1</v>
      </c>
    </row>
    <row r="1344" spans="1:4" x14ac:dyDescent="0.25">
      <c r="A1344" t="s">
        <v>9</v>
      </c>
      <c r="B1344" t="s">
        <v>31</v>
      </c>
      <c r="C1344" t="s">
        <v>24</v>
      </c>
      <c r="D1344">
        <v>1</v>
      </c>
    </row>
    <row r="1345" spans="1:4" x14ac:dyDescent="0.25">
      <c r="A1345" t="s">
        <v>9</v>
      </c>
      <c r="B1345" t="s">
        <v>31</v>
      </c>
      <c r="C1345" t="s">
        <v>25</v>
      </c>
      <c r="D1345">
        <v>3</v>
      </c>
    </row>
    <row r="1346" spans="1:4" x14ac:dyDescent="0.25">
      <c r="A1346" t="s">
        <v>9</v>
      </c>
      <c r="B1346" t="s">
        <v>31</v>
      </c>
      <c r="C1346" t="s">
        <v>25</v>
      </c>
      <c r="D1346">
        <v>2</v>
      </c>
    </row>
    <row r="1347" spans="1:4" x14ac:dyDescent="0.25">
      <c r="A1347" t="s">
        <v>9</v>
      </c>
      <c r="B1347" t="s">
        <v>31</v>
      </c>
      <c r="C1347" t="s">
        <v>25</v>
      </c>
      <c r="D1347">
        <v>1</v>
      </c>
    </row>
    <row r="1348" spans="1:4" x14ac:dyDescent="0.25">
      <c r="A1348" t="s">
        <v>9</v>
      </c>
      <c r="B1348" t="s">
        <v>31</v>
      </c>
      <c r="C1348" t="s">
        <v>25</v>
      </c>
      <c r="D1348">
        <v>1</v>
      </c>
    </row>
    <row r="1349" spans="1:4" x14ac:dyDescent="0.25">
      <c r="A1349" t="s">
        <v>9</v>
      </c>
      <c r="B1349" t="s">
        <v>31</v>
      </c>
      <c r="C1349" t="s">
        <v>25</v>
      </c>
      <c r="D1349">
        <v>1</v>
      </c>
    </row>
    <row r="1350" spans="1:4" x14ac:dyDescent="0.25">
      <c r="A1350" t="s">
        <v>9</v>
      </c>
      <c r="B1350" t="s">
        <v>31</v>
      </c>
      <c r="C1350" t="s">
        <v>25</v>
      </c>
      <c r="D1350">
        <v>1</v>
      </c>
    </row>
    <row r="1351" spans="1:4" x14ac:dyDescent="0.25">
      <c r="A1351" t="s">
        <v>9</v>
      </c>
      <c r="B1351" t="s">
        <v>31</v>
      </c>
      <c r="C1351" t="s">
        <v>25</v>
      </c>
      <c r="D1351">
        <v>3</v>
      </c>
    </row>
    <row r="1352" spans="1:4" x14ac:dyDescent="0.25">
      <c r="A1352" t="s">
        <v>9</v>
      </c>
      <c r="B1352" t="s">
        <v>31</v>
      </c>
      <c r="C1352" t="s">
        <v>25</v>
      </c>
      <c r="D1352">
        <v>1</v>
      </c>
    </row>
    <row r="1353" spans="1:4" x14ac:dyDescent="0.25">
      <c r="A1353" t="s">
        <v>9</v>
      </c>
      <c r="B1353" t="s">
        <v>31</v>
      </c>
      <c r="C1353" t="s">
        <v>25</v>
      </c>
      <c r="D1353">
        <v>1</v>
      </c>
    </row>
    <row r="1354" spans="1:4" x14ac:dyDescent="0.25">
      <c r="A1354" t="s">
        <v>9</v>
      </c>
      <c r="B1354" t="s">
        <v>31</v>
      </c>
      <c r="C1354" t="s">
        <v>25</v>
      </c>
      <c r="D1354">
        <v>1</v>
      </c>
    </row>
    <row r="1355" spans="1:4" x14ac:dyDescent="0.25">
      <c r="A1355" t="s">
        <v>9</v>
      </c>
      <c r="B1355" t="s">
        <v>31</v>
      </c>
      <c r="C1355" t="s">
        <v>26</v>
      </c>
      <c r="D1355">
        <v>1</v>
      </c>
    </row>
    <row r="1356" spans="1:4" x14ac:dyDescent="0.25">
      <c r="A1356" t="s">
        <v>9</v>
      </c>
      <c r="B1356" t="s">
        <v>31</v>
      </c>
      <c r="C1356" t="s">
        <v>26</v>
      </c>
      <c r="D1356">
        <v>1</v>
      </c>
    </row>
    <row r="1357" spans="1:4" x14ac:dyDescent="0.25">
      <c r="A1357" t="s">
        <v>9</v>
      </c>
      <c r="B1357" t="s">
        <v>31</v>
      </c>
      <c r="C1357" t="s">
        <v>26</v>
      </c>
      <c r="D1357">
        <v>1</v>
      </c>
    </row>
    <row r="1358" spans="1:4" x14ac:dyDescent="0.25">
      <c r="A1358" t="s">
        <v>9</v>
      </c>
      <c r="B1358" t="s">
        <v>31</v>
      </c>
      <c r="C1358" t="s">
        <v>26</v>
      </c>
      <c r="D1358">
        <v>1</v>
      </c>
    </row>
    <row r="1359" spans="1:4" x14ac:dyDescent="0.25">
      <c r="A1359" t="s">
        <v>9</v>
      </c>
      <c r="B1359" t="s">
        <v>31</v>
      </c>
      <c r="C1359" t="s">
        <v>26</v>
      </c>
      <c r="D1359">
        <v>1</v>
      </c>
    </row>
    <row r="1360" spans="1:4" x14ac:dyDescent="0.25">
      <c r="A1360" t="s">
        <v>9</v>
      </c>
      <c r="B1360" t="s">
        <v>31</v>
      </c>
      <c r="C1360" t="s">
        <v>21</v>
      </c>
      <c r="D1360">
        <v>1</v>
      </c>
    </row>
    <row r="1361" spans="1:4" x14ac:dyDescent="0.25">
      <c r="A1361" t="s">
        <v>9</v>
      </c>
      <c r="B1361" t="s">
        <v>31</v>
      </c>
      <c r="C1361" t="s">
        <v>27</v>
      </c>
      <c r="D1361">
        <v>2</v>
      </c>
    </row>
    <row r="1362" spans="1:4" x14ac:dyDescent="0.25">
      <c r="A1362" t="s">
        <v>9</v>
      </c>
      <c r="B1362" t="s">
        <v>31</v>
      </c>
      <c r="C1362" t="s">
        <v>27</v>
      </c>
      <c r="D1362">
        <v>1</v>
      </c>
    </row>
    <row r="1363" spans="1:4" x14ac:dyDescent="0.25">
      <c r="A1363" t="s">
        <v>9</v>
      </c>
      <c r="B1363" t="s">
        <v>31</v>
      </c>
      <c r="C1363" t="s">
        <v>27</v>
      </c>
      <c r="D1363">
        <v>2</v>
      </c>
    </row>
    <row r="1364" spans="1:4" x14ac:dyDescent="0.25">
      <c r="A1364" t="s">
        <v>9</v>
      </c>
      <c r="B1364" t="s">
        <v>31</v>
      </c>
      <c r="C1364" t="s">
        <v>27</v>
      </c>
      <c r="D1364">
        <v>1</v>
      </c>
    </row>
    <row r="1365" spans="1:4" x14ac:dyDescent="0.25">
      <c r="A1365" t="s">
        <v>9</v>
      </c>
      <c r="B1365" t="s">
        <v>31</v>
      </c>
      <c r="C1365" t="s">
        <v>27</v>
      </c>
      <c r="D1365">
        <v>1</v>
      </c>
    </row>
    <row r="1366" spans="1:4" x14ac:dyDescent="0.25">
      <c r="A1366" t="s">
        <v>9</v>
      </c>
      <c r="B1366" t="s">
        <v>31</v>
      </c>
      <c r="C1366" t="s">
        <v>51</v>
      </c>
      <c r="D1366">
        <v>1</v>
      </c>
    </row>
    <row r="1367" spans="1:4" x14ac:dyDescent="0.25">
      <c r="A1367" t="s">
        <v>9</v>
      </c>
      <c r="B1367" t="s">
        <v>31</v>
      </c>
      <c r="C1367" t="s">
        <v>51</v>
      </c>
      <c r="D1367">
        <v>1</v>
      </c>
    </row>
    <row r="1368" spans="1:4" x14ac:dyDescent="0.25">
      <c r="A1368" t="s">
        <v>9</v>
      </c>
      <c r="B1368" t="s">
        <v>31</v>
      </c>
      <c r="C1368" t="s">
        <v>22</v>
      </c>
      <c r="D1368">
        <v>1</v>
      </c>
    </row>
    <row r="1369" spans="1:4" x14ac:dyDescent="0.25">
      <c r="A1369" t="s">
        <v>9</v>
      </c>
      <c r="B1369" t="s">
        <v>31</v>
      </c>
      <c r="C1369" t="s">
        <v>23</v>
      </c>
      <c r="D1369">
        <v>1</v>
      </c>
    </row>
    <row r="1370" spans="1:4" x14ac:dyDescent="0.25">
      <c r="A1370" t="s">
        <v>9</v>
      </c>
      <c r="B1370" t="s">
        <v>31</v>
      </c>
      <c r="C1370" t="s">
        <v>23</v>
      </c>
      <c r="D1370">
        <v>2</v>
      </c>
    </row>
    <row r="1371" spans="1:4" x14ac:dyDescent="0.25">
      <c r="A1371" t="s">
        <v>9</v>
      </c>
      <c r="B1371" t="s">
        <v>31</v>
      </c>
      <c r="C1371" t="s">
        <v>25</v>
      </c>
      <c r="D1371">
        <v>1</v>
      </c>
    </row>
    <row r="1372" spans="1:4" x14ac:dyDescent="0.25">
      <c r="A1372" t="s">
        <v>9</v>
      </c>
      <c r="B1372" t="s">
        <v>31</v>
      </c>
      <c r="C1372" t="s">
        <v>26</v>
      </c>
      <c r="D1372">
        <v>1</v>
      </c>
    </row>
    <row r="1373" spans="1:4" x14ac:dyDescent="0.25">
      <c r="A1373" t="s">
        <v>9</v>
      </c>
      <c r="B1373" t="s">
        <v>31</v>
      </c>
      <c r="C1373" t="s">
        <v>26</v>
      </c>
      <c r="D1373">
        <v>1</v>
      </c>
    </row>
    <row r="1374" spans="1:4" x14ac:dyDescent="0.25">
      <c r="A1374" t="s">
        <v>9</v>
      </c>
      <c r="B1374" t="s">
        <v>31</v>
      </c>
      <c r="C1374" t="s">
        <v>51</v>
      </c>
      <c r="D1374">
        <v>1</v>
      </c>
    </row>
    <row r="1375" spans="1:4" x14ac:dyDescent="0.25">
      <c r="A1375" t="s">
        <v>9</v>
      </c>
      <c r="B1375" t="s">
        <v>31</v>
      </c>
      <c r="C1375" t="s">
        <v>51</v>
      </c>
      <c r="D1375">
        <v>1</v>
      </c>
    </row>
    <row r="1376" spans="1:4" x14ac:dyDescent="0.25">
      <c r="A1376" t="s">
        <v>9</v>
      </c>
      <c r="B1376" t="s">
        <v>31</v>
      </c>
      <c r="C1376" t="s">
        <v>51</v>
      </c>
      <c r="D1376">
        <v>1</v>
      </c>
    </row>
    <row r="1377" spans="1:4" x14ac:dyDescent="0.25">
      <c r="A1377" t="s">
        <v>9</v>
      </c>
      <c r="B1377" t="s">
        <v>31</v>
      </c>
      <c r="C1377" t="s">
        <v>20</v>
      </c>
      <c r="D1377">
        <v>1</v>
      </c>
    </row>
    <row r="1378" spans="1:4" x14ac:dyDescent="0.25">
      <c r="A1378" t="s">
        <v>9</v>
      </c>
      <c r="B1378" t="s">
        <v>31</v>
      </c>
      <c r="C1378" t="s">
        <v>22</v>
      </c>
      <c r="D1378">
        <v>1</v>
      </c>
    </row>
    <row r="1379" spans="1:4" x14ac:dyDescent="0.25">
      <c r="A1379" t="s">
        <v>9</v>
      </c>
      <c r="B1379" t="s">
        <v>31</v>
      </c>
      <c r="C1379" t="s">
        <v>22</v>
      </c>
      <c r="D1379">
        <v>1</v>
      </c>
    </row>
    <row r="1380" spans="1:4" x14ac:dyDescent="0.25">
      <c r="A1380" t="s">
        <v>9</v>
      </c>
      <c r="B1380" t="s">
        <v>31</v>
      </c>
      <c r="C1380" t="s">
        <v>22</v>
      </c>
      <c r="D1380">
        <v>1</v>
      </c>
    </row>
    <row r="1381" spans="1:4" x14ac:dyDescent="0.25">
      <c r="A1381" t="s">
        <v>9</v>
      </c>
      <c r="B1381" t="s">
        <v>31</v>
      </c>
      <c r="C1381" t="s">
        <v>22</v>
      </c>
      <c r="D1381">
        <v>2</v>
      </c>
    </row>
    <row r="1382" spans="1:4" x14ac:dyDescent="0.25">
      <c r="A1382" t="s">
        <v>9</v>
      </c>
      <c r="B1382" t="s">
        <v>31</v>
      </c>
      <c r="C1382" t="s">
        <v>23</v>
      </c>
      <c r="D1382">
        <v>2</v>
      </c>
    </row>
    <row r="1383" spans="1:4" x14ac:dyDescent="0.25">
      <c r="A1383" t="s">
        <v>9</v>
      </c>
      <c r="B1383" t="s">
        <v>31</v>
      </c>
      <c r="C1383" t="s">
        <v>23</v>
      </c>
      <c r="D1383">
        <v>1</v>
      </c>
    </row>
    <row r="1384" spans="1:4" x14ac:dyDescent="0.25">
      <c r="A1384" t="s">
        <v>9</v>
      </c>
      <c r="B1384" t="s">
        <v>31</v>
      </c>
      <c r="C1384" t="s">
        <v>24</v>
      </c>
      <c r="D1384">
        <v>2</v>
      </c>
    </row>
    <row r="1385" spans="1:4" x14ac:dyDescent="0.25">
      <c r="A1385" t="s">
        <v>9</v>
      </c>
      <c r="B1385" t="s">
        <v>31</v>
      </c>
      <c r="C1385" t="s">
        <v>24</v>
      </c>
      <c r="D1385">
        <v>1</v>
      </c>
    </row>
    <row r="1386" spans="1:4" x14ac:dyDescent="0.25">
      <c r="A1386" t="s">
        <v>9</v>
      </c>
      <c r="B1386" t="s">
        <v>31</v>
      </c>
      <c r="C1386" t="s">
        <v>24</v>
      </c>
      <c r="D1386">
        <v>3</v>
      </c>
    </row>
    <row r="1387" spans="1:4" x14ac:dyDescent="0.25">
      <c r="A1387" t="s">
        <v>9</v>
      </c>
      <c r="B1387" t="s">
        <v>31</v>
      </c>
      <c r="C1387" t="s">
        <v>24</v>
      </c>
      <c r="D1387">
        <v>2</v>
      </c>
    </row>
    <row r="1388" spans="1:4" x14ac:dyDescent="0.25">
      <c r="A1388" t="s">
        <v>9</v>
      </c>
      <c r="B1388" t="s">
        <v>31</v>
      </c>
      <c r="C1388" t="s">
        <v>25</v>
      </c>
      <c r="D1388">
        <v>2</v>
      </c>
    </row>
    <row r="1389" spans="1:4" x14ac:dyDescent="0.25">
      <c r="A1389" t="s">
        <v>9</v>
      </c>
      <c r="B1389" t="s">
        <v>31</v>
      </c>
      <c r="C1389" t="s">
        <v>25</v>
      </c>
      <c r="D1389">
        <v>1</v>
      </c>
    </row>
    <row r="1390" spans="1:4" x14ac:dyDescent="0.25">
      <c r="A1390" t="s">
        <v>9</v>
      </c>
      <c r="B1390" t="s">
        <v>31</v>
      </c>
      <c r="C1390" t="s">
        <v>25</v>
      </c>
      <c r="D1390">
        <v>2</v>
      </c>
    </row>
    <row r="1391" spans="1:4" x14ac:dyDescent="0.25">
      <c r="A1391" t="s">
        <v>9</v>
      </c>
      <c r="B1391" t="s">
        <v>31</v>
      </c>
      <c r="C1391" t="s">
        <v>25</v>
      </c>
      <c r="D1391">
        <v>1</v>
      </c>
    </row>
    <row r="1392" spans="1:4" x14ac:dyDescent="0.25">
      <c r="A1392" t="s">
        <v>9</v>
      </c>
      <c r="B1392" t="s">
        <v>31</v>
      </c>
      <c r="C1392" t="s">
        <v>25</v>
      </c>
      <c r="D1392">
        <v>1</v>
      </c>
    </row>
    <row r="1393" spans="1:4" x14ac:dyDescent="0.25">
      <c r="A1393" t="s">
        <v>9</v>
      </c>
      <c r="B1393" t="s">
        <v>31</v>
      </c>
      <c r="C1393" t="s">
        <v>26</v>
      </c>
      <c r="D1393">
        <v>1</v>
      </c>
    </row>
    <row r="1394" spans="1:4" x14ac:dyDescent="0.25">
      <c r="A1394" t="s">
        <v>9</v>
      </c>
      <c r="B1394" t="s">
        <v>31</v>
      </c>
      <c r="C1394" t="s">
        <v>26</v>
      </c>
      <c r="D1394">
        <v>1</v>
      </c>
    </row>
    <row r="1395" spans="1:4" x14ac:dyDescent="0.25">
      <c r="A1395" t="s">
        <v>9</v>
      </c>
      <c r="B1395" t="s">
        <v>31</v>
      </c>
      <c r="C1395" t="s">
        <v>26</v>
      </c>
      <c r="D1395">
        <v>1</v>
      </c>
    </row>
    <row r="1396" spans="1:4" x14ac:dyDescent="0.25">
      <c r="A1396" t="s">
        <v>9</v>
      </c>
      <c r="B1396" t="s">
        <v>31</v>
      </c>
      <c r="C1396" t="s">
        <v>26</v>
      </c>
      <c r="D1396">
        <v>1</v>
      </c>
    </row>
    <row r="1397" spans="1:4" x14ac:dyDescent="0.25">
      <c r="A1397" t="s">
        <v>9</v>
      </c>
      <c r="B1397" t="s">
        <v>31</v>
      </c>
      <c r="C1397" t="s">
        <v>27</v>
      </c>
      <c r="D1397">
        <v>2</v>
      </c>
    </row>
    <row r="1398" spans="1:4" x14ac:dyDescent="0.25">
      <c r="A1398" t="s">
        <v>9</v>
      </c>
      <c r="B1398" t="s">
        <v>31</v>
      </c>
      <c r="C1398" t="s">
        <v>27</v>
      </c>
      <c r="D1398">
        <v>1</v>
      </c>
    </row>
    <row r="1399" spans="1:4" x14ac:dyDescent="0.25">
      <c r="A1399" t="s">
        <v>9</v>
      </c>
      <c r="B1399" t="s">
        <v>31</v>
      </c>
      <c r="C1399" t="s">
        <v>27</v>
      </c>
      <c r="D1399">
        <v>1</v>
      </c>
    </row>
    <row r="1400" spans="1:4" x14ac:dyDescent="0.25">
      <c r="A1400" t="s">
        <v>9</v>
      </c>
      <c r="B1400" t="s">
        <v>31</v>
      </c>
      <c r="C1400" t="s">
        <v>27</v>
      </c>
      <c r="D1400">
        <v>2</v>
      </c>
    </row>
    <row r="1401" spans="1:4" x14ac:dyDescent="0.25">
      <c r="A1401" t="s">
        <v>9</v>
      </c>
      <c r="B1401" t="s">
        <v>31</v>
      </c>
      <c r="C1401" t="s">
        <v>27</v>
      </c>
      <c r="D1401">
        <v>2</v>
      </c>
    </row>
    <row r="1402" spans="1:4" x14ac:dyDescent="0.25">
      <c r="A1402" t="s">
        <v>9</v>
      </c>
      <c r="B1402" t="s">
        <v>31</v>
      </c>
      <c r="C1402" t="s">
        <v>27</v>
      </c>
      <c r="D1402">
        <v>1</v>
      </c>
    </row>
    <row r="1403" spans="1:4" x14ac:dyDescent="0.25">
      <c r="A1403" t="s">
        <v>9</v>
      </c>
      <c r="B1403" t="s">
        <v>31</v>
      </c>
      <c r="C1403" t="s">
        <v>27</v>
      </c>
      <c r="D1403">
        <v>2</v>
      </c>
    </row>
    <row r="1404" spans="1:4" x14ac:dyDescent="0.25">
      <c r="A1404" t="s">
        <v>9</v>
      </c>
      <c r="B1404" t="s">
        <v>31</v>
      </c>
      <c r="C1404" t="s">
        <v>51</v>
      </c>
      <c r="D1404">
        <v>1</v>
      </c>
    </row>
    <row r="1405" spans="1:4" x14ac:dyDescent="0.25">
      <c r="A1405" t="s">
        <v>9</v>
      </c>
      <c r="B1405" t="s">
        <v>31</v>
      </c>
      <c r="C1405" t="s">
        <v>51</v>
      </c>
      <c r="D1405">
        <v>2</v>
      </c>
    </row>
    <row r="1406" spans="1:4" x14ac:dyDescent="0.25">
      <c r="A1406" t="s">
        <v>9</v>
      </c>
      <c r="B1406" t="s">
        <v>31</v>
      </c>
      <c r="C1406" t="s">
        <v>51</v>
      </c>
      <c r="D1406">
        <v>1</v>
      </c>
    </row>
    <row r="1407" spans="1:4" x14ac:dyDescent="0.25">
      <c r="A1407" t="s">
        <v>9</v>
      </c>
      <c r="B1407" t="s">
        <v>31</v>
      </c>
      <c r="C1407" t="s">
        <v>51</v>
      </c>
      <c r="D1407">
        <v>2</v>
      </c>
    </row>
    <row r="1408" spans="1:4" x14ac:dyDescent="0.25">
      <c r="A1408" t="s">
        <v>9</v>
      </c>
      <c r="B1408" t="s">
        <v>31</v>
      </c>
      <c r="C1408" t="s">
        <v>20</v>
      </c>
      <c r="D1408">
        <v>1</v>
      </c>
    </row>
    <row r="1409" spans="1:4" x14ac:dyDescent="0.25">
      <c r="A1409" t="s">
        <v>9</v>
      </c>
      <c r="B1409" t="s">
        <v>31</v>
      </c>
      <c r="C1409" t="s">
        <v>24</v>
      </c>
      <c r="D1409">
        <v>1</v>
      </c>
    </row>
    <row r="1410" spans="1:4" x14ac:dyDescent="0.25">
      <c r="A1410" t="s">
        <v>9</v>
      </c>
      <c r="B1410" t="s">
        <v>31</v>
      </c>
      <c r="C1410" t="s">
        <v>25</v>
      </c>
      <c r="D1410">
        <v>1</v>
      </c>
    </row>
    <row r="1411" spans="1:4" x14ac:dyDescent="0.25">
      <c r="A1411" t="s">
        <v>9</v>
      </c>
      <c r="B1411" t="s">
        <v>31</v>
      </c>
      <c r="C1411" t="s">
        <v>25</v>
      </c>
      <c r="D1411">
        <v>1</v>
      </c>
    </row>
    <row r="1412" spans="1:4" x14ac:dyDescent="0.25">
      <c r="A1412" t="s">
        <v>9</v>
      </c>
      <c r="B1412" t="s">
        <v>31</v>
      </c>
      <c r="C1412" t="s">
        <v>25</v>
      </c>
      <c r="D1412">
        <v>1</v>
      </c>
    </row>
    <row r="1413" spans="1:4" x14ac:dyDescent="0.25">
      <c r="A1413" t="s">
        <v>9</v>
      </c>
      <c r="B1413" t="s">
        <v>31</v>
      </c>
      <c r="C1413" t="s">
        <v>26</v>
      </c>
      <c r="D1413">
        <v>1</v>
      </c>
    </row>
    <row r="1414" spans="1:4" x14ac:dyDescent="0.25">
      <c r="A1414" t="s">
        <v>9</v>
      </c>
      <c r="B1414" t="s">
        <v>31</v>
      </c>
      <c r="C1414" t="s">
        <v>26</v>
      </c>
      <c r="D1414">
        <v>2</v>
      </c>
    </row>
    <row r="1415" spans="1:4" x14ac:dyDescent="0.25">
      <c r="A1415" t="s">
        <v>9</v>
      </c>
      <c r="B1415" t="s">
        <v>31</v>
      </c>
      <c r="C1415" t="s">
        <v>27</v>
      </c>
      <c r="D1415">
        <v>1</v>
      </c>
    </row>
    <row r="1416" spans="1:4" x14ac:dyDescent="0.25">
      <c r="A1416" t="s">
        <v>9</v>
      </c>
      <c r="B1416" t="s">
        <v>31</v>
      </c>
      <c r="C1416" t="s">
        <v>27</v>
      </c>
      <c r="D1416">
        <v>1</v>
      </c>
    </row>
    <row r="1417" spans="1:4" x14ac:dyDescent="0.25">
      <c r="A1417" t="s">
        <v>9</v>
      </c>
      <c r="B1417" t="s">
        <v>31</v>
      </c>
      <c r="C1417" t="s">
        <v>51</v>
      </c>
      <c r="D1417">
        <v>1</v>
      </c>
    </row>
    <row r="1418" spans="1:4" x14ac:dyDescent="0.25">
      <c r="A1418" t="s">
        <v>9</v>
      </c>
      <c r="B1418" t="s">
        <v>31</v>
      </c>
      <c r="C1418" t="s">
        <v>51</v>
      </c>
      <c r="D1418">
        <v>1</v>
      </c>
    </row>
    <row r="1419" spans="1:4" x14ac:dyDescent="0.25">
      <c r="A1419" t="s">
        <v>9</v>
      </c>
      <c r="B1419" t="s">
        <v>31</v>
      </c>
      <c r="C1419" t="s">
        <v>20</v>
      </c>
      <c r="D1419">
        <v>4</v>
      </c>
    </row>
    <row r="1420" spans="1:4" x14ac:dyDescent="0.25">
      <c r="A1420" t="s">
        <v>9</v>
      </c>
      <c r="B1420" t="s">
        <v>31</v>
      </c>
      <c r="C1420" t="s">
        <v>20</v>
      </c>
      <c r="D1420">
        <v>1</v>
      </c>
    </row>
    <row r="1421" spans="1:4" x14ac:dyDescent="0.25">
      <c r="A1421" t="s">
        <v>9</v>
      </c>
      <c r="B1421" t="s">
        <v>31</v>
      </c>
      <c r="C1421" t="s">
        <v>20</v>
      </c>
      <c r="D1421">
        <v>1</v>
      </c>
    </row>
    <row r="1422" spans="1:4" x14ac:dyDescent="0.25">
      <c r="A1422" t="s">
        <v>9</v>
      </c>
      <c r="B1422" t="s">
        <v>31</v>
      </c>
      <c r="C1422" t="s">
        <v>22</v>
      </c>
      <c r="D1422">
        <v>1</v>
      </c>
    </row>
    <row r="1423" spans="1:4" x14ac:dyDescent="0.25">
      <c r="A1423" t="s">
        <v>9</v>
      </c>
      <c r="B1423" t="s">
        <v>31</v>
      </c>
      <c r="C1423" t="s">
        <v>22</v>
      </c>
      <c r="D1423">
        <v>1</v>
      </c>
    </row>
    <row r="1424" spans="1:4" x14ac:dyDescent="0.25">
      <c r="A1424" t="s">
        <v>9</v>
      </c>
      <c r="B1424" t="s">
        <v>31</v>
      </c>
      <c r="C1424" t="s">
        <v>22</v>
      </c>
      <c r="D1424">
        <v>2</v>
      </c>
    </row>
    <row r="1425" spans="1:4" x14ac:dyDescent="0.25">
      <c r="A1425" t="s">
        <v>9</v>
      </c>
      <c r="B1425" t="s">
        <v>31</v>
      </c>
      <c r="C1425" t="s">
        <v>22</v>
      </c>
      <c r="D1425">
        <v>1</v>
      </c>
    </row>
    <row r="1426" spans="1:4" x14ac:dyDescent="0.25">
      <c r="A1426" t="s">
        <v>9</v>
      </c>
      <c r="B1426" t="s">
        <v>31</v>
      </c>
      <c r="C1426" t="s">
        <v>23</v>
      </c>
      <c r="D1426">
        <v>8</v>
      </c>
    </row>
    <row r="1427" spans="1:4" x14ac:dyDescent="0.25">
      <c r="A1427" t="s">
        <v>9</v>
      </c>
      <c r="B1427" t="s">
        <v>31</v>
      </c>
      <c r="C1427" t="s">
        <v>23</v>
      </c>
      <c r="D1427">
        <v>1</v>
      </c>
    </row>
    <row r="1428" spans="1:4" x14ac:dyDescent="0.25">
      <c r="A1428" t="s">
        <v>9</v>
      </c>
      <c r="B1428" t="s">
        <v>31</v>
      </c>
      <c r="C1428" t="s">
        <v>23</v>
      </c>
      <c r="D1428">
        <v>2</v>
      </c>
    </row>
    <row r="1429" spans="1:4" x14ac:dyDescent="0.25">
      <c r="A1429" t="s">
        <v>9</v>
      </c>
      <c r="B1429" t="s">
        <v>31</v>
      </c>
      <c r="C1429" t="s">
        <v>23</v>
      </c>
      <c r="D1429">
        <v>1</v>
      </c>
    </row>
    <row r="1430" spans="1:4" x14ac:dyDescent="0.25">
      <c r="A1430" t="s">
        <v>9</v>
      </c>
      <c r="B1430" t="s">
        <v>31</v>
      </c>
      <c r="C1430" t="s">
        <v>23</v>
      </c>
      <c r="D1430">
        <v>1</v>
      </c>
    </row>
    <row r="1431" spans="1:4" x14ac:dyDescent="0.25">
      <c r="A1431" t="s">
        <v>9</v>
      </c>
      <c r="B1431" t="s">
        <v>31</v>
      </c>
      <c r="C1431" t="s">
        <v>23</v>
      </c>
      <c r="D1431">
        <v>2</v>
      </c>
    </row>
    <row r="1432" spans="1:4" x14ac:dyDescent="0.25">
      <c r="A1432" t="s">
        <v>9</v>
      </c>
      <c r="B1432" t="s">
        <v>31</v>
      </c>
      <c r="C1432" t="s">
        <v>23</v>
      </c>
      <c r="D1432">
        <v>2</v>
      </c>
    </row>
    <row r="1433" spans="1:4" x14ac:dyDescent="0.25">
      <c r="A1433" t="s">
        <v>9</v>
      </c>
      <c r="B1433" t="s">
        <v>31</v>
      </c>
      <c r="C1433" t="s">
        <v>24</v>
      </c>
      <c r="D1433">
        <v>1</v>
      </c>
    </row>
    <row r="1434" spans="1:4" x14ac:dyDescent="0.25">
      <c r="A1434" t="s">
        <v>9</v>
      </c>
      <c r="B1434" t="s">
        <v>31</v>
      </c>
      <c r="C1434" t="s">
        <v>24</v>
      </c>
      <c r="D1434">
        <v>6</v>
      </c>
    </row>
    <row r="1435" spans="1:4" x14ac:dyDescent="0.25">
      <c r="A1435" t="s">
        <v>9</v>
      </c>
      <c r="B1435" t="s">
        <v>31</v>
      </c>
      <c r="C1435" t="s">
        <v>24</v>
      </c>
      <c r="D1435">
        <v>5</v>
      </c>
    </row>
    <row r="1436" spans="1:4" x14ac:dyDescent="0.25">
      <c r="A1436" t="s">
        <v>9</v>
      </c>
      <c r="B1436" t="s">
        <v>31</v>
      </c>
      <c r="C1436" t="s">
        <v>24</v>
      </c>
      <c r="D1436">
        <v>1</v>
      </c>
    </row>
    <row r="1437" spans="1:4" x14ac:dyDescent="0.25">
      <c r="A1437" t="s">
        <v>9</v>
      </c>
      <c r="B1437" t="s">
        <v>31</v>
      </c>
      <c r="C1437" t="s">
        <v>24</v>
      </c>
      <c r="D1437">
        <v>3</v>
      </c>
    </row>
    <row r="1438" spans="1:4" x14ac:dyDescent="0.25">
      <c r="A1438" t="s">
        <v>9</v>
      </c>
      <c r="B1438" t="s">
        <v>31</v>
      </c>
      <c r="C1438" t="s">
        <v>24</v>
      </c>
      <c r="D1438">
        <v>3</v>
      </c>
    </row>
    <row r="1439" spans="1:4" x14ac:dyDescent="0.25">
      <c r="A1439" t="s">
        <v>9</v>
      </c>
      <c r="B1439" t="s">
        <v>31</v>
      </c>
      <c r="C1439" t="s">
        <v>24</v>
      </c>
      <c r="D1439">
        <v>3</v>
      </c>
    </row>
    <row r="1440" spans="1:4" x14ac:dyDescent="0.25">
      <c r="A1440" t="s">
        <v>9</v>
      </c>
      <c r="B1440" t="s">
        <v>31</v>
      </c>
      <c r="C1440" t="s">
        <v>24</v>
      </c>
      <c r="D1440">
        <v>3</v>
      </c>
    </row>
    <row r="1441" spans="1:4" x14ac:dyDescent="0.25">
      <c r="A1441" t="s">
        <v>9</v>
      </c>
      <c r="B1441" t="s">
        <v>31</v>
      </c>
      <c r="C1441" t="s">
        <v>24</v>
      </c>
      <c r="D1441">
        <v>2</v>
      </c>
    </row>
    <row r="1442" spans="1:4" x14ac:dyDescent="0.25">
      <c r="A1442" t="s">
        <v>9</v>
      </c>
      <c r="B1442" t="s">
        <v>31</v>
      </c>
      <c r="C1442" t="s">
        <v>24</v>
      </c>
      <c r="D1442">
        <v>2</v>
      </c>
    </row>
    <row r="1443" spans="1:4" x14ac:dyDescent="0.25">
      <c r="A1443" t="s">
        <v>9</v>
      </c>
      <c r="B1443" t="s">
        <v>31</v>
      </c>
      <c r="C1443" t="s">
        <v>24</v>
      </c>
      <c r="D1443">
        <v>3</v>
      </c>
    </row>
    <row r="1444" spans="1:4" x14ac:dyDescent="0.25">
      <c r="A1444" t="s">
        <v>9</v>
      </c>
      <c r="B1444" t="s">
        <v>31</v>
      </c>
      <c r="C1444" t="s">
        <v>24</v>
      </c>
      <c r="D1444">
        <v>3</v>
      </c>
    </row>
    <row r="1445" spans="1:4" x14ac:dyDescent="0.25">
      <c r="A1445" t="s">
        <v>9</v>
      </c>
      <c r="B1445" t="s">
        <v>31</v>
      </c>
      <c r="C1445" t="s">
        <v>25</v>
      </c>
      <c r="D1445">
        <v>1</v>
      </c>
    </row>
    <row r="1446" spans="1:4" x14ac:dyDescent="0.25">
      <c r="A1446" t="s">
        <v>9</v>
      </c>
      <c r="B1446" t="s">
        <v>31</v>
      </c>
      <c r="C1446" t="s">
        <v>25</v>
      </c>
      <c r="D1446">
        <v>1</v>
      </c>
    </row>
    <row r="1447" spans="1:4" x14ac:dyDescent="0.25">
      <c r="A1447" t="s">
        <v>9</v>
      </c>
      <c r="B1447" t="s">
        <v>31</v>
      </c>
      <c r="C1447" t="s">
        <v>25</v>
      </c>
      <c r="D1447">
        <v>4</v>
      </c>
    </row>
    <row r="1448" spans="1:4" x14ac:dyDescent="0.25">
      <c r="A1448" t="s">
        <v>9</v>
      </c>
      <c r="B1448" t="s">
        <v>31</v>
      </c>
      <c r="C1448" t="s">
        <v>25</v>
      </c>
      <c r="D1448">
        <v>1</v>
      </c>
    </row>
    <row r="1449" spans="1:4" x14ac:dyDescent="0.25">
      <c r="A1449" t="s">
        <v>9</v>
      </c>
      <c r="B1449" t="s">
        <v>31</v>
      </c>
      <c r="C1449" t="s">
        <v>25</v>
      </c>
      <c r="D1449">
        <v>1</v>
      </c>
    </row>
    <row r="1450" spans="1:4" x14ac:dyDescent="0.25">
      <c r="A1450" t="s">
        <v>9</v>
      </c>
      <c r="B1450" t="s">
        <v>31</v>
      </c>
      <c r="C1450" t="s">
        <v>25</v>
      </c>
      <c r="D1450">
        <v>7</v>
      </c>
    </row>
    <row r="1451" spans="1:4" x14ac:dyDescent="0.25">
      <c r="A1451" t="s">
        <v>9</v>
      </c>
      <c r="B1451" t="s">
        <v>31</v>
      </c>
      <c r="C1451" t="s">
        <v>25</v>
      </c>
      <c r="D1451">
        <v>2</v>
      </c>
    </row>
    <row r="1452" spans="1:4" x14ac:dyDescent="0.25">
      <c r="A1452" t="s">
        <v>9</v>
      </c>
      <c r="B1452" t="s">
        <v>31</v>
      </c>
      <c r="C1452" t="s">
        <v>25</v>
      </c>
      <c r="D1452">
        <v>4</v>
      </c>
    </row>
    <row r="1453" spans="1:4" x14ac:dyDescent="0.25">
      <c r="A1453" t="s">
        <v>9</v>
      </c>
      <c r="B1453" t="s">
        <v>31</v>
      </c>
      <c r="C1453" t="s">
        <v>25</v>
      </c>
      <c r="D1453">
        <v>3</v>
      </c>
    </row>
    <row r="1454" spans="1:4" x14ac:dyDescent="0.25">
      <c r="A1454" t="s">
        <v>9</v>
      </c>
      <c r="B1454" t="s">
        <v>31</v>
      </c>
      <c r="C1454" t="s">
        <v>25</v>
      </c>
      <c r="D1454">
        <v>3</v>
      </c>
    </row>
    <row r="1455" spans="1:4" x14ac:dyDescent="0.25">
      <c r="A1455" t="s">
        <v>9</v>
      </c>
      <c r="B1455" t="s">
        <v>31</v>
      </c>
      <c r="C1455" t="s">
        <v>25</v>
      </c>
      <c r="D1455">
        <v>4</v>
      </c>
    </row>
    <row r="1456" spans="1:4" x14ac:dyDescent="0.25">
      <c r="A1456" t="s">
        <v>9</v>
      </c>
      <c r="B1456" t="s">
        <v>31</v>
      </c>
      <c r="C1456" t="s">
        <v>25</v>
      </c>
      <c r="D1456">
        <v>1</v>
      </c>
    </row>
    <row r="1457" spans="1:4" x14ac:dyDescent="0.25">
      <c r="A1457" t="s">
        <v>9</v>
      </c>
      <c r="B1457" t="s">
        <v>31</v>
      </c>
      <c r="C1457" t="s">
        <v>25</v>
      </c>
      <c r="D1457">
        <v>2</v>
      </c>
    </row>
    <row r="1458" spans="1:4" x14ac:dyDescent="0.25">
      <c r="A1458" t="s">
        <v>9</v>
      </c>
      <c r="B1458" t="s">
        <v>31</v>
      </c>
      <c r="C1458" t="s">
        <v>26</v>
      </c>
      <c r="D1458">
        <v>1</v>
      </c>
    </row>
    <row r="1459" spans="1:4" x14ac:dyDescent="0.25">
      <c r="A1459" t="s">
        <v>9</v>
      </c>
      <c r="B1459" t="s">
        <v>31</v>
      </c>
      <c r="C1459" t="s">
        <v>26</v>
      </c>
      <c r="D1459">
        <v>2</v>
      </c>
    </row>
    <row r="1460" spans="1:4" x14ac:dyDescent="0.25">
      <c r="A1460" t="s">
        <v>9</v>
      </c>
      <c r="B1460" t="s">
        <v>31</v>
      </c>
      <c r="C1460" t="s">
        <v>26</v>
      </c>
      <c r="D1460">
        <v>2</v>
      </c>
    </row>
    <row r="1461" spans="1:4" x14ac:dyDescent="0.25">
      <c r="A1461" t="s">
        <v>9</v>
      </c>
      <c r="B1461" t="s">
        <v>31</v>
      </c>
      <c r="C1461" t="s">
        <v>26</v>
      </c>
      <c r="D1461">
        <v>1</v>
      </c>
    </row>
    <row r="1462" spans="1:4" x14ac:dyDescent="0.25">
      <c r="A1462" t="s">
        <v>9</v>
      </c>
      <c r="B1462" t="s">
        <v>31</v>
      </c>
      <c r="C1462" t="s">
        <v>26</v>
      </c>
      <c r="D1462">
        <v>1</v>
      </c>
    </row>
    <row r="1463" spans="1:4" x14ac:dyDescent="0.25">
      <c r="A1463" t="s">
        <v>9</v>
      </c>
      <c r="B1463" t="s">
        <v>31</v>
      </c>
      <c r="C1463" t="s">
        <v>26</v>
      </c>
      <c r="D1463">
        <v>3</v>
      </c>
    </row>
    <row r="1464" spans="1:4" x14ac:dyDescent="0.25">
      <c r="A1464" t="s">
        <v>9</v>
      </c>
      <c r="B1464" t="s">
        <v>31</v>
      </c>
      <c r="C1464" t="s">
        <v>26</v>
      </c>
      <c r="D1464">
        <v>3</v>
      </c>
    </row>
    <row r="1465" spans="1:4" x14ac:dyDescent="0.25">
      <c r="A1465" t="s">
        <v>9</v>
      </c>
      <c r="B1465" t="s">
        <v>31</v>
      </c>
      <c r="C1465" t="s">
        <v>26</v>
      </c>
      <c r="D1465">
        <v>2</v>
      </c>
    </row>
    <row r="1466" spans="1:4" x14ac:dyDescent="0.25">
      <c r="A1466" t="s">
        <v>9</v>
      </c>
      <c r="B1466" t="s">
        <v>31</v>
      </c>
      <c r="C1466" t="s">
        <v>21</v>
      </c>
      <c r="D1466">
        <v>2</v>
      </c>
    </row>
    <row r="1467" spans="1:4" x14ac:dyDescent="0.25">
      <c r="A1467" t="s">
        <v>9</v>
      </c>
      <c r="B1467" t="s">
        <v>31</v>
      </c>
      <c r="C1467" t="s">
        <v>21</v>
      </c>
      <c r="D1467">
        <v>2</v>
      </c>
    </row>
    <row r="1468" spans="1:4" x14ac:dyDescent="0.25">
      <c r="A1468" t="s">
        <v>9</v>
      </c>
      <c r="B1468" t="s">
        <v>31</v>
      </c>
      <c r="C1468" t="s">
        <v>27</v>
      </c>
      <c r="D1468">
        <v>1</v>
      </c>
    </row>
    <row r="1469" spans="1:4" x14ac:dyDescent="0.25">
      <c r="A1469" t="s">
        <v>9</v>
      </c>
      <c r="B1469" t="s">
        <v>31</v>
      </c>
      <c r="C1469" t="s">
        <v>27</v>
      </c>
      <c r="D1469">
        <v>3</v>
      </c>
    </row>
    <row r="1470" spans="1:4" x14ac:dyDescent="0.25">
      <c r="A1470" t="s">
        <v>9</v>
      </c>
      <c r="B1470" t="s">
        <v>31</v>
      </c>
      <c r="C1470" t="s">
        <v>27</v>
      </c>
      <c r="D1470">
        <v>1</v>
      </c>
    </row>
    <row r="1471" spans="1:4" x14ac:dyDescent="0.25">
      <c r="A1471" t="s">
        <v>9</v>
      </c>
      <c r="B1471" t="s">
        <v>31</v>
      </c>
      <c r="C1471" t="s">
        <v>27</v>
      </c>
      <c r="D1471">
        <v>2</v>
      </c>
    </row>
    <row r="1472" spans="1:4" x14ac:dyDescent="0.25">
      <c r="A1472" t="s">
        <v>9</v>
      </c>
      <c r="B1472" t="s">
        <v>31</v>
      </c>
      <c r="C1472" t="s">
        <v>27</v>
      </c>
      <c r="D1472">
        <v>3</v>
      </c>
    </row>
    <row r="1473" spans="1:4" x14ac:dyDescent="0.25">
      <c r="A1473" t="s">
        <v>9</v>
      </c>
      <c r="B1473" t="s">
        <v>31</v>
      </c>
      <c r="C1473" t="s">
        <v>27</v>
      </c>
      <c r="D1473">
        <v>2</v>
      </c>
    </row>
    <row r="1474" spans="1:4" x14ac:dyDescent="0.25">
      <c r="A1474" t="s">
        <v>9</v>
      </c>
      <c r="B1474" t="s">
        <v>31</v>
      </c>
      <c r="C1474" t="s">
        <v>27</v>
      </c>
      <c r="D1474">
        <v>7</v>
      </c>
    </row>
    <row r="1475" spans="1:4" x14ac:dyDescent="0.25">
      <c r="A1475" t="s">
        <v>9</v>
      </c>
      <c r="B1475" t="s">
        <v>31</v>
      </c>
      <c r="C1475" t="s">
        <v>27</v>
      </c>
      <c r="D1475">
        <v>1</v>
      </c>
    </row>
    <row r="1476" spans="1:4" x14ac:dyDescent="0.25">
      <c r="A1476" t="s">
        <v>9</v>
      </c>
      <c r="B1476" t="s">
        <v>31</v>
      </c>
      <c r="C1476" t="s">
        <v>27</v>
      </c>
      <c r="D1476">
        <v>1</v>
      </c>
    </row>
    <row r="1477" spans="1:4" x14ac:dyDescent="0.25">
      <c r="A1477" t="s">
        <v>9</v>
      </c>
      <c r="B1477" t="s">
        <v>31</v>
      </c>
      <c r="C1477" t="s">
        <v>27</v>
      </c>
      <c r="D1477">
        <v>1</v>
      </c>
    </row>
    <row r="1478" spans="1:4" x14ac:dyDescent="0.25">
      <c r="A1478" t="s">
        <v>9</v>
      </c>
      <c r="B1478" t="s">
        <v>31</v>
      </c>
      <c r="C1478" t="s">
        <v>27</v>
      </c>
      <c r="D1478">
        <v>1</v>
      </c>
    </row>
    <row r="1479" spans="1:4" x14ac:dyDescent="0.25">
      <c r="A1479" t="s">
        <v>9</v>
      </c>
      <c r="B1479" t="s">
        <v>31</v>
      </c>
      <c r="C1479" t="s">
        <v>27</v>
      </c>
      <c r="D1479">
        <v>1</v>
      </c>
    </row>
    <row r="1480" spans="1:4" x14ac:dyDescent="0.25">
      <c r="A1480" t="s">
        <v>9</v>
      </c>
      <c r="B1480" t="s">
        <v>31</v>
      </c>
      <c r="C1480" t="s">
        <v>27</v>
      </c>
      <c r="D1480">
        <v>2</v>
      </c>
    </row>
    <row r="1481" spans="1:4" x14ac:dyDescent="0.25">
      <c r="A1481" t="s">
        <v>9</v>
      </c>
      <c r="B1481" t="s">
        <v>31</v>
      </c>
      <c r="C1481" t="s">
        <v>27</v>
      </c>
      <c r="D1481">
        <v>5</v>
      </c>
    </row>
    <row r="1482" spans="1:4" x14ac:dyDescent="0.25">
      <c r="A1482" t="s">
        <v>9</v>
      </c>
      <c r="B1482" t="s">
        <v>31</v>
      </c>
      <c r="C1482" t="s">
        <v>51</v>
      </c>
      <c r="D1482">
        <v>3</v>
      </c>
    </row>
    <row r="1483" spans="1:4" x14ac:dyDescent="0.25">
      <c r="A1483" t="s">
        <v>9</v>
      </c>
      <c r="B1483" t="s">
        <v>31</v>
      </c>
      <c r="C1483" t="s">
        <v>51</v>
      </c>
      <c r="D1483">
        <v>4</v>
      </c>
    </row>
    <row r="1484" spans="1:4" x14ac:dyDescent="0.25">
      <c r="A1484" t="s">
        <v>9</v>
      </c>
      <c r="B1484" t="s">
        <v>31</v>
      </c>
      <c r="C1484" t="s">
        <v>51</v>
      </c>
      <c r="D1484">
        <v>4</v>
      </c>
    </row>
    <row r="1485" spans="1:4" x14ac:dyDescent="0.25">
      <c r="A1485" t="s">
        <v>9</v>
      </c>
      <c r="B1485" t="s">
        <v>31</v>
      </c>
      <c r="C1485" t="s">
        <v>51</v>
      </c>
      <c r="D1485">
        <v>4</v>
      </c>
    </row>
    <row r="1486" spans="1:4" x14ac:dyDescent="0.25">
      <c r="A1486" t="s">
        <v>9</v>
      </c>
      <c r="B1486" t="s">
        <v>31</v>
      </c>
      <c r="C1486" t="s">
        <v>51</v>
      </c>
      <c r="D1486">
        <v>1</v>
      </c>
    </row>
    <row r="1487" spans="1:4" x14ac:dyDescent="0.25">
      <c r="A1487" t="s">
        <v>9</v>
      </c>
      <c r="B1487" t="s">
        <v>31</v>
      </c>
      <c r="C1487" t="s">
        <v>51</v>
      </c>
      <c r="D1487">
        <v>1</v>
      </c>
    </row>
    <row r="1488" spans="1:4" x14ac:dyDescent="0.25">
      <c r="A1488" t="s">
        <v>9</v>
      </c>
      <c r="B1488" t="s">
        <v>31</v>
      </c>
      <c r="C1488" t="s">
        <v>51</v>
      </c>
      <c r="D1488">
        <v>5</v>
      </c>
    </row>
    <row r="1489" spans="1:4" x14ac:dyDescent="0.25">
      <c r="A1489" t="s">
        <v>9</v>
      </c>
      <c r="B1489" t="s">
        <v>31</v>
      </c>
      <c r="C1489" t="s">
        <v>51</v>
      </c>
      <c r="D1489">
        <v>1</v>
      </c>
    </row>
    <row r="1490" spans="1:4" x14ac:dyDescent="0.25">
      <c r="A1490" t="s">
        <v>9</v>
      </c>
      <c r="B1490" t="s">
        <v>31</v>
      </c>
      <c r="C1490" t="s">
        <v>51</v>
      </c>
      <c r="D1490">
        <v>1</v>
      </c>
    </row>
    <row r="1491" spans="1:4" x14ac:dyDescent="0.25">
      <c r="A1491" t="s">
        <v>9</v>
      </c>
      <c r="B1491" t="s">
        <v>31</v>
      </c>
      <c r="C1491" t="s">
        <v>51</v>
      </c>
      <c r="D1491">
        <v>3</v>
      </c>
    </row>
    <row r="1492" spans="1:4" x14ac:dyDescent="0.25">
      <c r="A1492" t="s">
        <v>9</v>
      </c>
      <c r="B1492" t="s">
        <v>31</v>
      </c>
      <c r="C1492" t="s">
        <v>51</v>
      </c>
      <c r="D1492">
        <v>1</v>
      </c>
    </row>
    <row r="1493" spans="1:4" x14ac:dyDescent="0.25">
      <c r="A1493" t="s">
        <v>9</v>
      </c>
      <c r="B1493" t="s">
        <v>31</v>
      </c>
      <c r="C1493" t="s">
        <v>51</v>
      </c>
      <c r="D1493">
        <v>5</v>
      </c>
    </row>
    <row r="1494" spans="1:4" x14ac:dyDescent="0.25">
      <c r="A1494" t="s">
        <v>9</v>
      </c>
      <c r="B1494" t="s">
        <v>31</v>
      </c>
      <c r="C1494" t="s">
        <v>51</v>
      </c>
      <c r="D1494">
        <v>3</v>
      </c>
    </row>
    <row r="1495" spans="1:4" x14ac:dyDescent="0.25">
      <c r="A1495" t="s">
        <v>9</v>
      </c>
      <c r="B1495" t="s">
        <v>31</v>
      </c>
      <c r="C1495" t="s">
        <v>51</v>
      </c>
      <c r="D1495">
        <v>1</v>
      </c>
    </row>
    <row r="1496" spans="1:4" x14ac:dyDescent="0.25">
      <c r="A1496" t="s">
        <v>9</v>
      </c>
      <c r="B1496" t="s">
        <v>31</v>
      </c>
      <c r="C1496" t="s">
        <v>19</v>
      </c>
      <c r="D1496">
        <v>4</v>
      </c>
    </row>
    <row r="1497" spans="1:4" x14ac:dyDescent="0.25">
      <c r="A1497" t="s">
        <v>9</v>
      </c>
      <c r="B1497" t="s">
        <v>31</v>
      </c>
      <c r="C1497" t="s">
        <v>20</v>
      </c>
      <c r="D1497">
        <v>1</v>
      </c>
    </row>
    <row r="1498" spans="1:4" x14ac:dyDescent="0.25">
      <c r="A1498" t="s">
        <v>9</v>
      </c>
      <c r="B1498" t="s">
        <v>31</v>
      </c>
      <c r="C1498" t="s">
        <v>20</v>
      </c>
      <c r="D1498">
        <v>4</v>
      </c>
    </row>
    <row r="1499" spans="1:4" x14ac:dyDescent="0.25">
      <c r="A1499" t="s">
        <v>9</v>
      </c>
      <c r="B1499" t="s">
        <v>31</v>
      </c>
      <c r="C1499" t="s">
        <v>20</v>
      </c>
      <c r="D1499">
        <v>3</v>
      </c>
    </row>
    <row r="1500" spans="1:4" x14ac:dyDescent="0.25">
      <c r="A1500" t="s">
        <v>9</v>
      </c>
      <c r="B1500" t="s">
        <v>31</v>
      </c>
      <c r="C1500" t="s">
        <v>20</v>
      </c>
      <c r="D1500">
        <v>9</v>
      </c>
    </row>
    <row r="1501" spans="1:4" x14ac:dyDescent="0.25">
      <c r="A1501" t="s">
        <v>9</v>
      </c>
      <c r="B1501" t="s">
        <v>31</v>
      </c>
      <c r="C1501" t="s">
        <v>20</v>
      </c>
      <c r="D1501">
        <v>4</v>
      </c>
    </row>
    <row r="1502" spans="1:4" x14ac:dyDescent="0.25">
      <c r="A1502" t="s">
        <v>9</v>
      </c>
      <c r="B1502" t="s">
        <v>31</v>
      </c>
      <c r="C1502" t="s">
        <v>22</v>
      </c>
      <c r="D1502">
        <v>1</v>
      </c>
    </row>
    <row r="1503" spans="1:4" x14ac:dyDescent="0.25">
      <c r="A1503" t="s">
        <v>9</v>
      </c>
      <c r="B1503" t="s">
        <v>31</v>
      </c>
      <c r="C1503" t="s">
        <v>22</v>
      </c>
      <c r="D1503">
        <v>2</v>
      </c>
    </row>
    <row r="1504" spans="1:4" x14ac:dyDescent="0.25">
      <c r="A1504" t="s">
        <v>9</v>
      </c>
      <c r="B1504" t="s">
        <v>31</v>
      </c>
      <c r="C1504" t="s">
        <v>22</v>
      </c>
      <c r="D1504">
        <v>1</v>
      </c>
    </row>
    <row r="1505" spans="1:4" x14ac:dyDescent="0.25">
      <c r="A1505" t="s">
        <v>9</v>
      </c>
      <c r="B1505" t="s">
        <v>31</v>
      </c>
      <c r="C1505" t="s">
        <v>22</v>
      </c>
      <c r="D1505">
        <v>3</v>
      </c>
    </row>
    <row r="1506" spans="1:4" x14ac:dyDescent="0.25">
      <c r="A1506" t="s">
        <v>9</v>
      </c>
      <c r="B1506" t="s">
        <v>31</v>
      </c>
      <c r="C1506" t="s">
        <v>22</v>
      </c>
      <c r="D1506">
        <v>1</v>
      </c>
    </row>
    <row r="1507" spans="1:4" x14ac:dyDescent="0.25">
      <c r="A1507" t="s">
        <v>9</v>
      </c>
      <c r="B1507" t="s">
        <v>31</v>
      </c>
      <c r="C1507" t="s">
        <v>23</v>
      </c>
      <c r="D1507">
        <v>4</v>
      </c>
    </row>
    <row r="1508" spans="1:4" x14ac:dyDescent="0.25">
      <c r="A1508" t="s">
        <v>9</v>
      </c>
      <c r="B1508" t="s">
        <v>31</v>
      </c>
      <c r="C1508" t="s">
        <v>23</v>
      </c>
      <c r="D1508">
        <v>7</v>
      </c>
    </row>
    <row r="1509" spans="1:4" x14ac:dyDescent="0.25">
      <c r="A1509" t="s">
        <v>9</v>
      </c>
      <c r="B1509" t="s">
        <v>31</v>
      </c>
      <c r="C1509" t="s">
        <v>23</v>
      </c>
      <c r="D1509">
        <v>7</v>
      </c>
    </row>
    <row r="1510" spans="1:4" x14ac:dyDescent="0.25">
      <c r="A1510" t="s">
        <v>9</v>
      </c>
      <c r="B1510" t="s">
        <v>31</v>
      </c>
      <c r="C1510" t="s">
        <v>23</v>
      </c>
      <c r="D1510">
        <v>5</v>
      </c>
    </row>
    <row r="1511" spans="1:4" x14ac:dyDescent="0.25">
      <c r="A1511" t="s">
        <v>9</v>
      </c>
      <c r="B1511" t="s">
        <v>31</v>
      </c>
      <c r="C1511" t="s">
        <v>23</v>
      </c>
      <c r="D1511">
        <v>3</v>
      </c>
    </row>
    <row r="1512" spans="1:4" x14ac:dyDescent="0.25">
      <c r="A1512" t="s">
        <v>9</v>
      </c>
      <c r="B1512" t="s">
        <v>31</v>
      </c>
      <c r="C1512" t="s">
        <v>23</v>
      </c>
      <c r="D1512">
        <v>5</v>
      </c>
    </row>
    <row r="1513" spans="1:4" x14ac:dyDescent="0.25">
      <c r="A1513" t="s">
        <v>9</v>
      </c>
      <c r="B1513" t="s">
        <v>31</v>
      </c>
      <c r="C1513" t="s">
        <v>23</v>
      </c>
      <c r="D1513">
        <v>8</v>
      </c>
    </row>
    <row r="1514" spans="1:4" x14ac:dyDescent="0.25">
      <c r="A1514" t="s">
        <v>9</v>
      </c>
      <c r="B1514" t="s">
        <v>31</v>
      </c>
      <c r="C1514" t="s">
        <v>23</v>
      </c>
      <c r="D1514">
        <v>3</v>
      </c>
    </row>
    <row r="1515" spans="1:4" x14ac:dyDescent="0.25">
      <c r="A1515" t="s">
        <v>9</v>
      </c>
      <c r="B1515" t="s">
        <v>31</v>
      </c>
      <c r="C1515" t="s">
        <v>24</v>
      </c>
      <c r="D1515">
        <v>3</v>
      </c>
    </row>
    <row r="1516" spans="1:4" x14ac:dyDescent="0.25">
      <c r="A1516" t="s">
        <v>9</v>
      </c>
      <c r="B1516" t="s">
        <v>31</v>
      </c>
      <c r="C1516" t="s">
        <v>24</v>
      </c>
      <c r="D1516">
        <v>7</v>
      </c>
    </row>
    <row r="1517" spans="1:4" x14ac:dyDescent="0.25">
      <c r="A1517" t="s">
        <v>9</v>
      </c>
      <c r="B1517" t="s">
        <v>31</v>
      </c>
      <c r="C1517" t="s">
        <v>24</v>
      </c>
      <c r="D1517">
        <v>2</v>
      </c>
    </row>
    <row r="1518" spans="1:4" x14ac:dyDescent="0.25">
      <c r="A1518" t="s">
        <v>9</v>
      </c>
      <c r="B1518" t="s">
        <v>31</v>
      </c>
      <c r="C1518" t="s">
        <v>24</v>
      </c>
      <c r="D1518">
        <v>5</v>
      </c>
    </row>
    <row r="1519" spans="1:4" x14ac:dyDescent="0.25">
      <c r="A1519" t="s">
        <v>9</v>
      </c>
      <c r="B1519" t="s">
        <v>31</v>
      </c>
      <c r="C1519" t="s">
        <v>24</v>
      </c>
      <c r="D1519">
        <v>2</v>
      </c>
    </row>
    <row r="1520" spans="1:4" x14ac:dyDescent="0.25">
      <c r="A1520" t="s">
        <v>9</v>
      </c>
      <c r="B1520" t="s">
        <v>31</v>
      </c>
      <c r="C1520" t="s">
        <v>24</v>
      </c>
      <c r="D1520">
        <v>1</v>
      </c>
    </row>
    <row r="1521" spans="1:4" x14ac:dyDescent="0.25">
      <c r="A1521" t="s">
        <v>9</v>
      </c>
      <c r="B1521" t="s">
        <v>31</v>
      </c>
      <c r="C1521" t="s">
        <v>24</v>
      </c>
      <c r="D1521">
        <v>2</v>
      </c>
    </row>
    <row r="1522" spans="1:4" x14ac:dyDescent="0.25">
      <c r="A1522" t="s">
        <v>9</v>
      </c>
      <c r="B1522" t="s">
        <v>31</v>
      </c>
      <c r="C1522" t="s">
        <v>24</v>
      </c>
      <c r="D1522">
        <v>1</v>
      </c>
    </row>
    <row r="1523" spans="1:4" x14ac:dyDescent="0.25">
      <c r="A1523" t="s">
        <v>9</v>
      </c>
      <c r="B1523" t="s">
        <v>31</v>
      </c>
      <c r="C1523" t="s">
        <v>24</v>
      </c>
      <c r="D1523">
        <v>3</v>
      </c>
    </row>
    <row r="1524" spans="1:4" x14ac:dyDescent="0.25">
      <c r="A1524" t="s">
        <v>9</v>
      </c>
      <c r="B1524" t="s">
        <v>31</v>
      </c>
      <c r="C1524" t="s">
        <v>24</v>
      </c>
      <c r="D1524">
        <v>5</v>
      </c>
    </row>
    <row r="1525" spans="1:4" x14ac:dyDescent="0.25">
      <c r="A1525" t="s">
        <v>9</v>
      </c>
      <c r="B1525" t="s">
        <v>31</v>
      </c>
      <c r="C1525" t="s">
        <v>24</v>
      </c>
      <c r="D1525">
        <v>1</v>
      </c>
    </row>
    <row r="1526" spans="1:4" x14ac:dyDescent="0.25">
      <c r="A1526" t="s">
        <v>9</v>
      </c>
      <c r="B1526" t="s">
        <v>31</v>
      </c>
      <c r="C1526" t="s">
        <v>24</v>
      </c>
      <c r="D1526">
        <v>3</v>
      </c>
    </row>
    <row r="1527" spans="1:4" x14ac:dyDescent="0.25">
      <c r="A1527" t="s">
        <v>9</v>
      </c>
      <c r="B1527" t="s">
        <v>31</v>
      </c>
      <c r="C1527" t="s">
        <v>24</v>
      </c>
      <c r="D1527">
        <v>2</v>
      </c>
    </row>
    <row r="1528" spans="1:4" x14ac:dyDescent="0.25">
      <c r="A1528" t="s">
        <v>9</v>
      </c>
      <c r="B1528" t="s">
        <v>31</v>
      </c>
      <c r="C1528" t="s">
        <v>24</v>
      </c>
      <c r="D1528">
        <v>4</v>
      </c>
    </row>
    <row r="1529" spans="1:4" x14ac:dyDescent="0.25">
      <c r="A1529" t="s">
        <v>9</v>
      </c>
      <c r="B1529" t="s">
        <v>31</v>
      </c>
      <c r="C1529" t="s">
        <v>24</v>
      </c>
      <c r="D1529">
        <v>3</v>
      </c>
    </row>
    <row r="1530" spans="1:4" x14ac:dyDescent="0.25">
      <c r="A1530" t="s">
        <v>9</v>
      </c>
      <c r="B1530" t="s">
        <v>31</v>
      </c>
      <c r="C1530" t="s">
        <v>25</v>
      </c>
      <c r="D1530">
        <v>2</v>
      </c>
    </row>
    <row r="1531" spans="1:4" x14ac:dyDescent="0.25">
      <c r="A1531" t="s">
        <v>9</v>
      </c>
      <c r="B1531" t="s">
        <v>31</v>
      </c>
      <c r="C1531" t="s">
        <v>25</v>
      </c>
      <c r="D1531">
        <v>2</v>
      </c>
    </row>
    <row r="1532" spans="1:4" x14ac:dyDescent="0.25">
      <c r="A1532" t="s">
        <v>9</v>
      </c>
      <c r="B1532" t="s">
        <v>31</v>
      </c>
      <c r="C1532" t="s">
        <v>25</v>
      </c>
      <c r="D1532">
        <v>2</v>
      </c>
    </row>
    <row r="1533" spans="1:4" x14ac:dyDescent="0.25">
      <c r="A1533" t="s">
        <v>9</v>
      </c>
      <c r="B1533" t="s">
        <v>31</v>
      </c>
      <c r="C1533" t="s">
        <v>25</v>
      </c>
      <c r="D1533">
        <v>3</v>
      </c>
    </row>
    <row r="1534" spans="1:4" x14ac:dyDescent="0.25">
      <c r="A1534" t="s">
        <v>9</v>
      </c>
      <c r="B1534" t="s">
        <v>31</v>
      </c>
      <c r="C1534" t="s">
        <v>25</v>
      </c>
      <c r="D1534">
        <v>2</v>
      </c>
    </row>
    <row r="1535" spans="1:4" x14ac:dyDescent="0.25">
      <c r="A1535" t="s">
        <v>9</v>
      </c>
      <c r="B1535" t="s">
        <v>31</v>
      </c>
      <c r="C1535" t="s">
        <v>25</v>
      </c>
      <c r="D1535">
        <v>4</v>
      </c>
    </row>
    <row r="1536" spans="1:4" x14ac:dyDescent="0.25">
      <c r="A1536" t="s">
        <v>9</v>
      </c>
      <c r="B1536" t="s">
        <v>31</v>
      </c>
      <c r="C1536" t="s">
        <v>25</v>
      </c>
      <c r="D1536">
        <v>2</v>
      </c>
    </row>
    <row r="1537" spans="1:4" x14ac:dyDescent="0.25">
      <c r="A1537" t="s">
        <v>9</v>
      </c>
      <c r="B1537" t="s">
        <v>31</v>
      </c>
      <c r="C1537" t="s">
        <v>25</v>
      </c>
      <c r="D1537">
        <v>5</v>
      </c>
    </row>
    <row r="1538" spans="1:4" x14ac:dyDescent="0.25">
      <c r="A1538" t="s">
        <v>9</v>
      </c>
      <c r="B1538" t="s">
        <v>31</v>
      </c>
      <c r="C1538" t="s">
        <v>25</v>
      </c>
      <c r="D1538">
        <v>7</v>
      </c>
    </row>
    <row r="1539" spans="1:4" x14ac:dyDescent="0.25">
      <c r="A1539" t="s">
        <v>9</v>
      </c>
      <c r="B1539" t="s">
        <v>31</v>
      </c>
      <c r="C1539" t="s">
        <v>25</v>
      </c>
      <c r="D1539">
        <v>2</v>
      </c>
    </row>
    <row r="1540" spans="1:4" x14ac:dyDescent="0.25">
      <c r="A1540" t="s">
        <v>9</v>
      </c>
      <c r="B1540" t="s">
        <v>31</v>
      </c>
      <c r="C1540" t="s">
        <v>25</v>
      </c>
      <c r="D1540">
        <v>9</v>
      </c>
    </row>
    <row r="1541" spans="1:4" x14ac:dyDescent="0.25">
      <c r="A1541" t="s">
        <v>9</v>
      </c>
      <c r="B1541" t="s">
        <v>31</v>
      </c>
      <c r="C1541" t="s">
        <v>25</v>
      </c>
      <c r="D1541">
        <v>4</v>
      </c>
    </row>
    <row r="1542" spans="1:4" x14ac:dyDescent="0.25">
      <c r="A1542" t="s">
        <v>9</v>
      </c>
      <c r="B1542" t="s">
        <v>31</v>
      </c>
      <c r="C1542" t="s">
        <v>25</v>
      </c>
      <c r="D1542">
        <v>3</v>
      </c>
    </row>
    <row r="1543" spans="1:4" x14ac:dyDescent="0.25">
      <c r="A1543" t="s">
        <v>9</v>
      </c>
      <c r="B1543" t="s">
        <v>31</v>
      </c>
      <c r="C1543" t="s">
        <v>25</v>
      </c>
      <c r="D1543">
        <v>3</v>
      </c>
    </row>
    <row r="1544" spans="1:4" x14ac:dyDescent="0.25">
      <c r="A1544" t="s">
        <v>9</v>
      </c>
      <c r="B1544" t="s">
        <v>31</v>
      </c>
      <c r="C1544" t="s">
        <v>26</v>
      </c>
      <c r="D1544">
        <v>1</v>
      </c>
    </row>
    <row r="1545" spans="1:4" x14ac:dyDescent="0.25">
      <c r="A1545" t="s">
        <v>9</v>
      </c>
      <c r="B1545" t="s">
        <v>31</v>
      </c>
      <c r="C1545" t="s">
        <v>26</v>
      </c>
      <c r="D1545">
        <v>3</v>
      </c>
    </row>
    <row r="1546" spans="1:4" x14ac:dyDescent="0.25">
      <c r="A1546" t="s">
        <v>9</v>
      </c>
      <c r="B1546" t="s">
        <v>31</v>
      </c>
      <c r="C1546" t="s">
        <v>26</v>
      </c>
      <c r="D1546">
        <v>1</v>
      </c>
    </row>
    <row r="1547" spans="1:4" x14ac:dyDescent="0.25">
      <c r="A1547" t="s">
        <v>9</v>
      </c>
      <c r="B1547" t="s">
        <v>31</v>
      </c>
      <c r="C1547" t="s">
        <v>26</v>
      </c>
      <c r="D1547">
        <v>2</v>
      </c>
    </row>
    <row r="1548" spans="1:4" x14ac:dyDescent="0.25">
      <c r="A1548" t="s">
        <v>9</v>
      </c>
      <c r="B1548" t="s">
        <v>31</v>
      </c>
      <c r="C1548" t="s">
        <v>26</v>
      </c>
      <c r="D1548">
        <v>4</v>
      </c>
    </row>
    <row r="1549" spans="1:4" x14ac:dyDescent="0.25">
      <c r="A1549" t="s">
        <v>9</v>
      </c>
      <c r="B1549" t="s">
        <v>31</v>
      </c>
      <c r="C1549" t="s">
        <v>26</v>
      </c>
      <c r="D1549">
        <v>2</v>
      </c>
    </row>
    <row r="1550" spans="1:4" x14ac:dyDescent="0.25">
      <c r="A1550" t="s">
        <v>9</v>
      </c>
      <c r="B1550" t="s">
        <v>31</v>
      </c>
      <c r="C1550" t="s">
        <v>26</v>
      </c>
      <c r="D1550">
        <v>2</v>
      </c>
    </row>
    <row r="1551" spans="1:4" x14ac:dyDescent="0.25">
      <c r="A1551" t="s">
        <v>9</v>
      </c>
      <c r="B1551" t="s">
        <v>31</v>
      </c>
      <c r="C1551" t="s">
        <v>26</v>
      </c>
      <c r="D1551">
        <v>2</v>
      </c>
    </row>
    <row r="1552" spans="1:4" x14ac:dyDescent="0.25">
      <c r="A1552" t="s">
        <v>9</v>
      </c>
      <c r="B1552" t="s">
        <v>31</v>
      </c>
      <c r="C1552" t="s">
        <v>21</v>
      </c>
      <c r="D1552">
        <v>3</v>
      </c>
    </row>
    <row r="1553" spans="1:4" x14ac:dyDescent="0.25">
      <c r="A1553" t="s">
        <v>9</v>
      </c>
      <c r="B1553" t="s">
        <v>31</v>
      </c>
      <c r="C1553" t="s">
        <v>21</v>
      </c>
      <c r="D1553">
        <v>2</v>
      </c>
    </row>
    <row r="1554" spans="1:4" x14ac:dyDescent="0.25">
      <c r="A1554" t="s">
        <v>9</v>
      </c>
      <c r="B1554" t="s">
        <v>31</v>
      </c>
      <c r="C1554" t="s">
        <v>21</v>
      </c>
      <c r="D1554">
        <v>3</v>
      </c>
    </row>
    <row r="1555" spans="1:4" x14ac:dyDescent="0.25">
      <c r="A1555" t="s">
        <v>9</v>
      </c>
      <c r="B1555" t="s">
        <v>31</v>
      </c>
      <c r="C1555" t="s">
        <v>21</v>
      </c>
      <c r="D1555">
        <v>1</v>
      </c>
    </row>
    <row r="1556" spans="1:4" x14ac:dyDescent="0.25">
      <c r="A1556" t="s">
        <v>9</v>
      </c>
      <c r="B1556" t="s">
        <v>31</v>
      </c>
      <c r="C1556" t="s">
        <v>21</v>
      </c>
      <c r="D1556">
        <v>1</v>
      </c>
    </row>
    <row r="1557" spans="1:4" x14ac:dyDescent="0.25">
      <c r="A1557" t="s">
        <v>9</v>
      </c>
      <c r="B1557" t="s">
        <v>31</v>
      </c>
      <c r="C1557" t="s">
        <v>27</v>
      </c>
      <c r="D1557">
        <v>1</v>
      </c>
    </row>
    <row r="1558" spans="1:4" x14ac:dyDescent="0.25">
      <c r="A1558" t="s">
        <v>9</v>
      </c>
      <c r="B1558" t="s">
        <v>31</v>
      </c>
      <c r="C1558" t="s">
        <v>27</v>
      </c>
      <c r="D1558">
        <v>1</v>
      </c>
    </row>
    <row r="1559" spans="1:4" x14ac:dyDescent="0.25">
      <c r="A1559" t="s">
        <v>9</v>
      </c>
      <c r="B1559" t="s">
        <v>31</v>
      </c>
      <c r="C1559" t="s">
        <v>27</v>
      </c>
      <c r="D1559">
        <v>1</v>
      </c>
    </row>
    <row r="1560" spans="1:4" x14ac:dyDescent="0.25">
      <c r="A1560" t="s">
        <v>9</v>
      </c>
      <c r="B1560" t="s">
        <v>31</v>
      </c>
      <c r="C1560" t="s">
        <v>27</v>
      </c>
      <c r="D1560">
        <v>2</v>
      </c>
    </row>
    <row r="1561" spans="1:4" x14ac:dyDescent="0.25">
      <c r="A1561" t="s">
        <v>9</v>
      </c>
      <c r="B1561" t="s">
        <v>31</v>
      </c>
      <c r="C1561" t="s">
        <v>27</v>
      </c>
      <c r="D1561">
        <v>1</v>
      </c>
    </row>
    <row r="1562" spans="1:4" x14ac:dyDescent="0.25">
      <c r="A1562" t="s">
        <v>9</v>
      </c>
      <c r="B1562" t="s">
        <v>31</v>
      </c>
      <c r="C1562" t="s">
        <v>27</v>
      </c>
      <c r="D1562">
        <v>4</v>
      </c>
    </row>
    <row r="1563" spans="1:4" x14ac:dyDescent="0.25">
      <c r="A1563" t="s">
        <v>9</v>
      </c>
      <c r="B1563" t="s">
        <v>31</v>
      </c>
      <c r="C1563" t="s">
        <v>27</v>
      </c>
      <c r="D1563">
        <v>5</v>
      </c>
    </row>
    <row r="1564" spans="1:4" x14ac:dyDescent="0.25">
      <c r="A1564" t="s">
        <v>9</v>
      </c>
      <c r="B1564" t="s">
        <v>31</v>
      </c>
      <c r="C1564" t="s">
        <v>27</v>
      </c>
      <c r="D1564">
        <v>3</v>
      </c>
    </row>
    <row r="1565" spans="1:4" x14ac:dyDescent="0.25">
      <c r="A1565" t="s">
        <v>9</v>
      </c>
      <c r="B1565" t="s">
        <v>31</v>
      </c>
      <c r="C1565" t="s">
        <v>27</v>
      </c>
      <c r="D1565">
        <v>1</v>
      </c>
    </row>
    <row r="1566" spans="1:4" x14ac:dyDescent="0.25">
      <c r="A1566" t="s">
        <v>9</v>
      </c>
      <c r="B1566" t="s">
        <v>31</v>
      </c>
      <c r="C1566" t="s">
        <v>27</v>
      </c>
      <c r="D1566">
        <v>3</v>
      </c>
    </row>
    <row r="1567" spans="1:4" x14ac:dyDescent="0.25">
      <c r="A1567" t="s">
        <v>9</v>
      </c>
      <c r="B1567" t="s">
        <v>31</v>
      </c>
      <c r="C1567" t="s">
        <v>27</v>
      </c>
      <c r="D1567">
        <v>3</v>
      </c>
    </row>
    <row r="1568" spans="1:4" x14ac:dyDescent="0.25">
      <c r="A1568" t="s">
        <v>9</v>
      </c>
      <c r="B1568" t="s">
        <v>31</v>
      </c>
      <c r="C1568" t="s">
        <v>27</v>
      </c>
      <c r="D1568">
        <v>2</v>
      </c>
    </row>
    <row r="1569" spans="1:4" x14ac:dyDescent="0.25">
      <c r="A1569" t="s">
        <v>9</v>
      </c>
      <c r="B1569" t="s">
        <v>31</v>
      </c>
      <c r="C1569" t="s">
        <v>27</v>
      </c>
      <c r="D1569">
        <v>6</v>
      </c>
    </row>
    <row r="1570" spans="1:4" x14ac:dyDescent="0.25">
      <c r="A1570" t="s">
        <v>9</v>
      </c>
      <c r="B1570" t="s">
        <v>31</v>
      </c>
      <c r="C1570" t="s">
        <v>27</v>
      </c>
      <c r="D1570">
        <v>1</v>
      </c>
    </row>
    <row r="1571" spans="1:4" x14ac:dyDescent="0.25">
      <c r="A1571" t="s">
        <v>9</v>
      </c>
      <c r="B1571" t="s">
        <v>31</v>
      </c>
      <c r="C1571" t="s">
        <v>51</v>
      </c>
      <c r="D1571">
        <v>2</v>
      </c>
    </row>
    <row r="1572" spans="1:4" x14ac:dyDescent="0.25">
      <c r="A1572" t="s">
        <v>9</v>
      </c>
      <c r="B1572" t="s">
        <v>31</v>
      </c>
      <c r="C1572" t="s">
        <v>51</v>
      </c>
      <c r="D1572">
        <v>2</v>
      </c>
    </row>
    <row r="1573" spans="1:4" x14ac:dyDescent="0.25">
      <c r="A1573" t="s">
        <v>9</v>
      </c>
      <c r="B1573" t="s">
        <v>31</v>
      </c>
      <c r="C1573" t="s">
        <v>51</v>
      </c>
      <c r="D1573">
        <v>4</v>
      </c>
    </row>
    <row r="1574" spans="1:4" x14ac:dyDescent="0.25">
      <c r="A1574" t="s">
        <v>9</v>
      </c>
      <c r="B1574" t="s">
        <v>31</v>
      </c>
      <c r="C1574" t="s">
        <v>51</v>
      </c>
      <c r="D1574">
        <v>1</v>
      </c>
    </row>
    <row r="1575" spans="1:4" x14ac:dyDescent="0.25">
      <c r="A1575" t="s">
        <v>9</v>
      </c>
      <c r="B1575" t="s">
        <v>31</v>
      </c>
      <c r="C1575" t="s">
        <v>51</v>
      </c>
      <c r="D1575">
        <v>1</v>
      </c>
    </row>
    <row r="1576" spans="1:4" x14ac:dyDescent="0.25">
      <c r="A1576" t="s">
        <v>9</v>
      </c>
      <c r="B1576" t="s">
        <v>31</v>
      </c>
      <c r="C1576" t="s">
        <v>51</v>
      </c>
      <c r="D1576">
        <v>4</v>
      </c>
    </row>
    <row r="1577" spans="1:4" x14ac:dyDescent="0.25">
      <c r="A1577" t="s">
        <v>9</v>
      </c>
      <c r="B1577" t="s">
        <v>31</v>
      </c>
      <c r="C1577" t="s">
        <v>51</v>
      </c>
      <c r="D1577">
        <v>1</v>
      </c>
    </row>
    <row r="1578" spans="1:4" x14ac:dyDescent="0.25">
      <c r="A1578" t="s">
        <v>9</v>
      </c>
      <c r="B1578" t="s">
        <v>31</v>
      </c>
      <c r="C1578" t="s">
        <v>51</v>
      </c>
      <c r="D1578">
        <v>1</v>
      </c>
    </row>
    <row r="1579" spans="1:4" x14ac:dyDescent="0.25">
      <c r="A1579" t="s">
        <v>9</v>
      </c>
      <c r="B1579" t="s">
        <v>31</v>
      </c>
      <c r="C1579" t="s">
        <v>51</v>
      </c>
      <c r="D1579">
        <v>2</v>
      </c>
    </row>
    <row r="1580" spans="1:4" x14ac:dyDescent="0.25">
      <c r="A1580" t="s">
        <v>9</v>
      </c>
      <c r="B1580" t="s">
        <v>31</v>
      </c>
      <c r="C1580" t="s">
        <v>51</v>
      </c>
      <c r="D1580">
        <v>1</v>
      </c>
    </row>
    <row r="1581" spans="1:4" x14ac:dyDescent="0.25">
      <c r="A1581" t="s">
        <v>9</v>
      </c>
      <c r="B1581" t="s">
        <v>31</v>
      </c>
      <c r="C1581" t="s">
        <v>51</v>
      </c>
      <c r="D1581">
        <v>1</v>
      </c>
    </row>
    <row r="1582" spans="1:4" x14ac:dyDescent="0.25">
      <c r="A1582" t="s">
        <v>9</v>
      </c>
      <c r="B1582" t="s">
        <v>31</v>
      </c>
      <c r="C1582" t="s">
        <v>51</v>
      </c>
      <c r="D1582">
        <v>2</v>
      </c>
    </row>
    <row r="1583" spans="1:4" x14ac:dyDescent="0.25">
      <c r="A1583" t="s">
        <v>9</v>
      </c>
      <c r="B1583" t="s">
        <v>31</v>
      </c>
      <c r="C1583" t="s">
        <v>51</v>
      </c>
      <c r="D1583">
        <v>3</v>
      </c>
    </row>
    <row r="1584" spans="1:4" x14ac:dyDescent="0.25">
      <c r="A1584" t="s">
        <v>9</v>
      </c>
      <c r="B1584" t="s">
        <v>31</v>
      </c>
      <c r="C1584" t="s">
        <v>51</v>
      </c>
      <c r="D1584">
        <v>4</v>
      </c>
    </row>
    <row r="1585" spans="1:4" x14ac:dyDescent="0.25">
      <c r="A1585" t="s">
        <v>9</v>
      </c>
      <c r="B1585" t="s">
        <v>31</v>
      </c>
      <c r="C1585" t="s">
        <v>51</v>
      </c>
      <c r="D1585">
        <v>1</v>
      </c>
    </row>
    <row r="1586" spans="1:4" x14ac:dyDescent="0.25">
      <c r="A1586" t="s">
        <v>9</v>
      </c>
      <c r="B1586" t="s">
        <v>31</v>
      </c>
      <c r="C1586" t="s">
        <v>19</v>
      </c>
      <c r="D1586">
        <v>20</v>
      </c>
    </row>
    <row r="1587" spans="1:4" x14ac:dyDescent="0.25">
      <c r="A1587" t="s">
        <v>9</v>
      </c>
      <c r="B1587" t="s">
        <v>59</v>
      </c>
      <c r="C1587" t="s">
        <v>59</v>
      </c>
      <c r="D1587">
        <v>368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C13"/>
  <sheetViews>
    <sheetView workbookViewId="0"/>
  </sheetViews>
  <sheetFormatPr defaultRowHeight="15" x14ac:dyDescent="0.25"/>
  <cols>
    <col min="1" max="4" width="8.85546875" style="75" customWidth="1"/>
    <col min="5" max="5" width="8.85546875" style="76" customWidth="1"/>
    <col min="6" max="16384" width="9.140625" style="76"/>
  </cols>
  <sheetData>
    <row r="1" spans="1:133" x14ac:dyDescent="0.25">
      <c r="A1" s="75" t="s">
        <v>0</v>
      </c>
      <c r="B1" s="75" t="s">
        <v>155</v>
      </c>
      <c r="C1" s="75" t="s">
        <v>156</v>
      </c>
      <c r="D1" s="75" t="s">
        <v>157</v>
      </c>
      <c r="E1" s="76" t="s">
        <v>158</v>
      </c>
      <c r="F1" s="76" t="s">
        <v>159</v>
      </c>
      <c r="G1" s="76" t="s">
        <v>160</v>
      </c>
      <c r="H1" s="76" t="s">
        <v>161</v>
      </c>
      <c r="I1" s="76" t="s">
        <v>162</v>
      </c>
      <c r="J1" s="76" t="s">
        <v>163</v>
      </c>
      <c r="K1" s="76" t="s">
        <v>164</v>
      </c>
      <c r="L1" s="76" t="s">
        <v>165</v>
      </c>
      <c r="M1" s="76" t="s">
        <v>166</v>
      </c>
      <c r="N1" s="76" t="s">
        <v>167</v>
      </c>
      <c r="O1" s="76" t="s">
        <v>168</v>
      </c>
      <c r="P1" s="76" t="s">
        <v>169</v>
      </c>
      <c r="Q1" s="76" t="s">
        <v>170</v>
      </c>
      <c r="R1" s="76" t="s">
        <v>171</v>
      </c>
      <c r="S1" s="76" t="s">
        <v>172</v>
      </c>
      <c r="T1" s="76" t="s">
        <v>173</v>
      </c>
      <c r="U1" s="76" t="s">
        <v>174</v>
      </c>
      <c r="V1" s="76" t="s">
        <v>175</v>
      </c>
      <c r="W1" s="76" t="s">
        <v>176</v>
      </c>
      <c r="X1" s="76" t="s">
        <v>177</v>
      </c>
      <c r="Y1" s="76" t="s">
        <v>178</v>
      </c>
      <c r="Z1" s="76" t="s">
        <v>179</v>
      </c>
      <c r="AA1" s="76" t="s">
        <v>180</v>
      </c>
      <c r="AB1" s="76" t="s">
        <v>181</v>
      </c>
      <c r="AC1" s="76" t="s">
        <v>182</v>
      </c>
      <c r="AD1" s="76" t="s">
        <v>183</v>
      </c>
      <c r="AE1" s="76" t="s">
        <v>184</v>
      </c>
      <c r="AF1" s="76" t="s">
        <v>185</v>
      </c>
      <c r="AG1" s="76" t="s">
        <v>186</v>
      </c>
      <c r="AH1" s="76" t="s">
        <v>187</v>
      </c>
      <c r="AI1" s="76" t="s">
        <v>188</v>
      </c>
      <c r="AJ1" s="76" t="s">
        <v>189</v>
      </c>
      <c r="AK1" s="76" t="s">
        <v>190</v>
      </c>
      <c r="AL1" s="76" t="s">
        <v>191</v>
      </c>
      <c r="AM1" s="76" t="s">
        <v>192</v>
      </c>
      <c r="AN1" s="76" t="s">
        <v>193</v>
      </c>
      <c r="AO1" s="76" t="s">
        <v>194</v>
      </c>
      <c r="AP1" s="76" t="s">
        <v>195</v>
      </c>
      <c r="AQ1" s="76" t="s">
        <v>196</v>
      </c>
      <c r="AR1" s="76" t="s">
        <v>197</v>
      </c>
      <c r="AS1" s="76" t="s">
        <v>198</v>
      </c>
      <c r="AT1" s="76" t="s">
        <v>199</v>
      </c>
      <c r="AU1" s="76" t="s">
        <v>200</v>
      </c>
      <c r="AV1" s="76" t="s">
        <v>201</v>
      </c>
      <c r="AW1" s="76" t="s">
        <v>202</v>
      </c>
      <c r="AX1" s="76" t="s">
        <v>203</v>
      </c>
      <c r="AY1" s="76" t="s">
        <v>204</v>
      </c>
      <c r="AZ1" s="76" t="s">
        <v>205</v>
      </c>
      <c r="BA1" s="76" t="s">
        <v>206</v>
      </c>
      <c r="BB1" s="76" t="s">
        <v>207</v>
      </c>
      <c r="BC1" s="76" t="s">
        <v>208</v>
      </c>
      <c r="BD1" s="76" t="s">
        <v>209</v>
      </c>
      <c r="BE1" s="76" t="s">
        <v>210</v>
      </c>
      <c r="BF1" s="76" t="s">
        <v>211</v>
      </c>
      <c r="BG1" s="76" t="s">
        <v>212</v>
      </c>
      <c r="BH1" s="76" t="s">
        <v>213</v>
      </c>
      <c r="BI1" s="76" t="s">
        <v>214</v>
      </c>
      <c r="BJ1" s="76" t="s">
        <v>215</v>
      </c>
      <c r="BK1" s="76" t="s">
        <v>216</v>
      </c>
      <c r="BL1" s="76" t="s">
        <v>217</v>
      </c>
      <c r="BM1" s="76" t="s">
        <v>218</v>
      </c>
      <c r="BN1" s="76" t="s">
        <v>219</v>
      </c>
      <c r="BO1" s="76" t="s">
        <v>220</v>
      </c>
      <c r="BP1" s="76" t="s">
        <v>221</v>
      </c>
      <c r="BQ1" s="76" t="s">
        <v>222</v>
      </c>
      <c r="BR1" s="76" t="s">
        <v>223</v>
      </c>
      <c r="BS1" s="76" t="s">
        <v>224</v>
      </c>
      <c r="BT1" s="76" t="s">
        <v>225</v>
      </c>
      <c r="BU1" s="76" t="s">
        <v>226</v>
      </c>
      <c r="BV1" s="76" t="s">
        <v>227</v>
      </c>
      <c r="BW1" s="76" t="s">
        <v>228</v>
      </c>
      <c r="BX1" s="76" t="s">
        <v>229</v>
      </c>
      <c r="BY1" s="76" t="s">
        <v>230</v>
      </c>
      <c r="BZ1" s="76" t="s">
        <v>231</v>
      </c>
      <c r="CA1" s="76" t="s">
        <v>232</v>
      </c>
      <c r="CB1" s="76" t="s">
        <v>233</v>
      </c>
      <c r="CC1" s="76" t="s">
        <v>234</v>
      </c>
      <c r="CD1" s="76" t="s">
        <v>235</v>
      </c>
      <c r="CE1" s="76" t="s">
        <v>236</v>
      </c>
      <c r="CF1" s="76" t="s">
        <v>237</v>
      </c>
      <c r="CG1" s="76" t="s">
        <v>238</v>
      </c>
      <c r="CH1" s="76" t="s">
        <v>239</v>
      </c>
      <c r="CI1" s="76" t="s">
        <v>240</v>
      </c>
      <c r="CJ1" s="76" t="s">
        <v>241</v>
      </c>
      <c r="CK1" s="76" t="s">
        <v>242</v>
      </c>
      <c r="CL1" s="76" t="s">
        <v>243</v>
      </c>
      <c r="CM1" s="76" t="s">
        <v>244</v>
      </c>
      <c r="CN1" s="76" t="s">
        <v>245</v>
      </c>
      <c r="CO1" s="76" t="s">
        <v>246</v>
      </c>
      <c r="CP1" s="76" t="s">
        <v>247</v>
      </c>
      <c r="CQ1" s="76" t="s">
        <v>248</v>
      </c>
      <c r="CR1" s="76" t="s">
        <v>249</v>
      </c>
      <c r="CS1" s="76" t="s">
        <v>250</v>
      </c>
      <c r="CT1" s="76" t="s">
        <v>251</v>
      </c>
      <c r="CU1" s="76" t="s">
        <v>252</v>
      </c>
      <c r="CV1" s="76" t="s">
        <v>253</v>
      </c>
      <c r="CW1" s="76" t="s">
        <v>254</v>
      </c>
      <c r="CX1" s="76" t="s">
        <v>255</v>
      </c>
      <c r="CY1" s="76" t="s">
        <v>256</v>
      </c>
      <c r="CZ1" s="76" t="s">
        <v>257</v>
      </c>
      <c r="DA1" s="76" t="s">
        <v>258</v>
      </c>
      <c r="DB1" s="76" t="s">
        <v>259</v>
      </c>
      <c r="DC1" s="76" t="s">
        <v>260</v>
      </c>
      <c r="DD1" s="76" t="s">
        <v>261</v>
      </c>
      <c r="DE1" s="76" t="s">
        <v>262</v>
      </c>
      <c r="DF1" s="76" t="s">
        <v>263</v>
      </c>
      <c r="DG1" s="76" t="s">
        <v>264</v>
      </c>
      <c r="DH1" s="76" t="s">
        <v>265</v>
      </c>
      <c r="DI1" s="76" t="s">
        <v>266</v>
      </c>
      <c r="DJ1" s="76" t="s">
        <v>267</v>
      </c>
      <c r="DK1" s="76" t="s">
        <v>268</v>
      </c>
      <c r="DL1" s="76" t="s">
        <v>269</v>
      </c>
      <c r="DM1" s="76" t="s">
        <v>270</v>
      </c>
      <c r="DN1" s="76" t="s">
        <v>271</v>
      </c>
      <c r="DO1" s="76" t="s">
        <v>272</v>
      </c>
      <c r="DP1" s="76" t="s">
        <v>273</v>
      </c>
      <c r="DQ1" s="76" t="s">
        <v>274</v>
      </c>
      <c r="DR1" s="76" t="s">
        <v>275</v>
      </c>
      <c r="DS1" s="76" t="s">
        <v>276</v>
      </c>
      <c r="DT1" s="76" t="s">
        <v>277</v>
      </c>
      <c r="DU1" s="76" t="s">
        <v>278</v>
      </c>
      <c r="DV1" s="76" t="s">
        <v>279</v>
      </c>
      <c r="DW1" s="76" t="s">
        <v>280</v>
      </c>
      <c r="DX1" s="76" t="s">
        <v>281</v>
      </c>
      <c r="DY1" s="76" t="s">
        <v>282</v>
      </c>
      <c r="DZ1" s="76" t="s">
        <v>283</v>
      </c>
      <c r="EA1" s="76" t="s">
        <v>284</v>
      </c>
      <c r="EB1" s="76" t="s">
        <v>285</v>
      </c>
      <c r="EC1" s="76" t="s">
        <v>286</v>
      </c>
    </row>
    <row r="2" spans="1:133" x14ac:dyDescent="0.25">
      <c r="A2" s="90" t="s">
        <v>10</v>
      </c>
      <c r="B2" s="91">
        <v>1</v>
      </c>
      <c r="C2" s="91">
        <v>5</v>
      </c>
      <c r="D2" s="91">
        <v>6</v>
      </c>
      <c r="E2" s="91">
        <v>21</v>
      </c>
      <c r="F2" s="91">
        <v>64</v>
      </c>
      <c r="G2" s="91">
        <v>136</v>
      </c>
      <c r="H2" s="91">
        <v>121</v>
      </c>
      <c r="I2" s="91">
        <v>51</v>
      </c>
      <c r="J2" s="91">
        <v>56</v>
      </c>
      <c r="K2" s="91">
        <v>46</v>
      </c>
      <c r="L2" s="91">
        <v>0</v>
      </c>
      <c r="M2" s="91">
        <v>33</v>
      </c>
      <c r="N2" s="91">
        <v>88</v>
      </c>
      <c r="O2" s="91">
        <v>48</v>
      </c>
      <c r="P2" s="91">
        <v>48</v>
      </c>
      <c r="Q2" s="91">
        <v>150</v>
      </c>
      <c r="R2" s="91">
        <v>303</v>
      </c>
      <c r="S2" s="91">
        <v>279</v>
      </c>
      <c r="T2" s="91">
        <v>162</v>
      </c>
      <c r="U2" s="91">
        <v>196</v>
      </c>
      <c r="V2" s="91">
        <v>174</v>
      </c>
      <c r="W2" s="91">
        <v>0</v>
      </c>
      <c r="X2" s="91">
        <v>0</v>
      </c>
      <c r="Y2" s="91">
        <v>5</v>
      </c>
      <c r="Z2" s="91">
        <v>3</v>
      </c>
      <c r="AA2" s="91">
        <v>4</v>
      </c>
      <c r="AB2" s="91">
        <v>8</v>
      </c>
      <c r="AC2" s="91">
        <v>23</v>
      </c>
      <c r="AD2" s="91">
        <v>28</v>
      </c>
      <c r="AE2" s="91">
        <v>15</v>
      </c>
      <c r="AF2" s="91">
        <v>16</v>
      </c>
      <c r="AG2" s="91">
        <v>15</v>
      </c>
      <c r="AH2" s="91">
        <v>0</v>
      </c>
      <c r="AI2" s="91">
        <v>5</v>
      </c>
      <c r="AJ2" s="91">
        <v>18</v>
      </c>
      <c r="AK2" s="91">
        <v>11</v>
      </c>
      <c r="AL2" s="91">
        <v>25</v>
      </c>
      <c r="AM2" s="91">
        <v>35</v>
      </c>
      <c r="AN2" s="91">
        <v>92</v>
      </c>
      <c r="AO2" s="91">
        <v>75</v>
      </c>
      <c r="AP2" s="91">
        <v>53</v>
      </c>
      <c r="AQ2" s="91">
        <v>62</v>
      </c>
      <c r="AR2" s="91">
        <v>66</v>
      </c>
      <c r="AS2" s="91">
        <v>0</v>
      </c>
      <c r="AT2" s="91">
        <v>1</v>
      </c>
      <c r="AU2" s="91">
        <v>0</v>
      </c>
      <c r="AV2" s="91">
        <v>0</v>
      </c>
      <c r="AW2" s="91">
        <v>2</v>
      </c>
      <c r="AX2" s="91">
        <v>6</v>
      </c>
      <c r="AY2" s="91">
        <v>28</v>
      </c>
      <c r="AZ2" s="91">
        <v>26</v>
      </c>
      <c r="BA2" s="91">
        <v>7</v>
      </c>
      <c r="BB2" s="91">
        <v>13</v>
      </c>
      <c r="BC2" s="91">
        <v>6</v>
      </c>
      <c r="BD2" s="91">
        <v>0</v>
      </c>
      <c r="BE2" s="91">
        <v>0</v>
      </c>
      <c r="BF2" s="91">
        <v>0</v>
      </c>
      <c r="BG2" s="91">
        <v>0</v>
      </c>
      <c r="BH2" s="91">
        <v>0</v>
      </c>
      <c r="BI2" s="91">
        <v>0</v>
      </c>
      <c r="BJ2" s="91">
        <v>1</v>
      </c>
      <c r="BK2" s="91">
        <v>2</v>
      </c>
      <c r="BL2" s="91">
        <v>2</v>
      </c>
      <c r="BM2" s="91">
        <v>5</v>
      </c>
      <c r="BN2" s="91">
        <v>1</v>
      </c>
      <c r="BO2" s="91">
        <v>0</v>
      </c>
      <c r="BP2" s="91">
        <v>1</v>
      </c>
      <c r="BQ2" s="91">
        <v>0</v>
      </c>
      <c r="BR2" s="91">
        <v>1</v>
      </c>
      <c r="BS2" s="91">
        <v>0</v>
      </c>
      <c r="BT2" s="91">
        <v>1</v>
      </c>
      <c r="BU2" s="91">
        <v>5</v>
      </c>
      <c r="BV2" s="91">
        <v>10</v>
      </c>
      <c r="BW2" s="91">
        <v>4</v>
      </c>
      <c r="BX2" s="91">
        <v>5</v>
      </c>
      <c r="BY2" s="91">
        <v>2</v>
      </c>
      <c r="BZ2" s="91">
        <v>0</v>
      </c>
      <c r="CA2" s="91">
        <v>0</v>
      </c>
      <c r="CB2" s="91">
        <v>2</v>
      </c>
      <c r="CC2" s="91">
        <v>1</v>
      </c>
      <c r="CD2" s="91">
        <v>2</v>
      </c>
      <c r="CE2" s="91">
        <v>6</v>
      </c>
      <c r="CF2" s="91">
        <v>9</v>
      </c>
      <c r="CG2" s="91">
        <v>3</v>
      </c>
      <c r="CH2" s="91">
        <v>1</v>
      </c>
      <c r="CI2" s="91">
        <v>9</v>
      </c>
      <c r="CJ2" s="91">
        <v>7</v>
      </c>
      <c r="CK2" s="91">
        <v>0</v>
      </c>
      <c r="CL2" s="91">
        <v>0</v>
      </c>
      <c r="CM2" s="91">
        <v>14</v>
      </c>
      <c r="CN2" s="91">
        <v>6</v>
      </c>
      <c r="CO2" s="91">
        <v>4</v>
      </c>
      <c r="CP2" s="91">
        <v>7</v>
      </c>
      <c r="CQ2" s="91">
        <v>27</v>
      </c>
      <c r="CR2" s="91">
        <v>23</v>
      </c>
      <c r="CS2" s="91">
        <v>12</v>
      </c>
      <c r="CT2" s="91">
        <v>17</v>
      </c>
      <c r="CU2" s="91">
        <v>15</v>
      </c>
      <c r="CV2" s="91">
        <v>0</v>
      </c>
      <c r="CW2" s="91">
        <v>1</v>
      </c>
      <c r="CX2" s="91">
        <v>2</v>
      </c>
      <c r="CY2" s="91">
        <v>7</v>
      </c>
      <c r="CZ2" s="91">
        <v>2</v>
      </c>
      <c r="DA2" s="91">
        <v>2</v>
      </c>
      <c r="DB2" s="91">
        <v>4</v>
      </c>
      <c r="DC2" s="91">
        <v>4</v>
      </c>
      <c r="DD2" s="91">
        <v>3</v>
      </c>
      <c r="DE2" s="91">
        <v>2</v>
      </c>
      <c r="DF2" s="91">
        <v>1</v>
      </c>
      <c r="DG2" s="91">
        <v>0</v>
      </c>
      <c r="DH2" s="91">
        <v>13</v>
      </c>
      <c r="DI2" s="91">
        <v>63</v>
      </c>
      <c r="DJ2" s="91">
        <v>22</v>
      </c>
      <c r="DK2" s="91">
        <v>66</v>
      </c>
      <c r="DL2" s="91">
        <v>267</v>
      </c>
      <c r="DM2" s="91">
        <v>534</v>
      </c>
      <c r="DN2" s="91">
        <v>479</v>
      </c>
      <c r="DO2" s="91">
        <v>223</v>
      </c>
      <c r="DP2" s="91">
        <v>297</v>
      </c>
      <c r="DQ2" s="91">
        <v>288</v>
      </c>
      <c r="DR2" s="91">
        <v>0</v>
      </c>
      <c r="DS2" s="91">
        <v>48</v>
      </c>
      <c r="DT2" s="91">
        <v>101</v>
      </c>
      <c r="DU2" s="91">
        <v>31</v>
      </c>
      <c r="DV2" s="91">
        <v>49</v>
      </c>
      <c r="DW2" s="91">
        <v>154</v>
      </c>
      <c r="DX2" s="91">
        <v>292</v>
      </c>
      <c r="DY2" s="91">
        <v>247</v>
      </c>
      <c r="DZ2" s="91">
        <v>116</v>
      </c>
      <c r="EA2" s="91">
        <v>176</v>
      </c>
      <c r="EB2" s="91">
        <v>190</v>
      </c>
      <c r="EC2" s="91">
        <v>0</v>
      </c>
    </row>
    <row r="3" spans="1:133" x14ac:dyDescent="0.25">
      <c r="A3" s="90" t="s">
        <v>11</v>
      </c>
      <c r="B3" s="91">
        <v>6</v>
      </c>
      <c r="C3" s="91">
        <v>12</v>
      </c>
      <c r="D3" s="91">
        <v>8</v>
      </c>
      <c r="E3" s="91">
        <v>16</v>
      </c>
      <c r="F3" s="91">
        <v>77</v>
      </c>
      <c r="G3" s="91">
        <v>122</v>
      </c>
      <c r="H3" s="91">
        <v>112</v>
      </c>
      <c r="I3" s="91">
        <v>51</v>
      </c>
      <c r="J3" s="91">
        <v>50</v>
      </c>
      <c r="K3" s="91">
        <v>42</v>
      </c>
      <c r="L3" s="91">
        <v>1</v>
      </c>
      <c r="M3" s="91">
        <v>17</v>
      </c>
      <c r="N3" s="91">
        <v>102</v>
      </c>
      <c r="O3" s="91">
        <v>45</v>
      </c>
      <c r="P3" s="91">
        <v>45</v>
      </c>
      <c r="Q3" s="91">
        <v>122</v>
      </c>
      <c r="R3" s="91">
        <v>273</v>
      </c>
      <c r="S3" s="91">
        <v>285</v>
      </c>
      <c r="T3" s="91">
        <v>132</v>
      </c>
      <c r="U3" s="91">
        <v>206</v>
      </c>
      <c r="V3" s="91">
        <v>182</v>
      </c>
      <c r="W3" s="91">
        <v>3</v>
      </c>
      <c r="X3" s="91">
        <v>1</v>
      </c>
      <c r="Y3" s="91">
        <v>4</v>
      </c>
      <c r="Z3" s="91">
        <v>1</v>
      </c>
      <c r="AA3" s="91">
        <v>3</v>
      </c>
      <c r="AB3" s="91">
        <v>2</v>
      </c>
      <c r="AC3" s="91">
        <v>18</v>
      </c>
      <c r="AD3" s="91">
        <v>31</v>
      </c>
      <c r="AE3" s="91">
        <v>14</v>
      </c>
      <c r="AF3" s="91">
        <v>15</v>
      </c>
      <c r="AG3" s="91">
        <v>19</v>
      </c>
      <c r="AH3" s="91">
        <v>0</v>
      </c>
      <c r="AI3" s="91">
        <v>4</v>
      </c>
      <c r="AJ3" s="91">
        <v>18</v>
      </c>
      <c r="AK3" s="91">
        <v>11</v>
      </c>
      <c r="AL3" s="91">
        <v>18</v>
      </c>
      <c r="AM3" s="91">
        <v>54</v>
      </c>
      <c r="AN3" s="91">
        <v>91</v>
      </c>
      <c r="AO3" s="91">
        <v>85</v>
      </c>
      <c r="AP3" s="91">
        <v>41</v>
      </c>
      <c r="AQ3" s="91">
        <v>64</v>
      </c>
      <c r="AR3" s="91">
        <v>67</v>
      </c>
      <c r="AS3" s="91">
        <v>0</v>
      </c>
      <c r="AT3" s="91">
        <v>1</v>
      </c>
      <c r="AU3" s="91">
        <v>0</v>
      </c>
      <c r="AV3" s="91">
        <v>1</v>
      </c>
      <c r="AW3" s="91">
        <v>4</v>
      </c>
      <c r="AX3" s="91">
        <v>13</v>
      </c>
      <c r="AY3" s="91">
        <v>15</v>
      </c>
      <c r="AZ3" s="91">
        <v>16</v>
      </c>
      <c r="BA3" s="91">
        <v>8</v>
      </c>
      <c r="BB3" s="91">
        <v>8</v>
      </c>
      <c r="BC3" s="91">
        <v>10</v>
      </c>
      <c r="BD3" s="91">
        <v>0</v>
      </c>
      <c r="BE3" s="91">
        <v>0</v>
      </c>
      <c r="BF3" s="91">
        <v>0</v>
      </c>
      <c r="BG3" s="91">
        <v>0</v>
      </c>
      <c r="BH3" s="91">
        <v>0</v>
      </c>
      <c r="BI3" s="91">
        <v>1</v>
      </c>
      <c r="BJ3" s="91">
        <v>0</v>
      </c>
      <c r="BK3" s="91">
        <v>4</v>
      </c>
      <c r="BL3" s="91">
        <v>0</v>
      </c>
      <c r="BM3" s="91">
        <v>1</v>
      </c>
      <c r="BN3" s="91">
        <v>6</v>
      </c>
      <c r="BO3" s="91">
        <v>0</v>
      </c>
      <c r="BP3" s="91">
        <v>0</v>
      </c>
      <c r="BQ3" s="91">
        <v>2</v>
      </c>
      <c r="BR3" s="91">
        <v>0</v>
      </c>
      <c r="BS3" s="91">
        <v>1</v>
      </c>
      <c r="BT3" s="91">
        <v>0</v>
      </c>
      <c r="BU3" s="91">
        <v>3</v>
      </c>
      <c r="BV3" s="91">
        <v>6</v>
      </c>
      <c r="BW3" s="91">
        <v>6</v>
      </c>
      <c r="BX3" s="91">
        <v>6</v>
      </c>
      <c r="BY3" s="91">
        <v>7</v>
      </c>
      <c r="BZ3" s="91">
        <v>0</v>
      </c>
      <c r="CA3" s="91">
        <v>0</v>
      </c>
      <c r="CB3" s="91">
        <v>0</v>
      </c>
      <c r="CC3" s="91">
        <v>0</v>
      </c>
      <c r="CD3" s="91">
        <v>2</v>
      </c>
      <c r="CE3" s="91">
        <v>0</v>
      </c>
      <c r="CF3" s="91">
        <v>5</v>
      </c>
      <c r="CG3" s="91">
        <v>7</v>
      </c>
      <c r="CH3" s="91">
        <v>2</v>
      </c>
      <c r="CI3" s="91">
        <v>9</v>
      </c>
      <c r="CJ3" s="91">
        <v>7</v>
      </c>
      <c r="CK3" s="91">
        <v>0</v>
      </c>
      <c r="CL3" s="91">
        <v>2</v>
      </c>
      <c r="CM3" s="91">
        <v>6</v>
      </c>
      <c r="CN3" s="91">
        <v>4</v>
      </c>
      <c r="CO3" s="91">
        <v>4</v>
      </c>
      <c r="CP3" s="91">
        <v>15</v>
      </c>
      <c r="CQ3" s="91">
        <v>21</v>
      </c>
      <c r="CR3" s="91">
        <v>20</v>
      </c>
      <c r="CS3" s="91">
        <v>12</v>
      </c>
      <c r="CT3" s="91">
        <v>12</v>
      </c>
      <c r="CU3" s="91">
        <v>18</v>
      </c>
      <c r="CV3" s="91">
        <v>0</v>
      </c>
      <c r="CW3" s="91">
        <v>0</v>
      </c>
      <c r="CX3" s="91">
        <v>5</v>
      </c>
      <c r="CY3" s="91">
        <v>0</v>
      </c>
      <c r="CZ3" s="91">
        <v>2</v>
      </c>
      <c r="DA3" s="91">
        <v>2</v>
      </c>
      <c r="DB3" s="91">
        <v>3</v>
      </c>
      <c r="DC3" s="91">
        <v>0</v>
      </c>
      <c r="DD3" s="91">
        <v>1</v>
      </c>
      <c r="DE3" s="91">
        <v>0</v>
      </c>
      <c r="DF3" s="91">
        <v>1</v>
      </c>
      <c r="DG3" s="91">
        <v>0</v>
      </c>
      <c r="DH3" s="91">
        <v>26</v>
      </c>
      <c r="DI3" s="91">
        <v>50</v>
      </c>
      <c r="DJ3" s="91">
        <v>36</v>
      </c>
      <c r="DK3" s="91">
        <v>57</v>
      </c>
      <c r="DL3" s="91">
        <v>267</v>
      </c>
      <c r="DM3" s="91">
        <v>500</v>
      </c>
      <c r="DN3" s="91">
        <v>469</v>
      </c>
      <c r="DO3" s="91">
        <v>206</v>
      </c>
      <c r="DP3" s="91">
        <v>309</v>
      </c>
      <c r="DQ3" s="91">
        <v>286</v>
      </c>
      <c r="DR3" s="91">
        <v>1</v>
      </c>
      <c r="DS3" s="91">
        <v>40</v>
      </c>
      <c r="DT3" s="91">
        <v>92</v>
      </c>
      <c r="DU3" s="91">
        <v>36</v>
      </c>
      <c r="DV3" s="91">
        <v>39</v>
      </c>
      <c r="DW3" s="91">
        <v>168</v>
      </c>
      <c r="DX3" s="91">
        <v>307</v>
      </c>
      <c r="DY3" s="91">
        <v>225</v>
      </c>
      <c r="DZ3" s="91">
        <v>107</v>
      </c>
      <c r="EA3" s="91">
        <v>190</v>
      </c>
      <c r="EB3" s="91">
        <v>212</v>
      </c>
      <c r="EC3" s="91">
        <v>0</v>
      </c>
    </row>
    <row r="4" spans="1:133" x14ac:dyDescent="0.25">
      <c r="A4" s="90" t="s">
        <v>12</v>
      </c>
      <c r="B4" s="91">
        <v>3</v>
      </c>
      <c r="C4" s="91">
        <v>7</v>
      </c>
      <c r="D4" s="91">
        <v>11</v>
      </c>
      <c r="E4" s="91">
        <v>15</v>
      </c>
      <c r="F4" s="91">
        <v>59</v>
      </c>
      <c r="G4" s="91">
        <v>103</v>
      </c>
      <c r="H4" s="91">
        <v>94</v>
      </c>
      <c r="I4" s="91">
        <v>38</v>
      </c>
      <c r="J4" s="91">
        <v>55</v>
      </c>
      <c r="K4" s="91">
        <v>39</v>
      </c>
      <c r="L4" s="91">
        <v>13</v>
      </c>
      <c r="M4" s="91">
        <v>22</v>
      </c>
      <c r="N4" s="91">
        <v>83</v>
      </c>
      <c r="O4" s="91">
        <v>40</v>
      </c>
      <c r="P4" s="91">
        <v>43</v>
      </c>
      <c r="Q4" s="91">
        <v>147</v>
      </c>
      <c r="R4" s="91">
        <v>253</v>
      </c>
      <c r="S4" s="91">
        <v>228</v>
      </c>
      <c r="T4" s="91">
        <v>137</v>
      </c>
      <c r="U4" s="91">
        <v>163</v>
      </c>
      <c r="V4" s="91">
        <v>174</v>
      </c>
      <c r="W4" s="91">
        <v>69</v>
      </c>
      <c r="X4" s="91">
        <v>1</v>
      </c>
      <c r="Y4" s="91">
        <v>1</v>
      </c>
      <c r="Z4" s="91">
        <v>2</v>
      </c>
      <c r="AA4" s="91">
        <v>1</v>
      </c>
      <c r="AB4" s="91">
        <v>12</v>
      </c>
      <c r="AC4" s="91">
        <v>15</v>
      </c>
      <c r="AD4" s="91">
        <v>27</v>
      </c>
      <c r="AE4" s="91">
        <v>15</v>
      </c>
      <c r="AF4" s="91">
        <v>14</v>
      </c>
      <c r="AG4" s="91">
        <v>15</v>
      </c>
      <c r="AH4" s="91">
        <v>12</v>
      </c>
      <c r="AI4" s="91">
        <v>6</v>
      </c>
      <c r="AJ4" s="91">
        <v>23</v>
      </c>
      <c r="AK4" s="91">
        <v>5</v>
      </c>
      <c r="AL4" s="91">
        <v>6</v>
      </c>
      <c r="AM4" s="91">
        <v>33</v>
      </c>
      <c r="AN4" s="91">
        <v>58</v>
      </c>
      <c r="AO4" s="91">
        <v>54</v>
      </c>
      <c r="AP4" s="91">
        <v>35</v>
      </c>
      <c r="AQ4" s="91">
        <v>58</v>
      </c>
      <c r="AR4" s="91">
        <v>64</v>
      </c>
      <c r="AS4" s="91">
        <v>16</v>
      </c>
      <c r="AT4" s="91">
        <v>0</v>
      </c>
      <c r="AU4" s="91">
        <v>1</v>
      </c>
      <c r="AV4" s="91">
        <v>1</v>
      </c>
      <c r="AW4" s="91">
        <v>0</v>
      </c>
      <c r="AX4" s="91">
        <v>3</v>
      </c>
      <c r="AY4" s="91">
        <v>19</v>
      </c>
      <c r="AZ4" s="91">
        <v>22</v>
      </c>
      <c r="BA4" s="91">
        <v>12</v>
      </c>
      <c r="BB4" s="91">
        <v>5</v>
      </c>
      <c r="BC4" s="91">
        <v>14</v>
      </c>
      <c r="BD4" s="91">
        <v>3</v>
      </c>
      <c r="BE4" s="91">
        <v>1</v>
      </c>
      <c r="BF4" s="91">
        <v>0</v>
      </c>
      <c r="BG4" s="91">
        <v>0</v>
      </c>
      <c r="BH4" s="91">
        <v>0</v>
      </c>
      <c r="BI4" s="91">
        <v>0</v>
      </c>
      <c r="BJ4" s="91">
        <v>0</v>
      </c>
      <c r="BK4" s="91">
        <v>0</v>
      </c>
      <c r="BL4" s="91">
        <v>2</v>
      </c>
      <c r="BM4" s="91">
        <v>5</v>
      </c>
      <c r="BN4" s="91">
        <v>1</v>
      </c>
      <c r="BO4" s="91">
        <v>3</v>
      </c>
      <c r="BP4" s="91">
        <v>0</v>
      </c>
      <c r="BQ4" s="91">
        <v>0</v>
      </c>
      <c r="BR4" s="91">
        <v>0</v>
      </c>
      <c r="BS4" s="91">
        <v>2</v>
      </c>
      <c r="BT4" s="91">
        <v>1</v>
      </c>
      <c r="BU4" s="91">
        <v>0</v>
      </c>
      <c r="BV4" s="91">
        <v>5</v>
      </c>
      <c r="BW4" s="91">
        <v>4</v>
      </c>
      <c r="BX4" s="91">
        <v>7</v>
      </c>
      <c r="BY4" s="91">
        <v>11</v>
      </c>
      <c r="BZ4" s="91">
        <v>4</v>
      </c>
      <c r="CA4" s="91">
        <v>0</v>
      </c>
      <c r="CB4" s="91">
        <v>0</v>
      </c>
      <c r="CC4" s="91">
        <v>0</v>
      </c>
      <c r="CD4" s="91">
        <v>2</v>
      </c>
      <c r="CE4" s="91">
        <v>1</v>
      </c>
      <c r="CF4" s="91">
        <v>4</v>
      </c>
      <c r="CG4" s="91">
        <v>5</v>
      </c>
      <c r="CH4" s="91">
        <v>0</v>
      </c>
      <c r="CI4" s="91">
        <v>7</v>
      </c>
      <c r="CJ4" s="91">
        <v>9</v>
      </c>
      <c r="CK4" s="91">
        <v>0</v>
      </c>
      <c r="CL4" s="91">
        <v>3</v>
      </c>
      <c r="CM4" s="91">
        <v>5</v>
      </c>
      <c r="CN4" s="91">
        <v>6</v>
      </c>
      <c r="CO4" s="91">
        <v>3</v>
      </c>
      <c r="CP4" s="91">
        <v>12</v>
      </c>
      <c r="CQ4" s="91">
        <v>27</v>
      </c>
      <c r="CR4" s="91">
        <v>18</v>
      </c>
      <c r="CS4" s="91">
        <v>13</v>
      </c>
      <c r="CT4" s="91">
        <v>11</v>
      </c>
      <c r="CU4" s="91">
        <v>14</v>
      </c>
      <c r="CV4" s="91">
        <v>5</v>
      </c>
      <c r="CW4" s="91">
        <v>0</v>
      </c>
      <c r="CX4" s="91">
        <v>2</v>
      </c>
      <c r="CY4" s="91">
        <v>2</v>
      </c>
      <c r="CZ4" s="91">
        <v>2</v>
      </c>
      <c r="DA4" s="91">
        <v>0</v>
      </c>
      <c r="DB4" s="91">
        <v>1</v>
      </c>
      <c r="DC4" s="91">
        <v>3</v>
      </c>
      <c r="DD4" s="91">
        <v>0</v>
      </c>
      <c r="DE4" s="91">
        <v>3</v>
      </c>
      <c r="DF4" s="91">
        <v>6</v>
      </c>
      <c r="DG4" s="91">
        <v>2</v>
      </c>
      <c r="DH4" s="91">
        <v>19</v>
      </c>
      <c r="DI4" s="91">
        <v>49</v>
      </c>
      <c r="DJ4" s="91">
        <v>36</v>
      </c>
      <c r="DK4" s="91">
        <v>55</v>
      </c>
      <c r="DL4" s="91">
        <v>178</v>
      </c>
      <c r="DM4" s="91">
        <v>411</v>
      </c>
      <c r="DN4" s="91">
        <v>388</v>
      </c>
      <c r="DO4" s="91">
        <v>181</v>
      </c>
      <c r="DP4" s="91">
        <v>275</v>
      </c>
      <c r="DQ4" s="91">
        <v>288</v>
      </c>
      <c r="DR4" s="91">
        <v>140</v>
      </c>
      <c r="DS4" s="91">
        <v>48</v>
      </c>
      <c r="DT4" s="91">
        <v>85</v>
      </c>
      <c r="DU4" s="91">
        <v>39</v>
      </c>
      <c r="DV4" s="91">
        <v>52</v>
      </c>
      <c r="DW4" s="91">
        <v>117</v>
      </c>
      <c r="DX4" s="91">
        <v>229</v>
      </c>
      <c r="DY4" s="91">
        <v>216</v>
      </c>
      <c r="DZ4" s="91">
        <v>115</v>
      </c>
      <c r="EA4" s="91">
        <v>189</v>
      </c>
      <c r="EB4" s="91">
        <v>191</v>
      </c>
      <c r="EC4" s="91">
        <v>72</v>
      </c>
    </row>
    <row r="5" spans="1:133" x14ac:dyDescent="0.25">
      <c r="A5" s="90" t="s">
        <v>13</v>
      </c>
      <c r="B5" s="91">
        <v>0</v>
      </c>
      <c r="C5" s="91">
        <v>8</v>
      </c>
      <c r="D5" s="91">
        <v>7</v>
      </c>
      <c r="E5" s="91">
        <v>14</v>
      </c>
      <c r="F5" s="91">
        <v>55</v>
      </c>
      <c r="G5" s="91">
        <v>87</v>
      </c>
      <c r="H5" s="91">
        <v>86</v>
      </c>
      <c r="I5" s="91">
        <v>30</v>
      </c>
      <c r="J5" s="91">
        <v>46</v>
      </c>
      <c r="K5" s="91">
        <v>31</v>
      </c>
      <c r="L5" s="91">
        <v>26</v>
      </c>
      <c r="M5" s="91">
        <v>13</v>
      </c>
      <c r="N5" s="91">
        <v>58</v>
      </c>
      <c r="O5" s="91">
        <v>19</v>
      </c>
      <c r="P5" s="91">
        <v>23</v>
      </c>
      <c r="Q5" s="91">
        <v>116</v>
      </c>
      <c r="R5" s="91">
        <v>211</v>
      </c>
      <c r="S5" s="91">
        <v>219</v>
      </c>
      <c r="T5" s="91">
        <v>113</v>
      </c>
      <c r="U5" s="91">
        <v>149</v>
      </c>
      <c r="V5" s="91">
        <v>154</v>
      </c>
      <c r="W5" s="91">
        <v>89</v>
      </c>
      <c r="X5" s="91">
        <v>0</v>
      </c>
      <c r="Y5" s="91">
        <v>3</v>
      </c>
      <c r="Z5" s="91">
        <v>1</v>
      </c>
      <c r="AA5" s="91">
        <v>0</v>
      </c>
      <c r="AB5" s="91">
        <v>11</v>
      </c>
      <c r="AC5" s="91">
        <v>21</v>
      </c>
      <c r="AD5" s="91">
        <v>26</v>
      </c>
      <c r="AE5" s="91">
        <v>11</v>
      </c>
      <c r="AF5" s="91">
        <v>22</v>
      </c>
      <c r="AG5" s="91">
        <v>9</v>
      </c>
      <c r="AH5" s="91">
        <v>8</v>
      </c>
      <c r="AI5" s="91">
        <v>1</v>
      </c>
      <c r="AJ5" s="91">
        <v>13</v>
      </c>
      <c r="AK5" s="91">
        <v>10</v>
      </c>
      <c r="AL5" s="91">
        <v>12</v>
      </c>
      <c r="AM5" s="91">
        <v>35</v>
      </c>
      <c r="AN5" s="91">
        <v>58</v>
      </c>
      <c r="AO5" s="91">
        <v>64</v>
      </c>
      <c r="AP5" s="91">
        <v>28</v>
      </c>
      <c r="AQ5" s="91">
        <v>47</v>
      </c>
      <c r="AR5" s="91">
        <v>45</v>
      </c>
      <c r="AS5" s="91">
        <v>17</v>
      </c>
      <c r="AT5" s="91">
        <v>0</v>
      </c>
      <c r="AU5" s="91">
        <v>0</v>
      </c>
      <c r="AV5" s="91">
        <v>0</v>
      </c>
      <c r="AW5" s="91">
        <v>1</v>
      </c>
      <c r="AX5" s="91">
        <v>7</v>
      </c>
      <c r="AY5" s="91">
        <v>13</v>
      </c>
      <c r="AZ5" s="91">
        <v>15</v>
      </c>
      <c r="BA5" s="91">
        <v>0</v>
      </c>
      <c r="BB5" s="91">
        <v>5</v>
      </c>
      <c r="BC5" s="91">
        <v>5</v>
      </c>
      <c r="BD5" s="91">
        <v>13</v>
      </c>
      <c r="BE5" s="91">
        <v>0</v>
      </c>
      <c r="BF5" s="91">
        <v>0</v>
      </c>
      <c r="BG5" s="91">
        <v>0</v>
      </c>
      <c r="BH5" s="91">
        <v>0</v>
      </c>
      <c r="BI5" s="91">
        <v>0</v>
      </c>
      <c r="BJ5" s="91">
        <v>2</v>
      </c>
      <c r="BK5" s="91">
        <v>3</v>
      </c>
      <c r="BL5" s="91">
        <v>0</v>
      </c>
      <c r="BM5" s="91">
        <v>1</v>
      </c>
      <c r="BN5" s="91">
        <v>0</v>
      </c>
      <c r="BO5" s="91">
        <v>1</v>
      </c>
      <c r="BP5" s="91">
        <v>0</v>
      </c>
      <c r="BQ5" s="91">
        <v>0</v>
      </c>
      <c r="BR5" s="91">
        <v>0</v>
      </c>
      <c r="BS5" s="91">
        <v>0</v>
      </c>
      <c r="BT5" s="91">
        <v>1</v>
      </c>
      <c r="BU5" s="91">
        <v>4</v>
      </c>
      <c r="BV5" s="91">
        <v>2</v>
      </c>
      <c r="BW5" s="91">
        <v>4</v>
      </c>
      <c r="BX5" s="91">
        <v>9</v>
      </c>
      <c r="BY5" s="91">
        <v>7</v>
      </c>
      <c r="BZ5" s="91">
        <v>1</v>
      </c>
      <c r="CA5" s="91">
        <v>0</v>
      </c>
      <c r="CB5" s="91">
        <v>0</v>
      </c>
      <c r="CC5" s="91">
        <v>0</v>
      </c>
      <c r="CD5" s="91">
        <v>1</v>
      </c>
      <c r="CE5" s="91">
        <v>0</v>
      </c>
      <c r="CF5" s="91">
        <v>2</v>
      </c>
      <c r="CG5" s="91">
        <v>1</v>
      </c>
      <c r="CH5" s="91">
        <v>4</v>
      </c>
      <c r="CI5" s="91">
        <v>4</v>
      </c>
      <c r="CJ5" s="91">
        <v>5</v>
      </c>
      <c r="CK5" s="91">
        <v>3</v>
      </c>
      <c r="CL5" s="91">
        <v>1</v>
      </c>
      <c r="CM5" s="91">
        <v>2</v>
      </c>
      <c r="CN5" s="91">
        <v>4</v>
      </c>
      <c r="CO5" s="91">
        <v>3</v>
      </c>
      <c r="CP5" s="91">
        <v>3</v>
      </c>
      <c r="CQ5" s="91">
        <v>19</v>
      </c>
      <c r="CR5" s="91">
        <v>21</v>
      </c>
      <c r="CS5" s="91">
        <v>12</v>
      </c>
      <c r="CT5" s="91">
        <v>14</v>
      </c>
      <c r="CU5" s="91">
        <v>30</v>
      </c>
      <c r="CV5" s="91">
        <v>13</v>
      </c>
      <c r="CW5" s="91">
        <v>0</v>
      </c>
      <c r="CX5" s="91">
        <v>4</v>
      </c>
      <c r="CY5" s="91">
        <v>1</v>
      </c>
      <c r="CZ5" s="91">
        <v>2</v>
      </c>
      <c r="DA5" s="91">
        <v>2</v>
      </c>
      <c r="DB5" s="91">
        <v>1</v>
      </c>
      <c r="DC5" s="91">
        <v>4</v>
      </c>
      <c r="DD5" s="91">
        <v>2</v>
      </c>
      <c r="DE5" s="91">
        <v>0</v>
      </c>
      <c r="DF5" s="91">
        <v>3</v>
      </c>
      <c r="DG5" s="91">
        <v>10</v>
      </c>
      <c r="DH5" s="91">
        <v>14</v>
      </c>
      <c r="DI5" s="91">
        <v>51</v>
      </c>
      <c r="DJ5" s="91">
        <v>27</v>
      </c>
      <c r="DK5" s="91">
        <v>59</v>
      </c>
      <c r="DL5" s="91">
        <v>191</v>
      </c>
      <c r="DM5" s="91">
        <v>340</v>
      </c>
      <c r="DN5" s="91">
        <v>354</v>
      </c>
      <c r="DO5" s="91">
        <v>152</v>
      </c>
      <c r="DP5" s="91">
        <v>260</v>
      </c>
      <c r="DQ5" s="91">
        <v>238</v>
      </c>
      <c r="DR5" s="91">
        <v>172</v>
      </c>
      <c r="DS5" s="91">
        <v>49</v>
      </c>
      <c r="DT5" s="91">
        <v>86</v>
      </c>
      <c r="DU5" s="91">
        <v>36</v>
      </c>
      <c r="DV5" s="91">
        <v>35</v>
      </c>
      <c r="DW5" s="91">
        <v>100</v>
      </c>
      <c r="DX5" s="91">
        <v>209</v>
      </c>
      <c r="DY5" s="91">
        <v>208</v>
      </c>
      <c r="DZ5" s="91">
        <v>114</v>
      </c>
      <c r="EA5" s="91">
        <v>178</v>
      </c>
      <c r="EB5" s="91">
        <v>199</v>
      </c>
      <c r="EC5" s="91">
        <v>100</v>
      </c>
    </row>
    <row r="6" spans="1:133" x14ac:dyDescent="0.25">
      <c r="A6" s="90" t="s">
        <v>14</v>
      </c>
      <c r="B6" s="91">
        <v>0</v>
      </c>
      <c r="C6" s="91">
        <v>2</v>
      </c>
      <c r="D6" s="91">
        <v>2</v>
      </c>
      <c r="E6" s="91">
        <v>16</v>
      </c>
      <c r="F6" s="91">
        <v>49</v>
      </c>
      <c r="G6" s="91">
        <v>91</v>
      </c>
      <c r="H6" s="91">
        <v>91</v>
      </c>
      <c r="I6" s="91">
        <v>46</v>
      </c>
      <c r="J6" s="91">
        <v>52</v>
      </c>
      <c r="K6" s="91">
        <v>30</v>
      </c>
      <c r="L6" s="91">
        <v>39</v>
      </c>
      <c r="M6" s="91">
        <v>10</v>
      </c>
      <c r="N6" s="91">
        <v>60</v>
      </c>
      <c r="O6" s="91">
        <v>21</v>
      </c>
      <c r="P6" s="91">
        <v>24</v>
      </c>
      <c r="Q6" s="91">
        <v>74</v>
      </c>
      <c r="R6" s="91">
        <v>185</v>
      </c>
      <c r="S6" s="91">
        <v>163</v>
      </c>
      <c r="T6" s="91">
        <v>123</v>
      </c>
      <c r="U6" s="91">
        <v>139</v>
      </c>
      <c r="V6" s="91">
        <v>141</v>
      </c>
      <c r="W6" s="91">
        <v>86</v>
      </c>
      <c r="X6" s="91">
        <v>0</v>
      </c>
      <c r="Y6" s="91">
        <v>1</v>
      </c>
      <c r="Z6" s="91">
        <v>3</v>
      </c>
      <c r="AA6" s="91">
        <v>0</v>
      </c>
      <c r="AB6" s="91">
        <v>5</v>
      </c>
      <c r="AC6" s="91">
        <v>13</v>
      </c>
      <c r="AD6" s="91">
        <v>31</v>
      </c>
      <c r="AE6" s="91">
        <v>17</v>
      </c>
      <c r="AF6" s="91">
        <v>17</v>
      </c>
      <c r="AG6" s="91">
        <v>12</v>
      </c>
      <c r="AH6" s="91">
        <v>6</v>
      </c>
      <c r="AI6" s="91">
        <v>2</v>
      </c>
      <c r="AJ6" s="91">
        <v>19</v>
      </c>
      <c r="AK6" s="91">
        <v>9</v>
      </c>
      <c r="AL6" s="91">
        <v>3</v>
      </c>
      <c r="AM6" s="91">
        <v>40</v>
      </c>
      <c r="AN6" s="91">
        <v>48</v>
      </c>
      <c r="AO6" s="91">
        <v>52</v>
      </c>
      <c r="AP6" s="91">
        <v>25</v>
      </c>
      <c r="AQ6" s="91">
        <v>62</v>
      </c>
      <c r="AR6" s="91">
        <v>39</v>
      </c>
      <c r="AS6" s="91">
        <v>13</v>
      </c>
      <c r="AT6" s="91">
        <v>0</v>
      </c>
      <c r="AU6" s="91">
        <v>0</v>
      </c>
      <c r="AV6" s="91">
        <v>1</v>
      </c>
      <c r="AW6" s="91">
        <v>3</v>
      </c>
      <c r="AX6" s="91">
        <v>10</v>
      </c>
      <c r="AY6" s="91">
        <v>12</v>
      </c>
      <c r="AZ6" s="91">
        <v>20</v>
      </c>
      <c r="BA6" s="91">
        <v>1</v>
      </c>
      <c r="BB6" s="91">
        <v>11</v>
      </c>
      <c r="BC6" s="91">
        <v>14</v>
      </c>
      <c r="BD6" s="91">
        <v>4</v>
      </c>
      <c r="BE6" s="91">
        <v>0</v>
      </c>
      <c r="BF6" s="91">
        <v>0</v>
      </c>
      <c r="BG6" s="91">
        <v>0</v>
      </c>
      <c r="BH6" s="91">
        <v>0</v>
      </c>
      <c r="BI6" s="91">
        <v>0</v>
      </c>
      <c r="BJ6" s="91">
        <v>0</v>
      </c>
      <c r="BK6" s="91">
        <v>0</v>
      </c>
      <c r="BL6" s="91">
        <v>2</v>
      </c>
      <c r="BM6" s="91">
        <v>3</v>
      </c>
      <c r="BN6" s="91">
        <v>4</v>
      </c>
      <c r="BO6" s="91">
        <v>0</v>
      </c>
      <c r="BP6" s="91">
        <v>0</v>
      </c>
      <c r="BQ6" s="91">
        <v>0</v>
      </c>
      <c r="BR6" s="91">
        <v>0</v>
      </c>
      <c r="BS6" s="91">
        <v>0</v>
      </c>
      <c r="BT6" s="91">
        <v>1</v>
      </c>
      <c r="BU6" s="91">
        <v>0</v>
      </c>
      <c r="BV6" s="91">
        <v>4</v>
      </c>
      <c r="BW6" s="91">
        <v>5</v>
      </c>
      <c r="BX6" s="91">
        <v>11</v>
      </c>
      <c r="BY6" s="91">
        <v>7</v>
      </c>
      <c r="BZ6" s="91">
        <v>2</v>
      </c>
      <c r="CA6" s="91">
        <v>0</v>
      </c>
      <c r="CB6" s="91">
        <v>0</v>
      </c>
      <c r="CC6" s="91">
        <v>0</v>
      </c>
      <c r="CD6" s="91">
        <v>1</v>
      </c>
      <c r="CE6" s="91">
        <v>1</v>
      </c>
      <c r="CF6" s="91">
        <v>5</v>
      </c>
      <c r="CG6" s="91">
        <v>2</v>
      </c>
      <c r="CH6" s="91">
        <v>2</v>
      </c>
      <c r="CI6" s="91">
        <v>5</v>
      </c>
      <c r="CJ6" s="91">
        <v>7</v>
      </c>
      <c r="CK6" s="91">
        <v>2</v>
      </c>
      <c r="CL6" s="91">
        <v>1</v>
      </c>
      <c r="CM6" s="91">
        <v>6</v>
      </c>
      <c r="CN6" s="91">
        <v>0</v>
      </c>
      <c r="CO6" s="91">
        <v>0</v>
      </c>
      <c r="CP6" s="91">
        <v>14</v>
      </c>
      <c r="CQ6" s="91">
        <v>13</v>
      </c>
      <c r="CR6" s="91">
        <v>19</v>
      </c>
      <c r="CS6" s="91">
        <v>5</v>
      </c>
      <c r="CT6" s="91">
        <v>16</v>
      </c>
      <c r="CU6" s="91">
        <v>20</v>
      </c>
      <c r="CV6" s="91">
        <v>7</v>
      </c>
      <c r="CW6" s="91">
        <v>0</v>
      </c>
      <c r="CX6" s="91">
        <v>1</v>
      </c>
      <c r="CY6" s="91">
        <v>0</v>
      </c>
      <c r="CZ6" s="91">
        <v>0</v>
      </c>
      <c r="DA6" s="91">
        <v>1</v>
      </c>
      <c r="DB6" s="91">
        <v>5</v>
      </c>
      <c r="DC6" s="91">
        <v>3</v>
      </c>
      <c r="DD6" s="91">
        <v>0</v>
      </c>
      <c r="DE6" s="91">
        <v>2</v>
      </c>
      <c r="DF6" s="91">
        <v>0</v>
      </c>
      <c r="DG6" s="91">
        <v>6</v>
      </c>
      <c r="DH6" s="91">
        <v>12</v>
      </c>
      <c r="DI6" s="91">
        <v>43</v>
      </c>
      <c r="DJ6" s="91">
        <v>21</v>
      </c>
      <c r="DK6" s="91">
        <v>48</v>
      </c>
      <c r="DL6" s="91">
        <v>186</v>
      </c>
      <c r="DM6" s="91">
        <v>365</v>
      </c>
      <c r="DN6" s="91">
        <v>360</v>
      </c>
      <c r="DO6" s="91">
        <v>205</v>
      </c>
      <c r="DP6" s="91">
        <v>232</v>
      </c>
      <c r="DQ6" s="91">
        <v>235</v>
      </c>
      <c r="DR6" s="91">
        <v>195</v>
      </c>
      <c r="DS6" s="91">
        <v>21</v>
      </c>
      <c r="DT6" s="91">
        <v>97</v>
      </c>
      <c r="DU6" s="91">
        <v>38</v>
      </c>
      <c r="DV6" s="91">
        <v>50</v>
      </c>
      <c r="DW6" s="91">
        <v>110</v>
      </c>
      <c r="DX6" s="91">
        <v>208</v>
      </c>
      <c r="DY6" s="91">
        <v>201</v>
      </c>
      <c r="DZ6" s="91">
        <v>101</v>
      </c>
      <c r="EA6" s="91">
        <v>156</v>
      </c>
      <c r="EB6" s="91">
        <v>181</v>
      </c>
      <c r="EC6" s="91">
        <v>97</v>
      </c>
    </row>
    <row r="7" spans="1:133" x14ac:dyDescent="0.25">
      <c r="A7" s="90" t="s">
        <v>42</v>
      </c>
      <c r="B7" s="91">
        <v>0</v>
      </c>
      <c r="C7" s="91">
        <v>6</v>
      </c>
      <c r="D7" s="91">
        <v>11</v>
      </c>
      <c r="E7" s="91">
        <v>15</v>
      </c>
      <c r="F7" s="91">
        <v>40</v>
      </c>
      <c r="G7" s="91">
        <v>106</v>
      </c>
      <c r="H7" s="91">
        <v>98</v>
      </c>
      <c r="I7" s="91">
        <v>31</v>
      </c>
      <c r="J7" s="91">
        <v>42</v>
      </c>
      <c r="K7" s="91">
        <v>29</v>
      </c>
      <c r="L7" s="91">
        <v>24</v>
      </c>
      <c r="M7" s="91">
        <v>15</v>
      </c>
      <c r="N7" s="91">
        <v>49</v>
      </c>
      <c r="O7" s="91">
        <v>16</v>
      </c>
      <c r="P7" s="91">
        <v>36</v>
      </c>
      <c r="Q7" s="91">
        <v>70</v>
      </c>
      <c r="R7" s="91">
        <v>197</v>
      </c>
      <c r="S7" s="91">
        <v>177</v>
      </c>
      <c r="T7" s="91">
        <v>102</v>
      </c>
      <c r="U7" s="91">
        <v>148</v>
      </c>
      <c r="V7" s="91">
        <v>137</v>
      </c>
      <c r="W7" s="91">
        <v>65</v>
      </c>
      <c r="X7" s="91">
        <v>0</v>
      </c>
      <c r="Y7" s="91">
        <v>0</v>
      </c>
      <c r="Z7" s="91">
        <v>1</v>
      </c>
      <c r="AA7" s="91">
        <v>0</v>
      </c>
      <c r="AB7" s="91">
        <v>6</v>
      </c>
      <c r="AC7" s="91">
        <v>21</v>
      </c>
      <c r="AD7" s="91">
        <v>22</v>
      </c>
      <c r="AE7" s="91">
        <v>11</v>
      </c>
      <c r="AF7" s="91">
        <v>15</v>
      </c>
      <c r="AG7" s="91">
        <v>11</v>
      </c>
      <c r="AH7" s="91">
        <v>8</v>
      </c>
      <c r="AI7" s="91">
        <v>1</v>
      </c>
      <c r="AJ7" s="91">
        <v>9</v>
      </c>
      <c r="AK7" s="91">
        <v>4</v>
      </c>
      <c r="AL7" s="91">
        <v>2</v>
      </c>
      <c r="AM7" s="91">
        <v>35</v>
      </c>
      <c r="AN7" s="91">
        <v>48</v>
      </c>
      <c r="AO7" s="91">
        <v>57</v>
      </c>
      <c r="AP7" s="91">
        <v>28</v>
      </c>
      <c r="AQ7" s="91">
        <v>50</v>
      </c>
      <c r="AR7" s="91">
        <v>51</v>
      </c>
      <c r="AS7" s="91">
        <v>14</v>
      </c>
      <c r="AT7" s="91">
        <v>1</v>
      </c>
      <c r="AU7" s="91">
        <v>0</v>
      </c>
      <c r="AV7" s="91">
        <v>0</v>
      </c>
      <c r="AW7" s="91">
        <v>2</v>
      </c>
      <c r="AX7" s="91">
        <v>6</v>
      </c>
      <c r="AY7" s="91">
        <v>11</v>
      </c>
      <c r="AZ7" s="91">
        <v>18</v>
      </c>
      <c r="BA7" s="91">
        <v>4</v>
      </c>
      <c r="BB7" s="91">
        <v>8</v>
      </c>
      <c r="BC7" s="91">
        <v>12</v>
      </c>
      <c r="BD7" s="91">
        <v>6</v>
      </c>
      <c r="BE7" s="91">
        <v>0</v>
      </c>
      <c r="BF7" s="91">
        <v>0</v>
      </c>
      <c r="BG7" s="91">
        <v>0</v>
      </c>
      <c r="BH7" s="91">
        <v>0</v>
      </c>
      <c r="BI7" s="91">
        <v>0</v>
      </c>
      <c r="BJ7" s="91">
        <v>2</v>
      </c>
      <c r="BK7" s="91">
        <v>3</v>
      </c>
      <c r="BL7" s="91">
        <v>2</v>
      </c>
      <c r="BM7" s="91">
        <v>3</v>
      </c>
      <c r="BN7" s="91">
        <v>2</v>
      </c>
      <c r="BO7" s="91">
        <v>1</v>
      </c>
      <c r="BP7" s="91">
        <v>1</v>
      </c>
      <c r="BQ7" s="91">
        <v>0</v>
      </c>
      <c r="BR7" s="91">
        <v>0</v>
      </c>
      <c r="BS7" s="91">
        <v>1</v>
      </c>
      <c r="BT7" s="91">
        <v>0</v>
      </c>
      <c r="BU7" s="91">
        <v>0</v>
      </c>
      <c r="BV7" s="91">
        <v>8</v>
      </c>
      <c r="BW7" s="91">
        <v>5</v>
      </c>
      <c r="BX7" s="91">
        <v>8</v>
      </c>
      <c r="BY7" s="91">
        <v>8</v>
      </c>
      <c r="BZ7" s="91">
        <v>1</v>
      </c>
      <c r="CA7" s="91">
        <v>0</v>
      </c>
      <c r="CB7" s="91">
        <v>0</v>
      </c>
      <c r="CC7" s="91">
        <v>0</v>
      </c>
      <c r="CD7" s="91">
        <v>0</v>
      </c>
      <c r="CE7" s="91">
        <v>1</v>
      </c>
      <c r="CF7" s="91">
        <v>1</v>
      </c>
      <c r="CG7" s="91">
        <v>2</v>
      </c>
      <c r="CH7" s="91">
        <v>2</v>
      </c>
      <c r="CI7" s="91">
        <v>2</v>
      </c>
      <c r="CJ7" s="91">
        <v>3</v>
      </c>
      <c r="CK7" s="91">
        <v>2</v>
      </c>
      <c r="CL7" s="91">
        <v>1</v>
      </c>
      <c r="CM7" s="91">
        <v>6</v>
      </c>
      <c r="CN7" s="91">
        <v>8</v>
      </c>
      <c r="CO7" s="91">
        <v>4</v>
      </c>
      <c r="CP7" s="91">
        <v>13</v>
      </c>
      <c r="CQ7" s="91">
        <v>18</v>
      </c>
      <c r="CR7" s="91">
        <v>11</v>
      </c>
      <c r="CS7" s="91">
        <v>4</v>
      </c>
      <c r="CT7" s="91">
        <v>16</v>
      </c>
      <c r="CU7" s="91">
        <v>14</v>
      </c>
      <c r="CV7" s="91">
        <v>8</v>
      </c>
      <c r="CW7" s="91">
        <v>3</v>
      </c>
      <c r="CX7" s="91">
        <v>0</v>
      </c>
      <c r="CY7" s="91">
        <v>0</v>
      </c>
      <c r="CZ7" s="91">
        <v>2</v>
      </c>
      <c r="DA7" s="91">
        <v>1</v>
      </c>
      <c r="DB7" s="91">
        <v>1</v>
      </c>
      <c r="DC7" s="91">
        <v>2</v>
      </c>
      <c r="DD7" s="91">
        <v>0</v>
      </c>
      <c r="DE7" s="91">
        <v>3</v>
      </c>
      <c r="DF7" s="91">
        <v>5</v>
      </c>
      <c r="DG7" s="91">
        <v>5</v>
      </c>
      <c r="DH7" s="91">
        <v>9</v>
      </c>
      <c r="DI7" s="91">
        <v>36</v>
      </c>
      <c r="DJ7" s="91">
        <v>30</v>
      </c>
      <c r="DK7" s="91">
        <v>51</v>
      </c>
      <c r="DL7" s="91">
        <v>163</v>
      </c>
      <c r="DM7" s="91">
        <v>331</v>
      </c>
      <c r="DN7" s="91">
        <v>384</v>
      </c>
      <c r="DO7" s="91">
        <v>154</v>
      </c>
      <c r="DP7" s="91">
        <v>261</v>
      </c>
      <c r="DQ7" s="91">
        <v>212</v>
      </c>
      <c r="DR7" s="91">
        <v>182</v>
      </c>
      <c r="DS7" s="91">
        <v>26</v>
      </c>
      <c r="DT7" s="91">
        <v>69</v>
      </c>
      <c r="DU7" s="91">
        <v>40</v>
      </c>
      <c r="DV7" s="91">
        <v>29</v>
      </c>
      <c r="DW7" s="91">
        <v>126</v>
      </c>
      <c r="DX7" s="91">
        <v>235</v>
      </c>
      <c r="DY7" s="91">
        <v>193</v>
      </c>
      <c r="DZ7" s="91">
        <v>121</v>
      </c>
      <c r="EA7" s="91">
        <v>153</v>
      </c>
      <c r="EB7" s="91">
        <v>203</v>
      </c>
      <c r="EC7" s="91">
        <v>117</v>
      </c>
    </row>
    <row r="8" spans="1:133" x14ac:dyDescent="0.25">
      <c r="A8" s="90" t="s">
        <v>50</v>
      </c>
      <c r="B8" s="91">
        <v>0</v>
      </c>
      <c r="C8" s="91">
        <v>6</v>
      </c>
      <c r="D8" s="91">
        <v>0</v>
      </c>
      <c r="E8" s="91">
        <v>11</v>
      </c>
      <c r="F8" s="91">
        <v>53</v>
      </c>
      <c r="G8" s="91">
        <v>103</v>
      </c>
      <c r="H8" s="91">
        <v>80</v>
      </c>
      <c r="I8" s="91">
        <v>34</v>
      </c>
      <c r="J8" s="91">
        <v>51</v>
      </c>
      <c r="K8" s="91">
        <v>31</v>
      </c>
      <c r="L8" s="91">
        <v>28</v>
      </c>
      <c r="M8" s="91">
        <v>20</v>
      </c>
      <c r="N8" s="91">
        <v>50</v>
      </c>
      <c r="O8" s="91">
        <v>25</v>
      </c>
      <c r="P8" s="91">
        <v>27</v>
      </c>
      <c r="Q8" s="91">
        <v>72</v>
      </c>
      <c r="R8" s="91">
        <v>194</v>
      </c>
      <c r="S8" s="91">
        <v>145</v>
      </c>
      <c r="T8" s="91">
        <v>82</v>
      </c>
      <c r="U8" s="91">
        <v>128</v>
      </c>
      <c r="V8" s="91">
        <v>117</v>
      </c>
      <c r="W8" s="91">
        <v>73</v>
      </c>
      <c r="X8" s="91">
        <v>0</v>
      </c>
      <c r="Y8" s="91">
        <v>0</v>
      </c>
      <c r="Z8" s="91">
        <v>0</v>
      </c>
      <c r="AA8" s="91">
        <v>1</v>
      </c>
      <c r="AB8" s="91">
        <v>11</v>
      </c>
      <c r="AC8" s="91">
        <v>20</v>
      </c>
      <c r="AD8" s="91">
        <v>18</v>
      </c>
      <c r="AE8" s="91">
        <v>9</v>
      </c>
      <c r="AF8" s="91">
        <v>9</v>
      </c>
      <c r="AG8" s="91">
        <v>10</v>
      </c>
      <c r="AH8" s="91">
        <v>3</v>
      </c>
      <c r="AI8" s="91">
        <v>2</v>
      </c>
      <c r="AJ8" s="91">
        <v>11</v>
      </c>
      <c r="AK8" s="91">
        <v>6</v>
      </c>
      <c r="AL8" s="91">
        <v>9</v>
      </c>
      <c r="AM8" s="91">
        <v>24</v>
      </c>
      <c r="AN8" s="91">
        <v>48</v>
      </c>
      <c r="AO8" s="91">
        <v>44</v>
      </c>
      <c r="AP8" s="91">
        <v>32</v>
      </c>
      <c r="AQ8" s="91">
        <v>52</v>
      </c>
      <c r="AR8" s="91">
        <v>51</v>
      </c>
      <c r="AS8" s="91">
        <v>29</v>
      </c>
      <c r="AT8" s="91">
        <v>0</v>
      </c>
      <c r="AU8" s="91">
        <v>0</v>
      </c>
      <c r="AV8" s="91">
        <v>2</v>
      </c>
      <c r="AW8" s="91">
        <v>2</v>
      </c>
      <c r="AX8" s="91">
        <v>6</v>
      </c>
      <c r="AY8" s="91">
        <v>9</v>
      </c>
      <c r="AZ8" s="91">
        <v>5</v>
      </c>
      <c r="BA8" s="91">
        <v>8</v>
      </c>
      <c r="BB8" s="91">
        <v>6</v>
      </c>
      <c r="BC8" s="91">
        <v>11</v>
      </c>
      <c r="BD8" s="91">
        <v>10</v>
      </c>
      <c r="BE8" s="91">
        <v>0</v>
      </c>
      <c r="BF8" s="91">
        <v>0</v>
      </c>
      <c r="BG8" s="91">
        <v>0</v>
      </c>
      <c r="BH8" s="91">
        <v>0</v>
      </c>
      <c r="BI8" s="91">
        <v>0</v>
      </c>
      <c r="BJ8" s="91">
        <v>0</v>
      </c>
      <c r="BK8" s="91">
        <v>0</v>
      </c>
      <c r="BL8" s="91">
        <v>0</v>
      </c>
      <c r="BM8" s="91">
        <v>4</v>
      </c>
      <c r="BN8" s="91">
        <v>4</v>
      </c>
      <c r="BO8" s="91">
        <v>0</v>
      </c>
      <c r="BP8" s="91">
        <v>1</v>
      </c>
      <c r="BQ8" s="91">
        <v>1</v>
      </c>
      <c r="BR8" s="91">
        <v>0</v>
      </c>
      <c r="BS8" s="91">
        <v>0</v>
      </c>
      <c r="BT8" s="91">
        <v>0</v>
      </c>
      <c r="BU8" s="91">
        <v>1</v>
      </c>
      <c r="BV8" s="91">
        <v>1</v>
      </c>
      <c r="BW8" s="91">
        <v>0</v>
      </c>
      <c r="BX8" s="91">
        <v>5</v>
      </c>
      <c r="BY8" s="91">
        <v>7</v>
      </c>
      <c r="BZ8" s="91">
        <v>0</v>
      </c>
      <c r="CA8" s="91">
        <v>0</v>
      </c>
      <c r="CB8" s="91">
        <v>0</v>
      </c>
      <c r="CC8" s="91">
        <v>1</v>
      </c>
      <c r="CD8" s="91">
        <v>0</v>
      </c>
      <c r="CE8" s="91">
        <v>1</v>
      </c>
      <c r="CF8" s="91">
        <v>5</v>
      </c>
      <c r="CG8" s="91">
        <v>1</v>
      </c>
      <c r="CH8" s="91">
        <v>0</v>
      </c>
      <c r="CI8" s="91">
        <v>3</v>
      </c>
      <c r="CJ8" s="91">
        <v>4</v>
      </c>
      <c r="CK8" s="91">
        <v>0</v>
      </c>
      <c r="CL8" s="91">
        <v>0</v>
      </c>
      <c r="CM8" s="91">
        <v>7</v>
      </c>
      <c r="CN8" s="91">
        <v>5</v>
      </c>
      <c r="CO8" s="91">
        <v>4</v>
      </c>
      <c r="CP8" s="91">
        <v>9</v>
      </c>
      <c r="CQ8" s="91">
        <v>21</v>
      </c>
      <c r="CR8" s="91">
        <v>22</v>
      </c>
      <c r="CS8" s="91">
        <v>5</v>
      </c>
      <c r="CT8" s="91">
        <v>16</v>
      </c>
      <c r="CU8" s="91">
        <v>16</v>
      </c>
      <c r="CV8" s="91">
        <v>11</v>
      </c>
      <c r="CW8" s="91">
        <v>1</v>
      </c>
      <c r="CX8" s="91">
        <v>1</v>
      </c>
      <c r="CY8" s="91">
        <v>2</v>
      </c>
      <c r="CZ8" s="91">
        <v>2</v>
      </c>
      <c r="DA8" s="91">
        <v>2</v>
      </c>
      <c r="DB8" s="91">
        <v>2</v>
      </c>
      <c r="DC8" s="91">
        <v>3</v>
      </c>
      <c r="DD8" s="91">
        <v>3</v>
      </c>
      <c r="DE8" s="91">
        <v>1</v>
      </c>
      <c r="DF8" s="91">
        <v>4</v>
      </c>
      <c r="DG8" s="91">
        <v>5</v>
      </c>
      <c r="DH8" s="91">
        <v>15</v>
      </c>
      <c r="DI8" s="91">
        <v>32</v>
      </c>
      <c r="DJ8" s="91">
        <v>18</v>
      </c>
      <c r="DK8" s="91">
        <v>29</v>
      </c>
      <c r="DL8" s="91">
        <v>158</v>
      </c>
      <c r="DM8" s="91">
        <v>294</v>
      </c>
      <c r="DN8" s="91">
        <v>317</v>
      </c>
      <c r="DO8" s="91">
        <v>153</v>
      </c>
      <c r="DP8" s="91">
        <v>227</v>
      </c>
      <c r="DQ8" s="91">
        <v>229</v>
      </c>
      <c r="DR8" s="91">
        <v>186</v>
      </c>
      <c r="DS8" s="91">
        <v>19</v>
      </c>
      <c r="DT8" s="91">
        <v>47</v>
      </c>
      <c r="DU8" s="91">
        <v>22</v>
      </c>
      <c r="DV8" s="91">
        <v>28</v>
      </c>
      <c r="DW8" s="91">
        <v>101</v>
      </c>
      <c r="DX8" s="91">
        <v>209</v>
      </c>
      <c r="DY8" s="91">
        <v>177</v>
      </c>
      <c r="DZ8" s="91">
        <v>112</v>
      </c>
      <c r="EA8" s="91">
        <v>171</v>
      </c>
      <c r="EB8" s="91">
        <v>162</v>
      </c>
      <c r="EC8" s="91">
        <v>102</v>
      </c>
    </row>
    <row r="9" spans="1:133" x14ac:dyDescent="0.25">
      <c r="A9" s="90" t="s">
        <v>52</v>
      </c>
      <c r="B9" s="91">
        <v>2</v>
      </c>
      <c r="C9" s="91">
        <v>4</v>
      </c>
      <c r="D9" s="91">
        <v>5</v>
      </c>
      <c r="E9" s="91">
        <v>19</v>
      </c>
      <c r="F9" s="91">
        <v>42</v>
      </c>
      <c r="G9" s="91">
        <v>108</v>
      </c>
      <c r="H9" s="91">
        <v>86</v>
      </c>
      <c r="I9" s="91">
        <v>39</v>
      </c>
      <c r="J9" s="91">
        <v>46</v>
      </c>
      <c r="K9" s="91">
        <v>26</v>
      </c>
      <c r="L9" s="91">
        <v>37</v>
      </c>
      <c r="M9" s="91">
        <v>9</v>
      </c>
      <c r="N9" s="91">
        <v>38</v>
      </c>
      <c r="O9" s="91">
        <v>19</v>
      </c>
      <c r="P9" s="91">
        <v>39</v>
      </c>
      <c r="Q9" s="91">
        <v>79</v>
      </c>
      <c r="R9" s="91">
        <v>170</v>
      </c>
      <c r="S9" s="91">
        <v>152</v>
      </c>
      <c r="T9" s="91">
        <v>97</v>
      </c>
      <c r="U9" s="91">
        <v>146</v>
      </c>
      <c r="V9" s="91">
        <v>112</v>
      </c>
      <c r="W9" s="91">
        <v>92</v>
      </c>
      <c r="X9" s="91">
        <v>0</v>
      </c>
      <c r="Y9" s="91">
        <v>0</v>
      </c>
      <c r="Z9" s="91">
        <v>1</v>
      </c>
      <c r="AA9" s="91">
        <v>4</v>
      </c>
      <c r="AB9" s="91">
        <v>4</v>
      </c>
      <c r="AC9" s="91">
        <v>24</v>
      </c>
      <c r="AD9" s="91">
        <v>21</v>
      </c>
      <c r="AE9" s="91">
        <v>12</v>
      </c>
      <c r="AF9" s="91">
        <v>14</v>
      </c>
      <c r="AG9" s="91">
        <v>4</v>
      </c>
      <c r="AH9" s="91">
        <v>4</v>
      </c>
      <c r="AI9" s="91">
        <v>1</v>
      </c>
      <c r="AJ9" s="91">
        <v>14</v>
      </c>
      <c r="AK9" s="91">
        <v>6</v>
      </c>
      <c r="AL9" s="91">
        <v>4</v>
      </c>
      <c r="AM9" s="91">
        <v>25</v>
      </c>
      <c r="AN9" s="91">
        <v>45</v>
      </c>
      <c r="AO9" s="91">
        <v>65</v>
      </c>
      <c r="AP9" s="91">
        <v>31</v>
      </c>
      <c r="AQ9" s="91">
        <v>51</v>
      </c>
      <c r="AR9" s="91">
        <v>40</v>
      </c>
      <c r="AS9" s="91">
        <v>27</v>
      </c>
      <c r="AT9" s="91">
        <v>0</v>
      </c>
      <c r="AU9" s="91">
        <v>1</v>
      </c>
      <c r="AV9" s="91">
        <v>1</v>
      </c>
      <c r="AW9" s="91">
        <v>0</v>
      </c>
      <c r="AX9" s="91">
        <v>3</v>
      </c>
      <c r="AY9" s="91">
        <v>15</v>
      </c>
      <c r="AZ9" s="91">
        <v>12</v>
      </c>
      <c r="BA9" s="91">
        <v>9</v>
      </c>
      <c r="BB9" s="91">
        <v>5</v>
      </c>
      <c r="BC9" s="91">
        <v>8</v>
      </c>
      <c r="BD9" s="91">
        <v>12</v>
      </c>
      <c r="BE9" s="91">
        <v>0</v>
      </c>
      <c r="BF9" s="91">
        <v>0</v>
      </c>
      <c r="BG9" s="91">
        <v>0</v>
      </c>
      <c r="BH9" s="91">
        <v>0</v>
      </c>
      <c r="BI9" s="91">
        <v>0</v>
      </c>
      <c r="BJ9" s="91">
        <v>0</v>
      </c>
      <c r="BK9" s="91">
        <v>0</v>
      </c>
      <c r="BL9" s="91">
        <v>1</v>
      </c>
      <c r="BM9" s="91">
        <v>3</v>
      </c>
      <c r="BN9" s="91">
        <v>3</v>
      </c>
      <c r="BO9" s="91">
        <v>0</v>
      </c>
      <c r="BP9" s="91">
        <v>1</v>
      </c>
      <c r="BQ9" s="91">
        <v>0</v>
      </c>
      <c r="BR9" s="91">
        <v>0</v>
      </c>
      <c r="BS9" s="91">
        <v>0</v>
      </c>
      <c r="BT9" s="91">
        <v>0</v>
      </c>
      <c r="BU9" s="91">
        <v>0</v>
      </c>
      <c r="BV9" s="91">
        <v>4</v>
      </c>
      <c r="BW9" s="91">
        <v>7</v>
      </c>
      <c r="BX9" s="91">
        <v>4</v>
      </c>
      <c r="BY9" s="91">
        <v>7</v>
      </c>
      <c r="BZ9" s="91">
        <v>1</v>
      </c>
      <c r="CA9" s="91">
        <v>0</v>
      </c>
      <c r="CB9" s="91">
        <v>0</v>
      </c>
      <c r="CC9" s="91">
        <v>0</v>
      </c>
      <c r="CD9" s="91">
        <v>0</v>
      </c>
      <c r="CE9" s="91">
        <v>3</v>
      </c>
      <c r="CF9" s="91">
        <v>2</v>
      </c>
      <c r="CG9" s="91">
        <v>3</v>
      </c>
      <c r="CH9" s="91">
        <v>1</v>
      </c>
      <c r="CI9" s="91">
        <v>4</v>
      </c>
      <c r="CJ9" s="91">
        <v>2</v>
      </c>
      <c r="CK9" s="91">
        <v>1</v>
      </c>
      <c r="CL9" s="91">
        <v>0</v>
      </c>
      <c r="CM9" s="91">
        <v>7</v>
      </c>
      <c r="CN9" s="91">
        <v>1</v>
      </c>
      <c r="CO9" s="91">
        <v>3</v>
      </c>
      <c r="CP9" s="91">
        <v>7</v>
      </c>
      <c r="CQ9" s="91">
        <v>13</v>
      </c>
      <c r="CR9" s="91">
        <v>15</v>
      </c>
      <c r="CS9" s="91">
        <v>12</v>
      </c>
      <c r="CT9" s="91">
        <v>3</v>
      </c>
      <c r="CU9" s="91">
        <v>13</v>
      </c>
      <c r="CV9" s="91">
        <v>12</v>
      </c>
      <c r="CW9" s="91">
        <v>0</v>
      </c>
      <c r="CX9" s="91">
        <v>2</v>
      </c>
      <c r="CY9" s="91">
        <v>1</v>
      </c>
      <c r="CZ9" s="91">
        <v>0</v>
      </c>
      <c r="DA9" s="91">
        <v>1</v>
      </c>
      <c r="DB9" s="91">
        <v>1</v>
      </c>
      <c r="DC9" s="91">
        <v>3</v>
      </c>
      <c r="DD9" s="91">
        <v>1</v>
      </c>
      <c r="DE9" s="91">
        <v>2</v>
      </c>
      <c r="DF9" s="91">
        <v>2</v>
      </c>
      <c r="DG9" s="91">
        <v>70</v>
      </c>
      <c r="DH9" s="91">
        <v>11</v>
      </c>
      <c r="DI9" s="91">
        <v>33</v>
      </c>
      <c r="DJ9" s="91">
        <v>34</v>
      </c>
      <c r="DK9" s="91">
        <v>44</v>
      </c>
      <c r="DL9" s="91">
        <v>113</v>
      </c>
      <c r="DM9" s="91">
        <v>308</v>
      </c>
      <c r="DN9" s="91">
        <v>309</v>
      </c>
      <c r="DO9" s="91">
        <v>165</v>
      </c>
      <c r="DP9" s="91">
        <v>194</v>
      </c>
      <c r="DQ9" s="91">
        <v>208</v>
      </c>
      <c r="DR9" s="91">
        <v>135</v>
      </c>
      <c r="DS9" s="91">
        <v>32</v>
      </c>
      <c r="DT9" s="91">
        <v>62</v>
      </c>
      <c r="DU9" s="91">
        <v>38</v>
      </c>
      <c r="DV9" s="91">
        <v>37</v>
      </c>
      <c r="DW9" s="91">
        <v>87</v>
      </c>
      <c r="DX9" s="91">
        <v>239</v>
      </c>
      <c r="DY9" s="91">
        <v>207</v>
      </c>
      <c r="DZ9" s="91">
        <v>94</v>
      </c>
      <c r="EA9" s="91">
        <v>134</v>
      </c>
      <c r="EB9" s="91">
        <v>147</v>
      </c>
      <c r="EC9" s="91">
        <v>140</v>
      </c>
    </row>
    <row r="10" spans="1:133" x14ac:dyDescent="0.25">
      <c r="A10" s="90" t="s">
        <v>53</v>
      </c>
      <c r="B10" s="91">
        <v>1</v>
      </c>
      <c r="C10" s="91">
        <v>5</v>
      </c>
      <c r="D10" s="91">
        <v>4</v>
      </c>
      <c r="E10" s="91">
        <v>13</v>
      </c>
      <c r="F10" s="91">
        <v>42</v>
      </c>
      <c r="G10" s="91">
        <v>111</v>
      </c>
      <c r="H10" s="91">
        <v>95</v>
      </c>
      <c r="I10" s="91">
        <v>30</v>
      </c>
      <c r="J10" s="91">
        <v>43</v>
      </c>
      <c r="K10" s="91">
        <v>40</v>
      </c>
      <c r="L10" s="91">
        <v>34</v>
      </c>
      <c r="M10" s="91">
        <v>10</v>
      </c>
      <c r="N10" s="91">
        <v>37</v>
      </c>
      <c r="O10" s="91">
        <v>26</v>
      </c>
      <c r="P10" s="91">
        <v>28</v>
      </c>
      <c r="Q10" s="91">
        <v>61</v>
      </c>
      <c r="R10" s="91">
        <v>172</v>
      </c>
      <c r="S10" s="91">
        <v>162</v>
      </c>
      <c r="T10" s="91">
        <v>102</v>
      </c>
      <c r="U10" s="91">
        <v>122</v>
      </c>
      <c r="V10" s="91">
        <v>155</v>
      </c>
      <c r="W10" s="91">
        <v>79</v>
      </c>
      <c r="X10" s="91">
        <v>0</v>
      </c>
      <c r="Y10" s="91">
        <v>0</v>
      </c>
      <c r="Z10" s="91">
        <v>1</v>
      </c>
      <c r="AA10" s="91">
        <v>1</v>
      </c>
      <c r="AB10" s="91">
        <v>3</v>
      </c>
      <c r="AC10" s="91">
        <v>12</v>
      </c>
      <c r="AD10" s="91">
        <v>17</v>
      </c>
      <c r="AE10" s="91">
        <v>12</v>
      </c>
      <c r="AF10" s="91">
        <v>17</v>
      </c>
      <c r="AG10" s="91">
        <v>10</v>
      </c>
      <c r="AH10" s="91">
        <v>10</v>
      </c>
      <c r="AI10" s="91">
        <v>2</v>
      </c>
      <c r="AJ10" s="91">
        <v>10</v>
      </c>
      <c r="AK10" s="91">
        <v>6</v>
      </c>
      <c r="AL10" s="91">
        <v>12</v>
      </c>
      <c r="AM10" s="91">
        <v>11</v>
      </c>
      <c r="AN10" s="91">
        <v>39</v>
      </c>
      <c r="AO10" s="91">
        <v>60</v>
      </c>
      <c r="AP10" s="91">
        <v>38</v>
      </c>
      <c r="AQ10" s="91">
        <v>56</v>
      </c>
      <c r="AR10" s="91">
        <v>56</v>
      </c>
      <c r="AS10" s="91">
        <v>26</v>
      </c>
      <c r="AT10" s="91">
        <v>0</v>
      </c>
      <c r="AU10" s="91">
        <v>1</v>
      </c>
      <c r="AV10" s="91">
        <v>0</v>
      </c>
      <c r="AW10" s="91">
        <v>1</v>
      </c>
      <c r="AX10" s="91">
        <v>1</v>
      </c>
      <c r="AY10" s="91">
        <v>17</v>
      </c>
      <c r="AZ10" s="91">
        <v>18</v>
      </c>
      <c r="BA10" s="91">
        <v>8</v>
      </c>
      <c r="BB10" s="91">
        <v>8</v>
      </c>
      <c r="BC10" s="91">
        <v>10</v>
      </c>
      <c r="BD10" s="91">
        <v>8</v>
      </c>
      <c r="BE10" s="91">
        <v>0</v>
      </c>
      <c r="BF10" s="91">
        <v>0</v>
      </c>
      <c r="BG10" s="91">
        <v>0</v>
      </c>
      <c r="BH10" s="91">
        <v>0</v>
      </c>
      <c r="BI10" s="91">
        <v>1</v>
      </c>
      <c r="BJ10" s="91">
        <v>0</v>
      </c>
      <c r="BK10" s="91">
        <v>1</v>
      </c>
      <c r="BL10" s="91">
        <v>0</v>
      </c>
      <c r="BM10" s="91">
        <v>3</v>
      </c>
      <c r="BN10" s="91">
        <v>4</v>
      </c>
      <c r="BO10" s="91">
        <v>1</v>
      </c>
      <c r="BP10" s="91">
        <v>0</v>
      </c>
      <c r="BQ10" s="91">
        <v>0</v>
      </c>
      <c r="BR10" s="91">
        <v>0</v>
      </c>
      <c r="BS10" s="91">
        <v>0</v>
      </c>
      <c r="BT10" s="91">
        <v>0</v>
      </c>
      <c r="BU10" s="91">
        <v>4</v>
      </c>
      <c r="BV10" s="91">
        <v>5</v>
      </c>
      <c r="BW10" s="91">
        <v>1</v>
      </c>
      <c r="BX10" s="91">
        <v>7</v>
      </c>
      <c r="BY10" s="91">
        <v>7</v>
      </c>
      <c r="BZ10" s="91">
        <v>3</v>
      </c>
      <c r="CA10" s="91">
        <v>0</v>
      </c>
      <c r="CB10" s="91">
        <v>0</v>
      </c>
      <c r="CC10" s="91">
        <v>2</v>
      </c>
      <c r="CD10" s="91">
        <v>0</v>
      </c>
      <c r="CE10" s="91">
        <v>0</v>
      </c>
      <c r="CF10" s="91">
        <v>4</v>
      </c>
      <c r="CG10" s="91">
        <v>2</v>
      </c>
      <c r="CH10" s="91">
        <v>0</v>
      </c>
      <c r="CI10" s="91">
        <v>2</v>
      </c>
      <c r="CJ10" s="91">
        <v>2</v>
      </c>
      <c r="CK10" s="91">
        <v>0</v>
      </c>
      <c r="CL10" s="91">
        <v>3</v>
      </c>
      <c r="CM10" s="91">
        <v>7</v>
      </c>
      <c r="CN10" s="91">
        <v>4</v>
      </c>
      <c r="CO10" s="91">
        <v>6</v>
      </c>
      <c r="CP10" s="91">
        <v>8</v>
      </c>
      <c r="CQ10" s="91">
        <v>19</v>
      </c>
      <c r="CR10" s="91">
        <v>18</v>
      </c>
      <c r="CS10" s="91">
        <v>12</v>
      </c>
      <c r="CT10" s="91">
        <v>12</v>
      </c>
      <c r="CU10" s="91">
        <v>12</v>
      </c>
      <c r="CV10" s="91">
        <v>11</v>
      </c>
      <c r="CW10" s="91">
        <v>1</v>
      </c>
      <c r="CX10" s="91">
        <v>1</v>
      </c>
      <c r="CY10" s="91">
        <v>0</v>
      </c>
      <c r="CZ10" s="91">
        <v>1</v>
      </c>
      <c r="DA10" s="91">
        <v>1</v>
      </c>
      <c r="DB10" s="91">
        <v>4</v>
      </c>
      <c r="DC10" s="91">
        <v>1</v>
      </c>
      <c r="DD10" s="91">
        <v>0</v>
      </c>
      <c r="DE10" s="91">
        <v>3</v>
      </c>
      <c r="DF10" s="91">
        <v>2</v>
      </c>
      <c r="DG10" s="91">
        <v>7</v>
      </c>
      <c r="DH10" s="91">
        <v>3</v>
      </c>
      <c r="DI10" s="91">
        <v>29</v>
      </c>
      <c r="DJ10" s="91">
        <v>12</v>
      </c>
      <c r="DK10" s="91">
        <v>41</v>
      </c>
      <c r="DL10" s="91">
        <v>128</v>
      </c>
      <c r="DM10" s="91">
        <v>292</v>
      </c>
      <c r="DN10" s="91">
        <v>262</v>
      </c>
      <c r="DO10" s="91">
        <v>142</v>
      </c>
      <c r="DP10" s="91">
        <v>182</v>
      </c>
      <c r="DQ10" s="91">
        <v>183</v>
      </c>
      <c r="DR10" s="91">
        <v>135</v>
      </c>
      <c r="DS10" s="91">
        <v>18</v>
      </c>
      <c r="DT10" s="91">
        <v>53</v>
      </c>
      <c r="DU10" s="91">
        <v>40</v>
      </c>
      <c r="DV10" s="91">
        <v>35</v>
      </c>
      <c r="DW10" s="91">
        <v>85</v>
      </c>
      <c r="DX10" s="91">
        <v>250</v>
      </c>
      <c r="DY10" s="91">
        <v>167</v>
      </c>
      <c r="DZ10" s="91">
        <v>101</v>
      </c>
      <c r="EA10" s="91">
        <v>149</v>
      </c>
      <c r="EB10" s="91">
        <v>151</v>
      </c>
      <c r="EC10" s="91">
        <v>144</v>
      </c>
    </row>
    <row r="11" spans="1:133" x14ac:dyDescent="0.25">
      <c r="A11" s="90" t="s">
        <v>60</v>
      </c>
      <c r="B11" s="91">
        <v>1</v>
      </c>
      <c r="C11" s="91">
        <v>7</v>
      </c>
      <c r="D11" s="91">
        <v>4</v>
      </c>
      <c r="E11" s="91">
        <v>7</v>
      </c>
      <c r="F11" s="91">
        <v>43</v>
      </c>
      <c r="G11" s="91">
        <v>80</v>
      </c>
      <c r="H11" s="91">
        <v>80</v>
      </c>
      <c r="I11" s="91">
        <v>46</v>
      </c>
      <c r="J11" s="91">
        <v>59</v>
      </c>
      <c r="K11" s="91">
        <v>28</v>
      </c>
      <c r="L11" s="91">
        <v>31</v>
      </c>
      <c r="M11" s="91">
        <v>11</v>
      </c>
      <c r="N11" s="91">
        <v>48</v>
      </c>
      <c r="O11" s="91">
        <v>33</v>
      </c>
      <c r="P11" s="91">
        <v>34</v>
      </c>
      <c r="Q11" s="91">
        <v>66</v>
      </c>
      <c r="R11" s="91">
        <v>134</v>
      </c>
      <c r="S11" s="91">
        <v>145</v>
      </c>
      <c r="T11" s="91">
        <v>97</v>
      </c>
      <c r="U11" s="91">
        <v>130</v>
      </c>
      <c r="V11" s="91">
        <v>124</v>
      </c>
      <c r="W11" s="91">
        <v>83</v>
      </c>
      <c r="X11" s="91">
        <v>1</v>
      </c>
      <c r="Y11" s="91">
        <v>1</v>
      </c>
      <c r="Z11" s="91">
        <v>1</v>
      </c>
      <c r="AA11" s="91">
        <v>3</v>
      </c>
      <c r="AB11" s="91">
        <v>7</v>
      </c>
      <c r="AC11" s="91">
        <v>10</v>
      </c>
      <c r="AD11" s="91">
        <v>15</v>
      </c>
      <c r="AE11" s="91">
        <v>12</v>
      </c>
      <c r="AF11" s="91">
        <v>14</v>
      </c>
      <c r="AG11" s="91">
        <v>12</v>
      </c>
      <c r="AH11" s="91">
        <v>6</v>
      </c>
      <c r="AI11" s="91">
        <v>1</v>
      </c>
      <c r="AJ11" s="91">
        <v>18</v>
      </c>
      <c r="AK11" s="91">
        <v>5</v>
      </c>
      <c r="AL11" s="91">
        <v>15</v>
      </c>
      <c r="AM11" s="91">
        <v>20</v>
      </c>
      <c r="AN11" s="91">
        <v>52</v>
      </c>
      <c r="AO11" s="91">
        <v>49</v>
      </c>
      <c r="AP11" s="91">
        <v>33</v>
      </c>
      <c r="AQ11" s="91">
        <v>47</v>
      </c>
      <c r="AR11" s="91">
        <v>40</v>
      </c>
      <c r="AS11" s="91">
        <v>16</v>
      </c>
      <c r="AT11" s="91">
        <v>0</v>
      </c>
      <c r="AU11" s="91">
        <v>0</v>
      </c>
      <c r="AV11" s="91">
        <v>1</v>
      </c>
      <c r="AW11" s="91">
        <v>0</v>
      </c>
      <c r="AX11" s="91">
        <v>4</v>
      </c>
      <c r="AY11" s="91">
        <v>5</v>
      </c>
      <c r="AZ11" s="91">
        <v>11</v>
      </c>
      <c r="BA11" s="91">
        <v>9</v>
      </c>
      <c r="BB11" s="91">
        <v>7</v>
      </c>
      <c r="BC11" s="91">
        <v>9</v>
      </c>
      <c r="BD11" s="91">
        <v>6</v>
      </c>
      <c r="BE11" s="91">
        <v>0</v>
      </c>
      <c r="BF11" s="91">
        <v>0</v>
      </c>
      <c r="BG11" s="91">
        <v>0</v>
      </c>
      <c r="BH11" s="91">
        <v>0</v>
      </c>
      <c r="BI11" s="91">
        <v>0</v>
      </c>
      <c r="BJ11" s="91">
        <v>1</v>
      </c>
      <c r="BK11" s="91">
        <v>1</v>
      </c>
      <c r="BL11" s="91">
        <v>1</v>
      </c>
      <c r="BM11" s="91">
        <v>2</v>
      </c>
      <c r="BN11" s="91">
        <v>1</v>
      </c>
      <c r="BO11" s="91">
        <v>1</v>
      </c>
      <c r="BP11" s="91">
        <v>0</v>
      </c>
      <c r="BQ11" s="91">
        <v>0</v>
      </c>
      <c r="BR11" s="91">
        <v>0</v>
      </c>
      <c r="BS11" s="91">
        <v>1</v>
      </c>
      <c r="BT11" s="91">
        <v>1</v>
      </c>
      <c r="BU11" s="91">
        <v>2</v>
      </c>
      <c r="BV11" s="91">
        <v>0</v>
      </c>
      <c r="BW11" s="91">
        <v>7</v>
      </c>
      <c r="BX11" s="91">
        <v>5</v>
      </c>
      <c r="BY11" s="91">
        <v>4</v>
      </c>
      <c r="BZ11" s="91">
        <v>3</v>
      </c>
      <c r="CA11" s="91">
        <v>0</v>
      </c>
      <c r="CB11" s="91">
        <v>0</v>
      </c>
      <c r="CC11" s="91">
        <v>0</v>
      </c>
      <c r="CD11" s="91">
        <v>0</v>
      </c>
      <c r="CE11" s="91">
        <v>1</v>
      </c>
      <c r="CF11" s="91">
        <v>1</v>
      </c>
      <c r="CG11" s="91">
        <v>2</v>
      </c>
      <c r="CH11" s="91">
        <v>0</v>
      </c>
      <c r="CI11" s="91">
        <v>2</v>
      </c>
      <c r="CJ11" s="91">
        <v>3</v>
      </c>
      <c r="CK11" s="91">
        <v>1</v>
      </c>
      <c r="CL11" s="91">
        <v>1</v>
      </c>
      <c r="CM11" s="91">
        <v>4</v>
      </c>
      <c r="CN11" s="91">
        <v>5</v>
      </c>
      <c r="CO11" s="91">
        <v>5</v>
      </c>
      <c r="CP11" s="91">
        <v>4</v>
      </c>
      <c r="CQ11" s="91">
        <v>13</v>
      </c>
      <c r="CR11" s="91">
        <v>15</v>
      </c>
      <c r="CS11" s="91">
        <v>11</v>
      </c>
      <c r="CT11" s="91">
        <v>18</v>
      </c>
      <c r="CU11" s="91">
        <v>12</v>
      </c>
      <c r="CV11" s="91">
        <v>26</v>
      </c>
      <c r="CW11" s="91">
        <v>0</v>
      </c>
      <c r="CX11" s="91">
        <v>1</v>
      </c>
      <c r="CY11" s="91">
        <v>0</v>
      </c>
      <c r="CZ11" s="91">
        <v>0</v>
      </c>
      <c r="DA11" s="91">
        <v>0</v>
      </c>
      <c r="DB11" s="91">
        <v>1</v>
      </c>
      <c r="DC11" s="91">
        <v>2</v>
      </c>
      <c r="DD11" s="91">
        <v>2</v>
      </c>
      <c r="DE11" s="91">
        <v>3</v>
      </c>
      <c r="DF11" s="91">
        <v>2</v>
      </c>
      <c r="DG11" s="91">
        <v>8</v>
      </c>
      <c r="DH11" s="91">
        <v>8</v>
      </c>
      <c r="DI11" s="91">
        <v>46</v>
      </c>
      <c r="DJ11" s="91">
        <v>18</v>
      </c>
      <c r="DK11" s="91">
        <v>28</v>
      </c>
      <c r="DL11" s="91">
        <v>113</v>
      </c>
      <c r="DM11" s="91">
        <v>295</v>
      </c>
      <c r="DN11" s="91">
        <v>281</v>
      </c>
      <c r="DO11" s="91">
        <v>155</v>
      </c>
      <c r="DP11" s="91">
        <v>183</v>
      </c>
      <c r="DQ11" s="91">
        <v>184</v>
      </c>
      <c r="DR11" s="91">
        <v>159</v>
      </c>
      <c r="DS11" s="91">
        <v>18</v>
      </c>
      <c r="DT11" s="91">
        <v>50</v>
      </c>
      <c r="DU11" s="91">
        <v>27</v>
      </c>
      <c r="DV11" s="91">
        <v>36</v>
      </c>
      <c r="DW11" s="91">
        <v>96</v>
      </c>
      <c r="DX11" s="91">
        <v>207</v>
      </c>
      <c r="DY11" s="91">
        <v>177</v>
      </c>
      <c r="DZ11" s="91">
        <v>100</v>
      </c>
      <c r="EA11" s="91">
        <v>159</v>
      </c>
      <c r="EB11" s="91">
        <v>173</v>
      </c>
      <c r="EC11" s="91">
        <v>142</v>
      </c>
    </row>
    <row r="12" spans="1:133" x14ac:dyDescent="0.25">
      <c r="A12" s="90" t="s">
        <v>85</v>
      </c>
      <c r="B12" s="91">
        <v>1</v>
      </c>
      <c r="C12" s="91">
        <v>5</v>
      </c>
      <c r="D12" s="91">
        <v>1</v>
      </c>
      <c r="E12" s="91">
        <v>8</v>
      </c>
      <c r="F12" s="91">
        <v>57</v>
      </c>
      <c r="G12" s="91">
        <v>100</v>
      </c>
      <c r="H12" s="91">
        <v>88</v>
      </c>
      <c r="I12" s="91">
        <v>44</v>
      </c>
      <c r="J12" s="91">
        <v>50</v>
      </c>
      <c r="K12" s="91">
        <v>22</v>
      </c>
      <c r="L12" s="91">
        <v>25</v>
      </c>
      <c r="M12" s="91">
        <v>5</v>
      </c>
      <c r="N12" s="91">
        <v>25</v>
      </c>
      <c r="O12" s="91">
        <v>20</v>
      </c>
      <c r="P12" s="91">
        <v>26</v>
      </c>
      <c r="Q12" s="91">
        <v>36</v>
      </c>
      <c r="R12" s="91">
        <v>127</v>
      </c>
      <c r="S12" s="91">
        <v>138</v>
      </c>
      <c r="T12" s="91">
        <v>88</v>
      </c>
      <c r="U12" s="91">
        <v>128</v>
      </c>
      <c r="V12" s="91">
        <v>85</v>
      </c>
      <c r="W12" s="91">
        <v>72</v>
      </c>
      <c r="X12" s="91">
        <v>0</v>
      </c>
      <c r="Y12" s="91">
        <v>1</v>
      </c>
      <c r="Z12" s="91">
        <v>2</v>
      </c>
      <c r="AA12" s="91">
        <v>1</v>
      </c>
      <c r="AB12" s="91">
        <v>2</v>
      </c>
      <c r="AC12" s="91">
        <v>7</v>
      </c>
      <c r="AD12" s="91">
        <v>13</v>
      </c>
      <c r="AE12" s="91">
        <v>11</v>
      </c>
      <c r="AF12" s="91">
        <v>13</v>
      </c>
      <c r="AG12" s="91">
        <v>10</v>
      </c>
      <c r="AH12" s="91">
        <v>7</v>
      </c>
      <c r="AI12" s="91">
        <v>1</v>
      </c>
      <c r="AJ12" s="91">
        <v>2</v>
      </c>
      <c r="AK12" s="91">
        <v>2</v>
      </c>
      <c r="AL12" s="91">
        <v>3</v>
      </c>
      <c r="AM12" s="91">
        <v>18</v>
      </c>
      <c r="AN12" s="91">
        <v>43</v>
      </c>
      <c r="AO12" s="91">
        <v>40</v>
      </c>
      <c r="AP12" s="91">
        <v>38</v>
      </c>
      <c r="AQ12" s="91">
        <v>44</v>
      </c>
      <c r="AR12" s="91">
        <v>36</v>
      </c>
      <c r="AS12" s="91">
        <v>18</v>
      </c>
      <c r="AT12" s="91">
        <v>1</v>
      </c>
      <c r="AU12" s="91">
        <v>1</v>
      </c>
      <c r="AV12" s="91">
        <v>0</v>
      </c>
      <c r="AW12" s="91">
        <v>1</v>
      </c>
      <c r="AX12" s="91">
        <v>5</v>
      </c>
      <c r="AY12" s="91">
        <v>16</v>
      </c>
      <c r="AZ12" s="91">
        <v>7</v>
      </c>
      <c r="BA12" s="91">
        <v>6</v>
      </c>
      <c r="BB12" s="91">
        <v>2</v>
      </c>
      <c r="BC12" s="91">
        <v>9</v>
      </c>
      <c r="BD12" s="91">
        <v>5</v>
      </c>
      <c r="BE12" s="91">
        <v>0</v>
      </c>
      <c r="BF12" s="91">
        <v>0</v>
      </c>
      <c r="BG12" s="91">
        <v>0</v>
      </c>
      <c r="BH12" s="91">
        <v>0</v>
      </c>
      <c r="BI12" s="91">
        <v>0</v>
      </c>
      <c r="BJ12" s="91">
        <v>0</v>
      </c>
      <c r="BK12" s="91">
        <v>1</v>
      </c>
      <c r="BL12" s="91">
        <v>1</v>
      </c>
      <c r="BM12" s="91">
        <v>2</v>
      </c>
      <c r="BN12" s="91">
        <v>1</v>
      </c>
      <c r="BO12" s="91">
        <v>0</v>
      </c>
      <c r="BP12" s="91">
        <v>0</v>
      </c>
      <c r="BQ12" s="91">
        <v>0</v>
      </c>
      <c r="BR12" s="91">
        <v>0</v>
      </c>
      <c r="BS12" s="91">
        <v>0</v>
      </c>
      <c r="BT12" s="91">
        <v>0</v>
      </c>
      <c r="BU12" s="91">
        <v>1</v>
      </c>
      <c r="BV12" s="91">
        <v>4</v>
      </c>
      <c r="BW12" s="91">
        <v>2</v>
      </c>
      <c r="BX12" s="91">
        <v>7</v>
      </c>
      <c r="BY12" s="91">
        <v>2</v>
      </c>
      <c r="BZ12" s="91">
        <v>0</v>
      </c>
      <c r="CA12" s="91">
        <v>0</v>
      </c>
      <c r="CB12" s="91">
        <v>0</v>
      </c>
      <c r="CC12" s="91">
        <v>0</v>
      </c>
      <c r="CD12" s="91">
        <v>2</v>
      </c>
      <c r="CE12" s="91">
        <v>3</v>
      </c>
      <c r="CF12" s="91">
        <v>1</v>
      </c>
      <c r="CG12" s="91">
        <v>2</v>
      </c>
      <c r="CH12" s="91">
        <v>1</v>
      </c>
      <c r="CI12" s="91">
        <v>3</v>
      </c>
      <c r="CJ12" s="91">
        <v>1</v>
      </c>
      <c r="CK12" s="91">
        <v>1</v>
      </c>
      <c r="CL12" s="91">
        <v>2</v>
      </c>
      <c r="CM12" s="91">
        <v>3</v>
      </c>
      <c r="CN12" s="91">
        <v>2</v>
      </c>
      <c r="CO12" s="91">
        <v>1</v>
      </c>
      <c r="CP12" s="91">
        <v>4</v>
      </c>
      <c r="CQ12" s="91">
        <v>18</v>
      </c>
      <c r="CR12" s="91">
        <v>17</v>
      </c>
      <c r="CS12" s="91">
        <v>17</v>
      </c>
      <c r="CT12" s="91">
        <v>17</v>
      </c>
      <c r="CU12" s="91">
        <v>9</v>
      </c>
      <c r="CV12" s="91">
        <v>10</v>
      </c>
      <c r="CW12" s="91">
        <v>0</v>
      </c>
      <c r="CX12" s="91">
        <v>0</v>
      </c>
      <c r="CY12" s="91">
        <v>0</v>
      </c>
      <c r="CZ12" s="91">
        <v>0</v>
      </c>
      <c r="DA12" s="91">
        <v>0</v>
      </c>
      <c r="DB12" s="91">
        <v>2</v>
      </c>
      <c r="DC12" s="91">
        <v>4</v>
      </c>
      <c r="DD12" s="91">
        <v>2</v>
      </c>
      <c r="DE12" s="91">
        <v>5</v>
      </c>
      <c r="DF12" s="91">
        <v>7</v>
      </c>
      <c r="DG12" s="91">
        <v>3</v>
      </c>
      <c r="DH12" s="91">
        <v>9</v>
      </c>
      <c r="DI12" s="91">
        <v>25</v>
      </c>
      <c r="DJ12" s="91">
        <v>9</v>
      </c>
      <c r="DK12" s="91">
        <v>29</v>
      </c>
      <c r="DL12" s="91">
        <v>123</v>
      </c>
      <c r="DM12" s="91">
        <v>298</v>
      </c>
      <c r="DN12" s="91">
        <v>237</v>
      </c>
      <c r="DO12" s="91">
        <v>132</v>
      </c>
      <c r="DP12" s="91">
        <v>182</v>
      </c>
      <c r="DQ12" s="91">
        <v>158</v>
      </c>
      <c r="DR12" s="91">
        <v>161</v>
      </c>
      <c r="DS12" s="91">
        <v>21</v>
      </c>
      <c r="DT12" s="91">
        <v>60</v>
      </c>
      <c r="DU12" s="91">
        <v>37</v>
      </c>
      <c r="DV12" s="91">
        <v>23</v>
      </c>
      <c r="DW12" s="91">
        <v>83</v>
      </c>
      <c r="DX12" s="91">
        <v>217</v>
      </c>
      <c r="DY12" s="91">
        <v>201</v>
      </c>
      <c r="DZ12" s="91">
        <v>121</v>
      </c>
      <c r="EA12" s="91">
        <v>138</v>
      </c>
      <c r="EB12" s="91">
        <v>174</v>
      </c>
      <c r="EC12" s="91">
        <v>180</v>
      </c>
    </row>
    <row r="13" spans="1:133" x14ac:dyDescent="0.25">
      <c r="A13" s="90" t="s">
        <v>287</v>
      </c>
      <c r="B13" s="91">
        <v>1</v>
      </c>
      <c r="C13" s="91">
        <v>2</v>
      </c>
      <c r="D13" s="91">
        <v>6</v>
      </c>
      <c r="E13" s="91">
        <v>11</v>
      </c>
      <c r="F13" s="91">
        <v>37</v>
      </c>
      <c r="G13" s="91">
        <v>104</v>
      </c>
      <c r="H13" s="91">
        <v>86</v>
      </c>
      <c r="I13" s="91">
        <v>36</v>
      </c>
      <c r="J13" s="91">
        <v>48</v>
      </c>
      <c r="K13" s="91">
        <v>29</v>
      </c>
      <c r="L13" s="91">
        <v>33</v>
      </c>
      <c r="M13" s="91">
        <v>10</v>
      </c>
      <c r="N13" s="91">
        <v>37</v>
      </c>
      <c r="O13" s="91">
        <v>20</v>
      </c>
      <c r="P13" s="91">
        <v>26</v>
      </c>
      <c r="Q13" s="91">
        <v>42</v>
      </c>
      <c r="R13" s="91">
        <v>158</v>
      </c>
      <c r="S13" s="91">
        <v>122</v>
      </c>
      <c r="T13" s="91">
        <v>81</v>
      </c>
      <c r="U13" s="91">
        <v>132</v>
      </c>
      <c r="V13" s="91">
        <v>94</v>
      </c>
      <c r="W13" s="91">
        <v>60</v>
      </c>
      <c r="X13" s="91">
        <v>0</v>
      </c>
      <c r="Y13" s="91">
        <v>0</v>
      </c>
      <c r="Z13" s="91">
        <v>0</v>
      </c>
      <c r="AA13" s="91">
        <v>0</v>
      </c>
      <c r="AB13" s="91">
        <v>5</v>
      </c>
      <c r="AC13" s="91">
        <v>16</v>
      </c>
      <c r="AD13" s="91">
        <v>11</v>
      </c>
      <c r="AE13" s="91">
        <v>10</v>
      </c>
      <c r="AF13" s="91">
        <v>17</v>
      </c>
      <c r="AG13" s="91">
        <v>4</v>
      </c>
      <c r="AH13" s="91">
        <v>3</v>
      </c>
      <c r="AI13" s="91">
        <v>1</v>
      </c>
      <c r="AJ13" s="91">
        <v>4</v>
      </c>
      <c r="AK13" s="91">
        <v>11</v>
      </c>
      <c r="AL13" s="91">
        <v>11</v>
      </c>
      <c r="AM13" s="91">
        <v>16</v>
      </c>
      <c r="AN13" s="91">
        <v>32</v>
      </c>
      <c r="AO13" s="91">
        <v>37</v>
      </c>
      <c r="AP13" s="91">
        <v>21</v>
      </c>
      <c r="AQ13" s="91">
        <v>38</v>
      </c>
      <c r="AR13" s="91">
        <v>23</v>
      </c>
      <c r="AS13" s="91">
        <v>14</v>
      </c>
      <c r="AT13" s="91">
        <v>0</v>
      </c>
      <c r="AU13" s="91">
        <v>0</v>
      </c>
      <c r="AV13" s="91">
        <v>0</v>
      </c>
      <c r="AW13" s="91">
        <v>0</v>
      </c>
      <c r="AX13" s="91">
        <v>3</v>
      </c>
      <c r="AY13" s="91">
        <v>12</v>
      </c>
      <c r="AZ13" s="91">
        <v>9</v>
      </c>
      <c r="BA13" s="91">
        <v>7</v>
      </c>
      <c r="BB13" s="91">
        <v>12</v>
      </c>
      <c r="BC13" s="91">
        <v>6</v>
      </c>
      <c r="BD13" s="91">
        <v>4</v>
      </c>
      <c r="BE13" s="91">
        <v>1</v>
      </c>
      <c r="BF13" s="91">
        <v>0</v>
      </c>
      <c r="BG13" s="91">
        <v>0</v>
      </c>
      <c r="BH13" s="91">
        <v>0</v>
      </c>
      <c r="BI13" s="91">
        <v>0</v>
      </c>
      <c r="BJ13" s="91">
        <v>0</v>
      </c>
      <c r="BK13" s="91">
        <v>0</v>
      </c>
      <c r="BL13" s="91">
        <v>2</v>
      </c>
      <c r="BM13" s="91">
        <v>1</v>
      </c>
      <c r="BN13" s="91">
        <v>1</v>
      </c>
      <c r="BO13" s="91">
        <v>1</v>
      </c>
      <c r="BP13" s="91">
        <v>0</v>
      </c>
      <c r="BQ13" s="91">
        <v>0</v>
      </c>
      <c r="BR13" s="91">
        <v>0</v>
      </c>
      <c r="BS13" s="91">
        <v>0</v>
      </c>
      <c r="BT13" s="91">
        <v>1</v>
      </c>
      <c r="BU13" s="91">
        <v>2</v>
      </c>
      <c r="BV13" s="91">
        <v>2</v>
      </c>
      <c r="BW13" s="91">
        <v>3</v>
      </c>
      <c r="BX13" s="91">
        <v>5</v>
      </c>
      <c r="BY13" s="91">
        <v>3</v>
      </c>
      <c r="BZ13" s="91">
        <v>3</v>
      </c>
      <c r="CA13" s="91">
        <v>0</v>
      </c>
      <c r="CB13" s="91">
        <v>1</v>
      </c>
      <c r="CC13" s="91">
        <v>0</v>
      </c>
      <c r="CD13" s="91">
        <v>0</v>
      </c>
      <c r="CE13" s="91">
        <v>1</v>
      </c>
      <c r="CF13" s="91">
        <v>0</v>
      </c>
      <c r="CG13" s="91">
        <v>2</v>
      </c>
      <c r="CH13" s="91">
        <v>1</v>
      </c>
      <c r="CI13" s="91">
        <v>0</v>
      </c>
      <c r="CJ13" s="91">
        <v>2</v>
      </c>
      <c r="CK13" s="91">
        <v>0</v>
      </c>
      <c r="CL13" s="91">
        <v>2</v>
      </c>
      <c r="CM13" s="91">
        <v>2</v>
      </c>
      <c r="CN13" s="91">
        <v>0</v>
      </c>
      <c r="CO13" s="91">
        <v>4</v>
      </c>
      <c r="CP13" s="91">
        <v>3</v>
      </c>
      <c r="CQ13" s="91">
        <v>13</v>
      </c>
      <c r="CR13" s="91">
        <v>14</v>
      </c>
      <c r="CS13" s="91">
        <v>7</v>
      </c>
      <c r="CT13" s="91">
        <v>13</v>
      </c>
      <c r="CU13" s="91">
        <v>16</v>
      </c>
      <c r="CV13" s="91">
        <v>8</v>
      </c>
      <c r="CW13" s="91">
        <v>0</v>
      </c>
      <c r="CX13" s="91">
        <v>1</v>
      </c>
      <c r="CY13" s="91">
        <v>0</v>
      </c>
      <c r="CZ13" s="91">
        <v>2</v>
      </c>
      <c r="DA13" s="91">
        <v>2</v>
      </c>
      <c r="DB13" s="91">
        <v>2</v>
      </c>
      <c r="DC13" s="91">
        <v>4</v>
      </c>
      <c r="DD13" s="91">
        <v>1</v>
      </c>
      <c r="DE13" s="91">
        <v>3</v>
      </c>
      <c r="DF13" s="91">
        <v>4</v>
      </c>
      <c r="DG13" s="91">
        <v>3</v>
      </c>
      <c r="DH13" s="91">
        <v>5</v>
      </c>
      <c r="DI13" s="91">
        <v>24</v>
      </c>
      <c r="DJ13" s="91">
        <v>18</v>
      </c>
      <c r="DK13" s="91">
        <v>25</v>
      </c>
      <c r="DL13" s="91">
        <v>105</v>
      </c>
      <c r="DM13" s="91">
        <v>280</v>
      </c>
      <c r="DN13" s="91">
        <v>255</v>
      </c>
      <c r="DO13" s="91">
        <v>145</v>
      </c>
      <c r="DP13" s="91">
        <v>160</v>
      </c>
      <c r="DQ13" s="91">
        <v>149</v>
      </c>
      <c r="DR13" s="91">
        <v>161</v>
      </c>
      <c r="DS13" s="91">
        <v>17</v>
      </c>
      <c r="DT13" s="91">
        <v>51</v>
      </c>
      <c r="DU13" s="91">
        <v>34</v>
      </c>
      <c r="DV13" s="91">
        <v>42</v>
      </c>
      <c r="DW13" s="91">
        <v>86</v>
      </c>
      <c r="DX13" s="91">
        <v>228</v>
      </c>
      <c r="DY13" s="91">
        <v>229</v>
      </c>
      <c r="DZ13" s="91">
        <v>130</v>
      </c>
      <c r="EA13" s="91">
        <v>149</v>
      </c>
      <c r="EB13" s="91">
        <v>138</v>
      </c>
      <c r="EC13" s="91">
        <v>165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P40"/>
  <sheetViews>
    <sheetView workbookViewId="0">
      <selection activeCell="C9" sqref="C9"/>
    </sheetView>
  </sheetViews>
  <sheetFormatPr defaultColWidth="9.140625" defaultRowHeight="15" x14ac:dyDescent="0.25"/>
  <cols>
    <col min="1" max="13" width="11.28515625" style="3" customWidth="1"/>
    <col min="14" max="14" width="13.28515625" style="3" customWidth="1"/>
    <col min="15" max="15" width="9.140625" style="3"/>
    <col min="16" max="16" width="0" style="3" hidden="1" customWidth="1"/>
    <col min="17" max="16384" width="9.140625" style="3"/>
  </cols>
  <sheetData>
    <row r="1" spans="1:16" ht="19.5" customHeight="1" x14ac:dyDescent="0.4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5"/>
      <c r="P1" s="1"/>
    </row>
    <row r="2" spans="1:16" ht="1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1"/>
      <c r="L2" s="1"/>
      <c r="M2" s="1"/>
      <c r="N2" s="1"/>
      <c r="O2" s="1"/>
      <c r="P2" s="1"/>
    </row>
    <row r="3" spans="1:16" ht="15" customHeight="1" x14ac:dyDescent="0.4">
      <c r="A3" s="20"/>
      <c r="B3" s="17"/>
      <c r="C3" s="12"/>
      <c r="D3" s="12"/>
      <c r="E3" s="12"/>
      <c r="F3" s="12"/>
      <c r="G3" s="12"/>
      <c r="H3" s="4"/>
      <c r="I3" s="4"/>
      <c r="J3" s="4"/>
      <c r="K3" s="1"/>
      <c r="L3" s="1"/>
      <c r="M3" s="1"/>
      <c r="N3" s="1"/>
      <c r="O3" s="1"/>
      <c r="P3" s="1"/>
    </row>
    <row r="4" spans="1:16" ht="15" customHeight="1" x14ac:dyDescent="0.25">
      <c r="A4" s="103" t="str">
        <f>FIRE0506b!A3</f>
        <v>2021/22</v>
      </c>
      <c r="B4" s="103"/>
      <c r="C4" s="103"/>
      <c r="D4" s="103"/>
      <c r="E4" s="103"/>
      <c r="F4" s="4"/>
      <c r="G4" s="13"/>
      <c r="H4" s="13"/>
      <c r="I4" s="13"/>
      <c r="K4" s="13"/>
      <c r="M4" s="13"/>
      <c r="O4" s="1"/>
      <c r="P4" s="3" t="s">
        <v>42</v>
      </c>
    </row>
    <row r="5" spans="1:16" ht="15" customHeight="1" x14ac:dyDescent="0.25">
      <c r="P5" t="s">
        <v>14</v>
      </c>
    </row>
    <row r="6" spans="1:16" ht="15" customHeight="1" thickBot="1" x14ac:dyDescent="0.3">
      <c r="A6" s="5"/>
      <c r="B6" s="6" t="s">
        <v>15</v>
      </c>
      <c r="C6" s="6"/>
      <c r="D6" s="6"/>
      <c r="E6" s="6"/>
      <c r="F6" s="6"/>
      <c r="G6" s="6"/>
      <c r="H6" s="6"/>
      <c r="I6" s="6"/>
      <c r="J6" s="6"/>
      <c r="K6" s="9"/>
      <c r="L6" s="9"/>
      <c r="M6" s="9"/>
      <c r="N6" s="9"/>
      <c r="P6" t="s">
        <v>13</v>
      </c>
    </row>
    <row r="7" spans="1:16" ht="75" customHeight="1" thickBot="1" x14ac:dyDescent="0.3">
      <c r="A7" s="16" t="s">
        <v>32</v>
      </c>
      <c r="B7" s="26" t="s">
        <v>4</v>
      </c>
      <c r="C7" s="27" t="s">
        <v>5</v>
      </c>
      <c r="D7" s="27" t="s">
        <v>6</v>
      </c>
      <c r="E7" s="27" t="s">
        <v>7</v>
      </c>
      <c r="F7" s="27" t="s">
        <v>28</v>
      </c>
      <c r="G7" s="27" t="s">
        <v>16</v>
      </c>
      <c r="H7" s="27" t="s">
        <v>29</v>
      </c>
      <c r="I7" s="27" t="s">
        <v>2</v>
      </c>
      <c r="J7" s="27" t="s">
        <v>17</v>
      </c>
      <c r="K7" s="28" t="s">
        <v>1</v>
      </c>
      <c r="L7" s="29" t="s">
        <v>8</v>
      </c>
      <c r="M7" s="29" t="s">
        <v>30</v>
      </c>
      <c r="N7" s="29" t="s">
        <v>31</v>
      </c>
      <c r="P7" t="s">
        <v>12</v>
      </c>
    </row>
    <row r="8" spans="1:16" x14ac:dyDescent="0.25">
      <c r="A8" s="3" t="s">
        <v>18</v>
      </c>
      <c r="B8" s="10" cm="1">
        <f t="array" ref="B8">IF($A$4="2009/10",SUMPRODUCT(('09-10_casualties'!$A$2:$A$1587=FIRE0506b_raw!$A$4:$E$4)*('09-10_casualties'!$D$2:$D$1587)),SUMPRODUCT(('Data - casualties'!$A$2:$A$35860=$A$4)*('Data - casualties'!$B$2:$EC$35860)))</f>
        <v>4234</v>
      </c>
      <c r="C8" s="10">
        <f>SUM(C9:C19)</f>
        <v>393</v>
      </c>
      <c r="D8" s="10">
        <f t="shared" ref="D8:N8" si="0">SUM(D9:D19)</f>
        <v>782</v>
      </c>
      <c r="E8" s="10">
        <f t="shared" si="0"/>
        <v>66</v>
      </c>
      <c r="F8" s="10">
        <f t="shared" si="0"/>
        <v>208</v>
      </c>
      <c r="G8" s="10">
        <f t="shared" si="0"/>
        <v>53</v>
      </c>
      <c r="H8" s="10">
        <f t="shared" si="0"/>
        <v>6</v>
      </c>
      <c r="I8" s="10">
        <f t="shared" si="0"/>
        <v>19</v>
      </c>
      <c r="J8" s="10">
        <f t="shared" si="0"/>
        <v>7</v>
      </c>
      <c r="K8" s="10">
        <f t="shared" si="0"/>
        <v>82</v>
      </c>
      <c r="L8" s="10">
        <f t="shared" si="0"/>
        <v>22</v>
      </c>
      <c r="M8" s="10">
        <f t="shared" si="0"/>
        <v>1327</v>
      </c>
      <c r="N8" s="10">
        <f t="shared" si="0"/>
        <v>1269</v>
      </c>
      <c r="P8" t="s">
        <v>11</v>
      </c>
    </row>
    <row r="9" spans="1:16" x14ac:dyDescent="0.25">
      <c r="A9" s="3" t="s">
        <v>19</v>
      </c>
      <c r="B9" s="10">
        <f>SUM(C9:N9)</f>
        <v>37</v>
      </c>
      <c r="C9" s="11" cm="1">
        <f t="array" ref="C9">IF($A$4="2009/10",SUMPRODUCT(('09-10_casualties'!$A$2:$A$1587=FIRE0506b_raw!$A$4:$E$4)*('09-10_casualties'!$B$2:$B$1587=FIRE0506b_raw!C$7)*('09-10_casualties'!$C$2:$C$1587=FIRE0506b_raw!$A9)*('09-10_casualties'!$D$2:$D$1587)),SUMPRODUCT(('Data - casualties'!$A$2:$A$35860=FIRE0506b_raw!$A$4:$E$4)*('Data - casualties'!$B$2:$B$35860)))</f>
        <v>1</v>
      </c>
      <c r="D9" s="11" cm="1">
        <f t="array" ref="D9">IF($A$4="2009/10",SUMPRODUCT(('09-10_casualties'!$A$2:$A$1587=FIRE0506b_raw!$A$4:$E$4)*('09-10_casualties'!$B$2:$B$1587=FIRE0506b_raw!D$7)*('09-10_casualties'!$C$2:$C$1587=FIRE0506b_raw!$A9)*('09-10_casualties'!$D$2:$D$1587)),SUMPRODUCT(('Data - casualties'!$A$2:$A$35860=FIRE0506b_raw!$A$4:$E$4)*('Data - casualties'!$M$2:$M$35860)))</f>
        <v>10</v>
      </c>
      <c r="E9" s="11" cm="1">
        <f t="array" ref="E9">IF($A$4="2009/10",SUMPRODUCT(('09-10_casualties'!$A$2:$A$1587=FIRE0506b_raw!$A$4:$E$4)*('09-10_casualties'!$B$2:$B$1587=FIRE0506b_raw!E$7)*('09-10_casualties'!$C$2:$C$1587=FIRE0506b_raw!$A9)*('09-10_casualties'!$D$2:$D$1587)),SUMPRODUCT(('Data - casualties'!$A$2:$A$35860=FIRE0506b_raw!$A$4:$E$4)*('Data - casualties'!$X$2:$X$35860)))</f>
        <v>0</v>
      </c>
      <c r="F9" s="11" cm="1">
        <f t="array" ref="F9">IF($A$4="2009/10",SUMPRODUCT(('09-10_casualties'!$A$2:$A$1587=FIRE0506b_raw!$A$4:$E$4)*('09-10_casualties'!$B$2:$B$1587=FIRE0506b_raw!F$7)*('09-10_casualties'!$C$2:$C$1587=FIRE0506b_raw!$A9)*('09-10_casualties'!$D$2:$D$1587)),SUMPRODUCT(('Data - casualties'!$A$2:$A$35860=FIRE0506b_raw!$A$4:$E$4)*('Data - casualties'!$AI$2:$AI$35860)))</f>
        <v>1</v>
      </c>
      <c r="G9" s="11" cm="1">
        <f t="array" ref="G9">IF($A$4="2009/10",SUMPRODUCT(('09-10_casualties'!$A$2:$A$1587=FIRE0506b_raw!$A$4:$E$4)*('09-10_casualties'!$B$2:$B$1587=FIRE0506b_raw!G$7)*('09-10_casualties'!$C$2:$C$1587=FIRE0506b_raw!$A9)*('09-10_casualties'!$D$2:$D$1587)),SUMPRODUCT(('Data - casualties'!$A$2:$A$35860=FIRE0506b_raw!$A$4:$E$4)*('Data - casualties'!$AT$2:$AT$35860)))</f>
        <v>0</v>
      </c>
      <c r="H9" s="11" cm="1">
        <f t="array" ref="H9">IF($A$4="2009/10",SUMPRODUCT(('09-10_casualties'!$A$2:$A$1587=FIRE0506b_raw!$A$4:$E$4)*('09-10_casualties'!$B$2:$B$1587=FIRE0506b_raw!H$7)*('09-10_casualties'!$C$2:$C$1587=FIRE0506b_raw!$A9)*('09-10_casualties'!$D$2:$D$1587)),SUMPRODUCT(('Data - casualties'!$A$2:$A$35860=FIRE0506b_raw!$A$4:$E$4)*('Data - casualties'!$BE$2:$BE$35860)))</f>
        <v>1</v>
      </c>
      <c r="I9" s="11" cm="1">
        <f t="array" ref="I9">IF($A$4="2009/10",SUMPRODUCT(('09-10_casualties'!$A$2:$A$1587=FIRE0506b_raw!$A$4:$E$4)*('09-10_casualties'!$B$2:$B$1587=FIRE0506b_raw!I$7)*('09-10_casualties'!$C$2:$C$1587=FIRE0506b_raw!$A9)*('09-10_casualties'!$D$2:$D$1587)),SUMPRODUCT(('Data - casualties'!$A$2:$A$35860=FIRE0506b_raw!$A$4:$E$4)*('Data - casualties'!$BP$2:$BP$35860)))</f>
        <v>0</v>
      </c>
      <c r="J9" s="11" cm="1">
        <f t="array" ref="J9">IF($A$4="2009/10",SUMPRODUCT(('09-10_casualties'!$A$2:$A$1587=FIRE0506b_raw!$A$4:$E$4)*('09-10_casualties'!$B$2:$B$1587=FIRE0506b_raw!J$7)*('09-10_casualties'!$C$2:$C$1587=FIRE0506b_raw!$A9)*('09-10_casualties'!$D$2:$D$1587)),SUMPRODUCT(('Data - casualties'!$A$2:$A$35860=FIRE0506b_raw!$A$4:$E$4)*('Data - casualties'!$CA$2:$CA$35860)))</f>
        <v>0</v>
      </c>
      <c r="K9" s="11" cm="1">
        <f t="array" ref="K9">IF($A$4="2009/10",SUMPRODUCT(('09-10_casualties'!$A$2:$A$1587=FIRE0506b_raw!$A$4:$E$4)*('09-10_casualties'!$B$2:$B$1587=FIRE0506b_raw!K$7)*('09-10_casualties'!$C$2:$C$1587=FIRE0506b_raw!$A9)*('09-10_casualties'!$D$2:$D$1587)),SUMPRODUCT(('Data - casualties'!$A$2:$A$35860=FIRE0506b_raw!$A$4:$E$4)*('Data - casualties'!$CL$2:$CL$35860)))</f>
        <v>2</v>
      </c>
      <c r="L9" s="11" cm="1">
        <f t="array" ref="L9">IF($A$4="2009/10",SUMPRODUCT(('09-10_casualties'!$A$2:$A$1587=FIRE0506b_raw!$A$4:$E$4)*('09-10_casualties'!$B$2:$B$1587=FIRE0506b_raw!L$7)*('09-10_casualties'!$C$2:$C$1587=FIRE0506b_raw!$A9)*('09-10_casualties'!$D$2:$D$1587)),SUMPRODUCT(('Data - casualties'!$A$2:$A$35860=FIRE0506b_raw!$A$4:$E$4)*('Data - casualties'!$CW$2:$CW$35860)))</f>
        <v>0</v>
      </c>
      <c r="M9" s="11" cm="1">
        <f t="array" ref="M9">IF($A$4="2009/10",SUMPRODUCT(('09-10_casualties'!$A$2:$A$1587=FIRE0506b_raw!$A$4:$E$4)*('09-10_casualties'!$B$2:$B$1587=FIRE0506b_raw!M$7)*('09-10_casualties'!$C$2:$C$1587=FIRE0506b_raw!$A9)*('09-10_casualties'!$D$2:$D$1587)),SUMPRODUCT(('Data - casualties'!$A$2:$A$35860=FIRE0506b_raw!$A$4:$E$4)*('Data - casualties'!$DH$2:$DH$35860)))</f>
        <v>5</v>
      </c>
      <c r="N9" s="11" cm="1">
        <f t="array" ref="N9">IF($A$4="2009/10",SUMPRODUCT(('09-10_casualties'!$A$2:$A$1587=FIRE0506b_raw!$A$4:$E$4)*('09-10_casualties'!$B$2:$B$1587=FIRE0506b_raw!N$7)*('09-10_casualties'!$C$2:$C$1587=FIRE0506b_raw!$A9)*('09-10_casualties'!$D$2:$D$1587)),SUMPRODUCT(('Data - casualties'!$A$2:$A$35860=FIRE0506b_raw!$A$4:$E$4)*('Data - casualties'!$DS$2:$DS$35860)))</f>
        <v>17</v>
      </c>
      <c r="P9" t="s">
        <v>10</v>
      </c>
    </row>
    <row r="10" spans="1:16" x14ac:dyDescent="0.25">
      <c r="A10" s="18" t="s">
        <v>20</v>
      </c>
      <c r="B10" s="10">
        <f>SUM(C10:N10)</f>
        <v>122</v>
      </c>
      <c r="C10" s="11" cm="1">
        <f t="array" ref="C10">IF($A$4="2009/10",SUMPRODUCT(('09-10_casualties'!$A$2:$A$1587=FIRE0506b_raw!$A$4:$E$4)*('09-10_casualties'!$B$2:$B$1587=FIRE0506b_raw!C$7)*('09-10_casualties'!$C$2:$C$1587=FIRE0506b_raw!$A10)*('09-10_casualties'!$D$2:$D$1587)),SUMPRODUCT(('Data - casualties'!$A$2:$A$35860=FIRE0506b_raw!$A$4:$E$4)*('Data - casualties'!$C$2:$C$35860)))</f>
        <v>2</v>
      </c>
      <c r="D10" s="11" cm="1">
        <f t="array" ref="D10">IF($A$4="2009/10",SUMPRODUCT(('09-10_casualties'!$A$2:$A$1587=FIRE0506b_raw!$A$4:$E$4)*('09-10_casualties'!$B$2:$B$1587=FIRE0506b_raw!D$7)*('09-10_casualties'!$C$2:$C$1587=FIRE0506b_raw!$A10)*('09-10_casualties'!$D$2:$D$1587)),SUMPRODUCT(('Data - casualties'!$A$2:$A$35860=FIRE0506b_raw!$A$4:$E$4)*('Data - casualties'!$N$2:$N$35860)))</f>
        <v>37</v>
      </c>
      <c r="E10" s="11" cm="1">
        <f t="array" ref="E10">IF($A$4="2009/10",SUMPRODUCT(('09-10_casualties'!$A$2:$A$1587=FIRE0506b_raw!$A$4:$E$4)*('09-10_casualties'!$B$2:$B$1587=FIRE0506b_raw!E$7)*('09-10_casualties'!$C$2:$C$1587=FIRE0506b_raw!$A10)*('09-10_casualties'!$D$2:$D$1587)),SUMPRODUCT(('Data - casualties'!$A$2:$A$35860=FIRE0506b_raw!$A$4:$E$4)*('Data - casualties'!$Y$2:$Y$35860)))</f>
        <v>0</v>
      </c>
      <c r="F10" s="11" cm="1">
        <f t="array" ref="F10">IF($A$4="2009/10",SUMPRODUCT(('09-10_casualties'!$A$2:$A$1587=FIRE0506b_raw!$A$4:$E$4)*('09-10_casualties'!$B$2:$B$1587=FIRE0506b_raw!F$7)*('09-10_casualties'!$C$2:$C$1587=FIRE0506b_raw!$A10)*('09-10_casualties'!$D$2:$D$1587)),SUMPRODUCT(('Data - casualties'!$A$2:$A$35860=FIRE0506b_raw!$A$4:$E$4)*('Data - casualties'!$AJ$2:$AJ$35860)))</f>
        <v>4</v>
      </c>
      <c r="G10" s="11" cm="1">
        <f t="array" ref="G10">IF($A$4="2009/10",SUMPRODUCT(('09-10_casualties'!$A$2:$A$1587=FIRE0506b_raw!$A$4:$E$4)*('09-10_casualties'!$B$2:$B$1587=FIRE0506b_raw!G$7)*('09-10_casualties'!$C$2:$C$1587=FIRE0506b_raw!$A10)*('09-10_casualties'!$D$2:$D$1587)),SUMPRODUCT(('Data - casualties'!$A$2:$A$35860=FIRE0506b_raw!$A$4:$E$4)*('Data - casualties'!$AU$2:$AU$35860)))</f>
        <v>0</v>
      </c>
      <c r="H10" s="11" cm="1">
        <f t="array" ref="H10">IF($A$4="2009/10",SUMPRODUCT(('09-10_casualties'!$A$2:$A$1587=FIRE0506b_raw!$A$4:$E$4)*('09-10_casualties'!$B$2:$B$1587=FIRE0506b_raw!H$7)*('09-10_casualties'!$C$2:$C$1587=FIRE0506b_raw!$A10)*('09-10_casualties'!$D$2:$D$1587)),SUMPRODUCT(('Data - casualties'!$A$2:$A$35860=FIRE0506b_raw!$A$4:$E$4)*('Data - casualties'!$BF$2:$BF$35860)))</f>
        <v>0</v>
      </c>
      <c r="I10" s="11" cm="1">
        <f t="array" ref="I10">IF($A$4="2009/10",SUMPRODUCT(('09-10_casualties'!$A$2:$A$1587=FIRE0506b_raw!$A$4:$E$4)*('09-10_casualties'!$B$2:$B$1587=FIRE0506b_raw!I$7)*('09-10_casualties'!$C$2:$C$1587=FIRE0506b_raw!$A10)*('09-10_casualties'!$D$2:$D$1587)),SUMPRODUCT(('Data - casualties'!$A$2:$A$35860=FIRE0506b_raw!$A$4:$E$4)*('Data - casualties'!$BQ$2:$BQ$35860)))</f>
        <v>0</v>
      </c>
      <c r="J10" s="11" cm="1">
        <f t="array" ref="J10">IF($A$4="2009/10",SUMPRODUCT(('09-10_casualties'!$A$2:$A$1587=FIRE0506b_raw!$A$4:$E$4)*('09-10_casualties'!$B$2:$B$1587=FIRE0506b_raw!J$7)*('09-10_casualties'!$C$2:$C$1587=FIRE0506b_raw!$A10)*('09-10_casualties'!$D$2:$D$1587)),SUMPRODUCT(('Data - casualties'!$A$2:$A$35860=FIRE0506b_raw!$A$4:$E$4)*('Data - casualties'!$CB$2:$CB$35860)))</f>
        <v>1</v>
      </c>
      <c r="K10" s="11" cm="1">
        <f t="array" ref="K10">IF($A$4="2009/10",SUMPRODUCT(('09-10_casualties'!$A$2:$A$1587=FIRE0506b_raw!$A$4:$E$4)*('09-10_casualties'!$B$2:$B$1587=FIRE0506b_raw!K$7)*('09-10_casualties'!$C$2:$C$1587=FIRE0506b_raw!$A10)*('09-10_casualties'!$D$2:$D$1587)),SUMPRODUCT(('Data - casualties'!$A$2:$A$35860=FIRE0506b_raw!$A$4:$E$4)*('Data - casualties'!$CM$2:$CM$35860)))</f>
        <v>2</v>
      </c>
      <c r="L10" s="11" cm="1">
        <f t="array" ref="L10">IF($A$4="2009/10",SUMPRODUCT(('09-10_casualties'!$A$2:$A$1587=FIRE0506b_raw!$A$4:$E$4)*('09-10_casualties'!$B$2:$B$1587=FIRE0506b_raw!L$7)*('09-10_casualties'!$C$2:$C$1587=FIRE0506b_raw!$A10)*('09-10_casualties'!$D$2:$D$1587)),SUMPRODUCT(('Data - casualties'!$A$2:$A$35860=FIRE0506b_raw!$A$4:$E$4)*('Data - casualties'!$CX$2:$CX$35860)))</f>
        <v>1</v>
      </c>
      <c r="M10" s="11" cm="1">
        <f t="array" ref="M10">IF($A$4="2009/10",SUMPRODUCT(('09-10_casualties'!$A$2:$A$1587=FIRE0506b_raw!$A$4:$E$4)*('09-10_casualties'!$B$2:$B$1587=FIRE0506b_raw!M$7)*('09-10_casualties'!$C$2:$C$1587=FIRE0506b_raw!$A10)*('09-10_casualties'!$D$2:$D$1587)),SUMPRODUCT(('Data - casualties'!$A$2:$A$35860=FIRE0506b_raw!$A$4:$E$4)*('Data - casualties'!$DI$2:$DI$35860)))</f>
        <v>24</v>
      </c>
      <c r="N10" s="11" cm="1">
        <f t="array" ref="N10">IF($A$4="2009/10",SUMPRODUCT(('09-10_casualties'!$A$2:$A$1587=FIRE0506b_raw!$A$4:$E$4)*('09-10_casualties'!$B$2:$B$1587=FIRE0506b_raw!N$7)*('09-10_casualties'!$C$2:$C$1587=FIRE0506b_raw!$A10)*('09-10_casualties'!$D$2:$D$1587)),SUMPRODUCT(('Data - casualties'!$A$2:$A$35860=FIRE0506b_raw!$A$4:$E$4)*('Data - casualties'!$DT$2:$DT$35860)))</f>
        <v>51</v>
      </c>
      <c r="P10" t="s">
        <v>9</v>
      </c>
    </row>
    <row r="11" spans="1:16" x14ac:dyDescent="0.25">
      <c r="A11" s="18" t="s">
        <v>21</v>
      </c>
      <c r="B11" s="10">
        <f t="shared" ref="B11:B19" si="1">SUM(C11:N11)</f>
        <v>89</v>
      </c>
      <c r="C11" s="11" cm="1">
        <f t="array" ref="C11">IF($A$4="2009/10",SUMPRODUCT(('09-10_casualties'!$A$2:$A$1587=FIRE0506b_raw!$A$4:$E$4)*('09-10_casualties'!$B$2:$B$1587=FIRE0506b_raw!C$7)*('09-10_casualties'!$C$2:$C$1587=FIRE0506b_raw!$A11)*('09-10_casualties'!$D$2:$D$1587)),SUMPRODUCT(('Data - casualties'!$A$2:$A$35860=FIRE0506b_raw!$A$4:$E$4)*('Data - casualties'!$D$2:$D$35860)))</f>
        <v>6</v>
      </c>
      <c r="D11" s="11" cm="1">
        <f t="array" ref="D11">IF($A$4="2009/10",SUMPRODUCT(('09-10_casualties'!$A$2:$A$1587=FIRE0506b_raw!$A$4:$E$4)*('09-10_casualties'!$B$2:$B$1587=FIRE0506b_raw!D$7)*('09-10_casualties'!$C$2:$C$1587=FIRE0506b_raw!$A11)*('09-10_casualties'!$D$2:$D$1587)),SUMPRODUCT(('Data - casualties'!$A$2:$A$35860=FIRE0506b_raw!$A$4:$E$4)*('Data - casualties'!$O$2:$O$35860)))</f>
        <v>20</v>
      </c>
      <c r="E11" s="11" cm="1">
        <f t="array" ref="E11">IF($A$4="2009/10",SUMPRODUCT(('09-10_casualties'!$A$2:$A$1587=FIRE0506b_raw!$A$4:$E$4)*('09-10_casualties'!$B$2:$B$1587=FIRE0506b_raw!E$7)*('09-10_casualties'!$C$2:$C$1587=FIRE0506b_raw!$A11)*('09-10_casualties'!$D$2:$D$1587)),SUMPRODUCT(('Data - casualties'!$A$2:$A$35860=FIRE0506b_raw!$A$4:$E$4)*('Data - casualties'!$Z$2:$Z$35860)))</f>
        <v>0</v>
      </c>
      <c r="F11" s="11" cm="1">
        <f t="array" ref="F11">IF($A$4="2009/10",SUMPRODUCT(('09-10_casualties'!$A$2:$A$1587=FIRE0506b_raw!$A$4:$E$4)*('09-10_casualties'!$B$2:$B$1587=FIRE0506b_raw!F$7)*('09-10_casualties'!$C$2:$C$1587=FIRE0506b_raw!$A11)*('09-10_casualties'!$D$2:$D$1587)),SUMPRODUCT(('Data - casualties'!$A$2:$A$35860=FIRE0506b_raw!$A$4:$E$4)*('Data - casualties'!$AK$2:$AK$35860)))</f>
        <v>11</v>
      </c>
      <c r="G11" s="11" cm="1">
        <f t="array" ref="G11">IF($A$4="2009/10",SUMPRODUCT(('09-10_casualties'!$A$2:$A$1587=FIRE0506b_raw!$A$4:$E$4)*('09-10_casualties'!$B$2:$B$1587=FIRE0506b_raw!G$7)*('09-10_casualties'!$C$2:$C$1587=FIRE0506b_raw!$A11)*('09-10_casualties'!$D$2:$D$1587)),SUMPRODUCT(('Data - casualties'!$A$2:$A$35860=FIRE0506b_raw!$A$4:$E$4)*('Data - casualties'!$AV$2:$AV$35860)))</f>
        <v>0</v>
      </c>
      <c r="H11" s="11" cm="1">
        <f t="array" ref="H11">IF($A$4="2009/10",SUMPRODUCT(('09-10_casualties'!$A$2:$A$1587=FIRE0506b_raw!$A$4:$E$4)*('09-10_casualties'!$B$2:$B$1587=FIRE0506b_raw!H$7)*('09-10_casualties'!$C$2:$C$1587=FIRE0506b_raw!$A11)*('09-10_casualties'!$D$2:$D$1587)),SUMPRODUCT(('Data - casualties'!$A$2:$A$35860=FIRE0506b_raw!$A$4:$E$4)*('Data - casualties'!$BG$2:$BG$35860)))</f>
        <v>0</v>
      </c>
      <c r="I11" s="11" cm="1">
        <f t="array" ref="I11">IF($A$4="2009/10",SUMPRODUCT(('09-10_casualties'!$A$2:$A$1587=FIRE0506b_raw!$A$4:$E$4)*('09-10_casualties'!$B$2:$B$1587=FIRE0506b_raw!I$7)*('09-10_casualties'!$C$2:$C$1587=FIRE0506b_raw!$A11)*('09-10_casualties'!$D$2:$D$1587)),SUMPRODUCT(('Data - casualties'!$A$2:$A$35860=FIRE0506b_raw!$A$4:$E$4)*('Data - casualties'!$BR$2:$BR$35860)))</f>
        <v>0</v>
      </c>
      <c r="J11" s="11" cm="1">
        <f t="array" ref="J11">IF($A$4="2009/10",SUMPRODUCT(('09-10_casualties'!$A$2:$A$1587=FIRE0506b_raw!$A$4:$E$4)*('09-10_casualties'!$B$2:$B$1587=FIRE0506b_raw!J$7)*('09-10_casualties'!$C$2:$C$1587=FIRE0506b_raw!$A11)*('09-10_casualties'!$D$2:$D$1587)),SUMPRODUCT(('Data - casualties'!$A$2:$A$35860=FIRE0506b_raw!$A$4:$E$4)*('Data - casualties'!$CC$2:$CC$35860)))</f>
        <v>0</v>
      </c>
      <c r="K11" s="11" cm="1">
        <f t="array" ref="K11">IF($A$4="2009/10",SUMPRODUCT(('09-10_casualties'!$A$2:$A$1587=FIRE0506b_raw!$A$4:$E$4)*('09-10_casualties'!$B$2:$B$1587=FIRE0506b_raw!K$7)*('09-10_casualties'!$C$2:$C$1587=FIRE0506b_raw!$A11)*('09-10_casualties'!$D$2:$D$1587)),SUMPRODUCT(('Data - casualties'!$A$2:$A$35860=FIRE0506b_raw!$A$4:$E$4)*('Data - casualties'!$CN$2:$CN$35860)))</f>
        <v>0</v>
      </c>
      <c r="L11" s="11" cm="1">
        <f t="array" ref="L11">IF($A$4="2009/10",SUMPRODUCT(('09-10_casualties'!$A$2:$A$1587=FIRE0506b_raw!$A$4:$E$4)*('09-10_casualties'!$B$2:$B$1587=FIRE0506b_raw!L$7)*('09-10_casualties'!$C$2:$C$1587=FIRE0506b_raw!$A11)*('09-10_casualties'!$D$2:$D$1587)),SUMPRODUCT(('Data - casualties'!$A$2:$A$35860=FIRE0506b_raw!$A$4:$E$4)*('Data - casualties'!$CY$2:$CY$35860)))</f>
        <v>0</v>
      </c>
      <c r="M11" s="11" cm="1">
        <f t="array" ref="M11">IF($A$4="2009/10",SUMPRODUCT(('09-10_casualties'!$A$2:$A$1587=FIRE0506b_raw!$A$4:$E$4)*('09-10_casualties'!$B$2:$B$1587=FIRE0506b_raw!M$7)*('09-10_casualties'!$C$2:$C$1587=FIRE0506b_raw!$A11)*('09-10_casualties'!$D$2:$D$1587)),SUMPRODUCT(('Data - casualties'!$A$2:$A$35860=FIRE0506b_raw!$A$4:$E$4)*('Data - casualties'!$DJ$2:$DJ$35860)))</f>
        <v>18</v>
      </c>
      <c r="N11" s="11" cm="1">
        <f t="array" ref="N11">IF($A$4="2009/10",SUMPRODUCT(('09-10_casualties'!$A$2:$A$1587=FIRE0506b_raw!$A$4:$E$4)*('09-10_casualties'!$B$2:$B$1587=FIRE0506b_raw!N$7)*('09-10_casualties'!$C$2:$C$1587=FIRE0506b_raw!$A11)*('09-10_casualties'!$D$2:$D$1587)),SUMPRODUCT(('Data - casualties'!$A$2:$A$35860=FIRE0506b_raw!$A$4:$E$4)*('Data - casualties'!$DU$2:$DU$35860)))</f>
        <v>34</v>
      </c>
    </row>
    <row r="12" spans="1:16" x14ac:dyDescent="0.25">
      <c r="A12" s="18" t="s">
        <v>22</v>
      </c>
      <c r="B12" s="10">
        <f t="shared" si="1"/>
        <v>121</v>
      </c>
      <c r="C12" s="11" cm="1">
        <f t="array" ref="C12">IF($A$4="2009/10",SUMPRODUCT(('09-10_casualties'!$A$2:$A$1587=FIRE0506b_raw!$A$4:$E$4)*('09-10_casualties'!$B$2:$B$1587=FIRE0506b_raw!C$7)*('09-10_casualties'!$C$2:$C$1587=FIRE0506b_raw!$A12)*('09-10_casualties'!$D$2:$D$1587)),SUMPRODUCT(('Data - casualties'!$A$2:$A$35860=FIRE0506b_raw!$A$4:$E$4)*('Data - casualties'!$E$2:$E$35860)))</f>
        <v>11</v>
      </c>
      <c r="D12" s="11" cm="1">
        <f t="array" ref="D12">IF($A$4="2009/10",SUMPRODUCT(('09-10_casualties'!$A$2:$A$1587=FIRE0506b_raw!$A$4:$E$4)*('09-10_casualties'!$B$2:$B$1587=FIRE0506b_raw!D$7)*('09-10_casualties'!$C$2:$C$1587=FIRE0506b_raw!$A12)*('09-10_casualties'!$D$2:$D$1587)),SUMPRODUCT(('Data - casualties'!$A$2:$A$35860=FIRE0506b_raw!$A$4:$E$4)*('Data - casualties'!$P$2:$P$35860)))</f>
        <v>26</v>
      </c>
      <c r="E12" s="11" cm="1">
        <f t="array" ref="E12">IF($A$4="2009/10",SUMPRODUCT(('09-10_casualties'!$A$2:$A$1587=FIRE0506b_raw!$A$4:$E$4)*('09-10_casualties'!$B$2:$B$1587=FIRE0506b_raw!E$7)*('09-10_casualties'!$C$2:$C$1587=FIRE0506b_raw!$A12)*('09-10_casualties'!$D$2:$D$1587)),SUMPRODUCT(('Data - casualties'!$A$2:$A$35860=FIRE0506b_raw!$A$4:$E$4)*('Data - casualties'!$AA$2:$AA$35860)))</f>
        <v>0</v>
      </c>
      <c r="F12" s="11" cm="1">
        <f t="array" ref="F12">IF($A$4="2009/10",SUMPRODUCT(('09-10_casualties'!$A$2:$A$1587=FIRE0506b_raw!$A$4:$E$4)*('09-10_casualties'!$B$2:$B$1587=FIRE0506b_raw!F$7)*('09-10_casualties'!$C$2:$C$1587=FIRE0506b_raw!$A12)*('09-10_casualties'!$D$2:$D$1587)),SUMPRODUCT(('Data - casualties'!$A$2:$A$35860=FIRE0506b_raw!$A$4:$E$4)*('Data - casualties'!$AL$2:$AL$35860)))</f>
        <v>11</v>
      </c>
      <c r="G12" s="11" cm="1">
        <f t="array" ref="G12">IF($A$4="2009/10",SUMPRODUCT(('09-10_casualties'!$A$2:$A$1587=FIRE0506b_raw!$A$4:$E$4)*('09-10_casualties'!$B$2:$B$1587=FIRE0506b_raw!G$7)*('09-10_casualties'!$C$2:$C$1587=FIRE0506b_raw!$A12)*('09-10_casualties'!$D$2:$D$1587)),SUMPRODUCT(('Data - casualties'!$A$2:$A$35860=FIRE0506b_raw!$A$4:$E$4)*('Data - casualties'!$AW$2:$AW$35860)))</f>
        <v>0</v>
      </c>
      <c r="H12" s="11" cm="1">
        <f t="array" ref="H12">IF($A$4="2009/10",SUMPRODUCT(('09-10_casualties'!$A$2:$A$1587=FIRE0506b_raw!$A$4:$E$4)*('09-10_casualties'!$B$2:$B$1587=FIRE0506b_raw!H$7)*('09-10_casualties'!$C$2:$C$1587=FIRE0506b_raw!$A12)*('09-10_casualties'!$D$2:$D$1587)),SUMPRODUCT(('Data - casualties'!$A$2:$A$35860=FIRE0506b_raw!$A$4:$E$4)*('Data - casualties'!$BH$2:$BH$35860)))</f>
        <v>0</v>
      </c>
      <c r="I12" s="11" cm="1">
        <f t="array" ref="I12">IF($A$4="2009/10",SUMPRODUCT(('09-10_casualties'!$A$2:$A$1587=FIRE0506b_raw!$A$4:$E$4)*('09-10_casualties'!$B$2:$B$1587=FIRE0506b_raw!I$7)*('09-10_casualties'!$C$2:$C$1587=FIRE0506b_raw!$A12)*('09-10_casualties'!$D$2:$D$1587)),SUMPRODUCT(('Data - casualties'!$A$2:$A$35860=FIRE0506b_raw!$A$4:$E$4)*('Data - casualties'!$BS$2:$BS$35860)))</f>
        <v>0</v>
      </c>
      <c r="J12" s="11" cm="1">
        <f t="array" ref="J12">IF($A$4="2009/10",SUMPRODUCT(('09-10_casualties'!$A$2:$A$1587=FIRE0506b_raw!$A$4:$E$4)*('09-10_casualties'!$B$2:$B$1587=FIRE0506b_raw!J$7)*('09-10_casualties'!$C$2:$C$1587=FIRE0506b_raw!$A12)*('09-10_casualties'!$D$2:$D$1587)),SUMPRODUCT(('Data - casualties'!$A$2:$A$35860=FIRE0506b_raw!$A$4:$E$4)*('Data - casualties'!$CD$2:$CD$35860)))</f>
        <v>0</v>
      </c>
      <c r="K12" s="11" cm="1">
        <f t="array" ref="K12">IF($A$4="2009/10",SUMPRODUCT(('09-10_casualties'!$A$2:$A$1587=FIRE0506b_raw!$A$4:$E$4)*('09-10_casualties'!$B$2:$B$1587=FIRE0506b_raw!K$7)*('09-10_casualties'!$C$2:$C$1587=FIRE0506b_raw!$A12)*('09-10_casualties'!$D$2:$D$1587)),SUMPRODUCT(('Data - casualties'!$A$2:$A$35860=FIRE0506b_raw!$A$4:$E$4)*('Data - casualties'!$CO$2:$CO$35860)))</f>
        <v>4</v>
      </c>
      <c r="L12" s="11" cm="1">
        <f t="array" ref="L12">IF($A$4="2009/10",SUMPRODUCT(('09-10_casualties'!$A$2:$A$1587=FIRE0506b_raw!$A$4:$E$4)*('09-10_casualties'!$B$2:$B$1587=FIRE0506b_raw!L$7)*('09-10_casualties'!$C$2:$C$1587=FIRE0506b_raw!$A12)*('09-10_casualties'!$D$2:$D$1587)),SUMPRODUCT(('Data - casualties'!$A$2:$A$35860=FIRE0506b_raw!$A$4:$E$4)*('Data - casualties'!$CZ$2:$CZ$35860)))</f>
        <v>2</v>
      </c>
      <c r="M12" s="11" cm="1">
        <f t="array" ref="M12">IF($A$4="2009/10",SUMPRODUCT(('09-10_casualties'!$A$2:$A$1587=FIRE0506b_raw!$A$4:$E$4)*('09-10_casualties'!$B$2:$B$1587=FIRE0506b_raw!M$7)*('09-10_casualties'!$C$2:$C$1587=FIRE0506b_raw!$A12)*('09-10_casualties'!$D$2:$D$1587)),SUMPRODUCT(('Data - casualties'!$A$2:$A$35860=FIRE0506b_raw!$A$4:$E$4)*('Data - casualties'!$DK$2:$DK$35860)))</f>
        <v>25</v>
      </c>
      <c r="N12" s="11" cm="1">
        <f t="array" ref="N12">IF($A$4="2009/10",SUMPRODUCT(('09-10_casualties'!$A$2:$A$1587=FIRE0506b_raw!$A$4:$E$4)*('09-10_casualties'!$B$2:$B$1587=FIRE0506b_raw!N$7)*('09-10_casualties'!$C$2:$C$1587=FIRE0506b_raw!$A12)*('09-10_casualties'!$D$2:$D$1587)),SUMPRODUCT(('Data - casualties'!$A$2:$A$35860=FIRE0506b_raw!$A$4:$E$4)*('Data - casualties'!$DV$2:$DV$35860)))</f>
        <v>42</v>
      </c>
    </row>
    <row r="13" spans="1:16" x14ac:dyDescent="0.25">
      <c r="A13" s="18" t="s">
        <v>23</v>
      </c>
      <c r="B13" s="10">
        <f t="shared" si="1"/>
        <v>301</v>
      </c>
      <c r="C13" s="11" cm="1">
        <f t="array" ref="C13">IF($A$4="2009/10",SUMPRODUCT(('09-10_casualties'!$A$2:$A$1587=FIRE0506b_raw!$A$4:$E$4)*('09-10_casualties'!$B$2:$B$1587=FIRE0506b_raw!C$7)*('09-10_casualties'!$C$2:$C$1587=FIRE0506b_raw!$A13)*('09-10_casualties'!$D$2:$D$1587)),SUMPRODUCT(('Data - casualties'!$A$2:$A$35860=FIRE0506b_raw!$A$4:$E$4)*('Data - casualties'!$F$2:$F$35860)))</f>
        <v>37</v>
      </c>
      <c r="D13" s="11" cm="1">
        <f t="array" ref="D13">IF($A$4="2009/10",SUMPRODUCT(('09-10_casualties'!$A$2:$A$1587=FIRE0506b_raw!$A$4:$E$4)*('09-10_casualties'!$B$2:$B$1587=FIRE0506b_raw!D$7)*('09-10_casualties'!$C$2:$C$1587=FIRE0506b_raw!$A13)*('09-10_casualties'!$D$2:$D$1587)),SUMPRODUCT(('Data - casualties'!$A$2:$A$35860=FIRE0506b_raw!$A$4:$E$4)*('Data - casualties'!$Q$2:$Q$35860)))</f>
        <v>42</v>
      </c>
      <c r="E13" s="11" cm="1">
        <f t="array" ref="E13">IF($A$4="2009/10",SUMPRODUCT(('09-10_casualties'!$A$2:$A$1587=FIRE0506b_raw!$A$4:$E$4)*('09-10_casualties'!$B$2:$B$1587=FIRE0506b_raw!E$7)*('09-10_casualties'!$C$2:$C$1587=FIRE0506b_raw!$A13)*('09-10_casualties'!$D$2:$D$1587)),SUMPRODUCT(('Data - casualties'!$A$2:$A$35860=FIRE0506b_raw!$A$4:$E$4)*('Data - casualties'!$AB$2:$AB$35860)))</f>
        <v>5</v>
      </c>
      <c r="F13" s="11" cm="1">
        <f t="array" ref="F13">IF($A$4="2009/10",SUMPRODUCT(('09-10_casualties'!$A$2:$A$1587=FIRE0506b_raw!$A$4:$E$4)*('09-10_casualties'!$B$2:$B$1587=FIRE0506b_raw!F$7)*('09-10_casualties'!$C$2:$C$1587=FIRE0506b_raw!$A13)*('09-10_casualties'!$D$2:$D$1587)),SUMPRODUCT(('Data - casualties'!$A$2:$A$35860=FIRE0506b_raw!$A$4:$E$4)*('Data - casualties'!$AM$2:$AM$35860)))</f>
        <v>16</v>
      </c>
      <c r="G13" s="11" cm="1">
        <f t="array" ref="G13">IF($A$4="2009/10",SUMPRODUCT(('09-10_casualties'!$A$2:$A$1587=FIRE0506b_raw!$A$4:$E$4)*('09-10_casualties'!$B$2:$B$1587=FIRE0506b_raw!G$7)*('09-10_casualties'!$C$2:$C$1587=FIRE0506b_raw!$A13)*('09-10_casualties'!$D$2:$D$1587)),SUMPRODUCT(('Data - casualties'!$A$2:$A$35860=FIRE0506b_raw!$A$4:$E$4)*('Data - casualties'!$AX$2:$AX$35860)))</f>
        <v>3</v>
      </c>
      <c r="H13" s="11" cm="1">
        <f t="array" ref="H13">IF($A$4="2009/10",SUMPRODUCT(('09-10_casualties'!$A$2:$A$1587=FIRE0506b_raw!$A$4:$E$4)*('09-10_casualties'!$B$2:$B$1587=FIRE0506b_raw!H$7)*('09-10_casualties'!$C$2:$C$1587=FIRE0506b_raw!$A13)*('09-10_casualties'!$D$2:$D$1587)),SUMPRODUCT(('Data - casualties'!$A$2:$A$35860=FIRE0506b_raw!$A$4:$E$4)*('Data - casualties'!$BI$2:$BI$35860)))</f>
        <v>0</v>
      </c>
      <c r="I13" s="11" cm="1">
        <f t="array" ref="I13">IF($A$4="2009/10",SUMPRODUCT(('09-10_casualties'!$A$2:$A$1587=FIRE0506b_raw!$A$4:$E$4)*('09-10_casualties'!$B$2:$B$1587=FIRE0506b_raw!I$7)*('09-10_casualties'!$C$2:$C$1587=FIRE0506b_raw!$A13)*('09-10_casualties'!$D$2:$D$1587)),SUMPRODUCT(('Data - casualties'!$A$2:$A$35860=FIRE0506b_raw!$A$4:$E$4)*('Data - casualties'!$BT$2:$BT$35860)))</f>
        <v>1</v>
      </c>
      <c r="J13" s="11" cm="1">
        <f t="array" ref="J13">IF($A$4="2009/10",SUMPRODUCT(('09-10_casualties'!$A$2:$A$1587=FIRE0506b_raw!$A$4:$E$4)*('09-10_casualties'!$B$2:$B$1587=FIRE0506b_raw!J$7)*('09-10_casualties'!$C$2:$C$1587=FIRE0506b_raw!$A13)*('09-10_casualties'!$D$2:$D$1587)),SUMPRODUCT(('Data - casualties'!$A$2:$A$35860=FIRE0506b_raw!$A$4:$E$4)*('Data - casualties'!$CE$2:$CE$35860)))</f>
        <v>1</v>
      </c>
      <c r="K13" s="11" cm="1">
        <f t="array" ref="K13">IF($A$4="2009/10",SUMPRODUCT(('09-10_casualties'!$A$2:$A$1587=FIRE0506b_raw!$A$4:$E$4)*('09-10_casualties'!$B$2:$B$1587=FIRE0506b_raw!K$7)*('09-10_casualties'!$C$2:$C$1587=FIRE0506b_raw!$A13)*('09-10_casualties'!$D$2:$D$1587)),SUMPRODUCT(('Data - casualties'!$A$2:$A$35860=FIRE0506b_raw!$A$4:$E$4)*('Data - casualties'!$CP$2:$CP$35860)))</f>
        <v>3</v>
      </c>
      <c r="L13" s="11" cm="1">
        <f t="array" ref="L13">IF($A$4="2009/10",SUMPRODUCT(('09-10_casualties'!$A$2:$A$1587=FIRE0506b_raw!$A$4:$E$4)*('09-10_casualties'!$B$2:$B$1587=FIRE0506b_raw!L$7)*('09-10_casualties'!$C$2:$C$1587=FIRE0506b_raw!$A13)*('09-10_casualties'!$D$2:$D$1587)),SUMPRODUCT(('Data - casualties'!$A$2:$A$35860=FIRE0506b_raw!$A$4:$E$4)*('Data - casualties'!$DA$2:$DA$35860)))</f>
        <v>2</v>
      </c>
      <c r="M13" s="11" cm="1">
        <f t="array" ref="M13">IF($A$4="2009/10",SUMPRODUCT(('09-10_casualties'!$A$2:$A$1587=FIRE0506b_raw!$A$4:$E$4)*('09-10_casualties'!$B$2:$B$1587=FIRE0506b_raw!M$7)*('09-10_casualties'!$C$2:$C$1587=FIRE0506b_raw!$A13)*('09-10_casualties'!$D$2:$D$1587)),SUMPRODUCT(('Data - casualties'!$A$2:$A$35860=FIRE0506b_raw!$A$4:$E$4)*('Data - casualties'!$DL$2:$DL$35860)))</f>
        <v>105</v>
      </c>
      <c r="N13" s="11" cm="1">
        <f t="array" ref="N13">IF($A$4="2009/10",SUMPRODUCT(('09-10_casualties'!$A$2:$A$1587=FIRE0506b_raw!$A$4:$E$4)*('09-10_casualties'!$B$2:$B$1587=FIRE0506b_raw!N$7)*('09-10_casualties'!$C$2:$C$1587=FIRE0506b_raw!$A13)*('09-10_casualties'!$D$2:$D$1587)),SUMPRODUCT(('Data - casualties'!$A$2:$A$35860=FIRE0506b_raw!$A$4:$E$4)*('Data - casualties'!$DW$2:$DW$35860)))</f>
        <v>86</v>
      </c>
    </row>
    <row r="14" spans="1:16" x14ac:dyDescent="0.25">
      <c r="A14" s="18" t="s">
        <v>24</v>
      </c>
      <c r="B14" s="10">
        <f t="shared" si="1"/>
        <v>847</v>
      </c>
      <c r="C14" s="11" cm="1">
        <f t="array" ref="C14">IF($A$4="2009/10",SUMPRODUCT(('09-10_casualties'!$A$2:$A$1587=FIRE0506b_raw!$A$4:$E$4)*('09-10_casualties'!$B$2:$B$1587=FIRE0506b_raw!C$7)*('09-10_casualties'!$C$2:$C$1587=FIRE0506b_raw!$A14)*('09-10_casualties'!$D$2:$D$1587)),SUMPRODUCT(('Data - casualties'!$A$2:$A$35860=FIRE0506b_raw!$A$4:$E$4)*('Data - casualties'!$G$2:$G$35860)))</f>
        <v>104</v>
      </c>
      <c r="D14" s="11" cm="1">
        <f t="array" ref="D14">IF($A$4="2009/10",SUMPRODUCT(('09-10_casualties'!$A$2:$A$1587=FIRE0506b_raw!$A$4:$E$4)*('09-10_casualties'!$B$2:$B$1587=FIRE0506b_raw!D$7)*('09-10_casualties'!$C$2:$C$1587=FIRE0506b_raw!$A14)*('09-10_casualties'!$D$2:$D$1587)),SUMPRODUCT(('Data - casualties'!$A$2:$A$35860=FIRE0506b_raw!$A$4:$E$4)*('Data - casualties'!$R$2:$R$35860)))</f>
        <v>158</v>
      </c>
      <c r="E14" s="11" cm="1">
        <f t="array" ref="E14">IF($A$4="2009/10",SUMPRODUCT(('09-10_casualties'!$A$2:$A$1587=FIRE0506b_raw!$A$4:$E$4)*('09-10_casualties'!$B$2:$B$1587=FIRE0506b_raw!E$7)*('09-10_casualties'!$C$2:$C$1587=FIRE0506b_raw!$A14)*('09-10_casualties'!$D$2:$D$1587)),SUMPRODUCT(('Data - casualties'!$A$2:$A$35860=FIRE0506b_raw!$A$4:$E$4)*('Data - casualties'!$AC$2:$AC$35860)))</f>
        <v>16</v>
      </c>
      <c r="F14" s="11" cm="1">
        <f t="array" ref="F14">IF($A$4="2009/10",SUMPRODUCT(('09-10_casualties'!$A$2:$A$1587=FIRE0506b_raw!$A$4:$E$4)*('09-10_casualties'!$B$2:$B$1587=FIRE0506b_raw!F$7)*('09-10_casualties'!$C$2:$C$1587=FIRE0506b_raw!$A14)*('09-10_casualties'!$D$2:$D$1587)),SUMPRODUCT(('Data - casualties'!$A$2:$A$35860=FIRE0506b_raw!$A$4:$E$4)*('Data - casualties'!$AN$2:$AN$35860)))</f>
        <v>32</v>
      </c>
      <c r="G14" s="11" cm="1">
        <f t="array" ref="G14">IF($A$4="2009/10",SUMPRODUCT(('09-10_casualties'!$A$2:$A$1587=FIRE0506b_raw!$A$4:$E$4)*('09-10_casualties'!$B$2:$B$1587=FIRE0506b_raw!G$7)*('09-10_casualties'!$C$2:$C$1587=FIRE0506b_raw!$A14)*('09-10_casualties'!$D$2:$D$1587)),SUMPRODUCT(('Data - casualties'!$A$2:$A$35860=FIRE0506b_raw!$A$4:$E$4)*('Data - casualties'!$AY$2:$AY$35860)))</f>
        <v>12</v>
      </c>
      <c r="H14" s="11" cm="1">
        <f t="array" ref="H14">IF($A$4="2009/10",SUMPRODUCT(('09-10_casualties'!$A$2:$A$1587=FIRE0506b_raw!$A$4:$E$4)*('09-10_casualties'!$B$2:$B$1587=FIRE0506b_raw!H$7)*('09-10_casualties'!$C$2:$C$1587=FIRE0506b_raw!$A14)*('09-10_casualties'!$D$2:$D$1587)),SUMPRODUCT(('Data - casualties'!$A$2:$A$35860=FIRE0506b_raw!$A$4:$E$4)*('Data - casualties'!$BJ$2:$BJ$35860)))</f>
        <v>0</v>
      </c>
      <c r="I14" s="11" cm="1">
        <f t="array" ref="I14">IF($A$4="2009/10",SUMPRODUCT(('09-10_casualties'!$A$2:$A$1587=FIRE0506b_raw!$A$4:$E$4)*('09-10_casualties'!$B$2:$B$1587=FIRE0506b_raw!I$7)*('09-10_casualties'!$C$2:$C$1587=FIRE0506b_raw!$A14)*('09-10_casualties'!$D$2:$D$1587)),SUMPRODUCT(('Data - casualties'!$A$2:$A$35860=FIRE0506b_raw!$A$4:$E$4)*('Data - casualties'!$BU$2:$BU$35860)))</f>
        <v>2</v>
      </c>
      <c r="J14" s="11" cm="1">
        <f t="array" ref="J14">IF($A$4="2009/10",SUMPRODUCT(('09-10_casualties'!$A$2:$A$1587=FIRE0506b_raw!$A$4:$E$4)*('09-10_casualties'!$B$2:$B$1587=FIRE0506b_raw!J$7)*('09-10_casualties'!$C$2:$C$1587=FIRE0506b_raw!$A14)*('09-10_casualties'!$D$2:$D$1587)),SUMPRODUCT(('Data - casualties'!$A$2:$A$35860=FIRE0506b_raw!$A$4:$E$4)*('Data - casualties'!$CF$2:$CF$35860)))</f>
        <v>0</v>
      </c>
      <c r="K14" s="11" cm="1">
        <f t="array" ref="K14">IF($A$4="2009/10",SUMPRODUCT(('09-10_casualties'!$A$2:$A$1587=FIRE0506b_raw!$A$4:$E$4)*('09-10_casualties'!$B$2:$B$1587=FIRE0506b_raw!K$7)*('09-10_casualties'!$C$2:$C$1587=FIRE0506b_raw!$A14)*('09-10_casualties'!$D$2:$D$1587)),SUMPRODUCT(('Data - casualties'!$A$2:$A$35860=FIRE0506b_raw!$A$4:$E$4)*('Data - casualties'!$CQ$2:$CQ$35860)))</f>
        <v>13</v>
      </c>
      <c r="L14" s="11" cm="1">
        <f t="array" ref="L14">IF($A$4="2009/10",SUMPRODUCT(('09-10_casualties'!$A$2:$A$1587=FIRE0506b_raw!$A$4:$E$4)*('09-10_casualties'!$B$2:$B$1587=FIRE0506b_raw!L$7)*('09-10_casualties'!$C$2:$C$1587=FIRE0506b_raw!$A14)*('09-10_casualties'!$D$2:$D$1587)),SUMPRODUCT(('Data - casualties'!$A$2:$A$35860=FIRE0506b_raw!$A$4:$E$4)*('Data - casualties'!$DB$2:$DB$35860)))</f>
        <v>2</v>
      </c>
      <c r="M14" s="11" cm="1">
        <f t="array" ref="M14">IF($A$4="2009/10",SUMPRODUCT(('09-10_casualties'!$A$2:$A$1587=FIRE0506b_raw!$A$4:$E$4)*('09-10_casualties'!$B$2:$B$1587=FIRE0506b_raw!M$7)*('09-10_casualties'!$C$2:$C$1587=FIRE0506b_raw!$A14)*('09-10_casualties'!$D$2:$D$1587)),SUMPRODUCT(('Data - casualties'!$A$2:$A$35860=FIRE0506b_raw!$A$4:$E$4)*('Data - casualties'!$DM$2:$DM$35860)))</f>
        <v>280</v>
      </c>
      <c r="N14" s="11" cm="1">
        <f t="array" ref="N14">IF($A$4="2009/10",SUMPRODUCT(('09-10_casualties'!$A$2:$A$1587=FIRE0506b_raw!$A$4:$E$4)*('09-10_casualties'!$B$2:$B$1587=FIRE0506b_raw!N$7)*('09-10_casualties'!$C$2:$C$1587=FIRE0506b_raw!$A14)*('09-10_casualties'!$D$2:$D$1587)),SUMPRODUCT(('Data - casualties'!$A$2:$A$35860=FIRE0506b_raw!$A$4:$E$4)*('Data - casualties'!$DX$2:$DX$35860)))</f>
        <v>228</v>
      </c>
    </row>
    <row r="15" spans="1:16" x14ac:dyDescent="0.25">
      <c r="A15" s="18" t="s">
        <v>25</v>
      </c>
      <c r="B15" s="10">
        <f t="shared" si="1"/>
        <v>771</v>
      </c>
      <c r="C15" s="11" cm="1">
        <f t="array" ref="C15">IF($A$4="2009/10",SUMPRODUCT(('09-10_casualties'!$A$2:$A$1587=FIRE0506b_raw!$A$4:$E$4)*('09-10_casualties'!$B$2:$B$1587=FIRE0506b_raw!C$7)*('09-10_casualties'!$C$2:$C$1587=FIRE0506b_raw!$A15)*('09-10_casualties'!$D$2:$D$1587)),SUMPRODUCT(('Data - casualties'!$A$2:$A$35860=FIRE0506b_raw!$A$4:$E$4)*('Data - casualties'!$H$2:$H$35860)))</f>
        <v>86</v>
      </c>
      <c r="D15" s="11" cm="1">
        <f t="array" ref="D15">IF($A$4="2009/10",SUMPRODUCT(('09-10_casualties'!$A$2:$A$1587=FIRE0506b_raw!$A$4:$E$4)*('09-10_casualties'!$B$2:$B$1587=FIRE0506b_raw!D$7)*('09-10_casualties'!$C$2:$C$1587=FIRE0506b_raw!$A15)*('09-10_casualties'!$D$2:$D$1587)),SUMPRODUCT(('Data - casualties'!$A$2:$A$35860=FIRE0506b_raw!$A$4:$E$4)*('Data - casualties'!$S$2:$S$35860)))</f>
        <v>122</v>
      </c>
      <c r="E15" s="11" cm="1">
        <f t="array" ref="E15">IF($A$4="2009/10",SUMPRODUCT(('09-10_casualties'!$A$2:$A$1587=FIRE0506b_raw!$A$4:$E$4)*('09-10_casualties'!$B$2:$B$1587=FIRE0506b_raw!E$7)*('09-10_casualties'!$C$2:$C$1587=FIRE0506b_raw!$A15)*('09-10_casualties'!$D$2:$D$1587)),SUMPRODUCT(('Data - casualties'!$A$2:$A$35860=FIRE0506b_raw!$A$4:$E$4)*('Data - casualties'!$AD$2:$AD$35860)))</f>
        <v>11</v>
      </c>
      <c r="F15" s="11" cm="1">
        <f t="array" ref="F15">IF($A$4="2009/10",SUMPRODUCT(('09-10_casualties'!$A$2:$A$1587=FIRE0506b_raw!$A$4:$E$4)*('09-10_casualties'!$B$2:$B$1587=FIRE0506b_raw!F$7)*('09-10_casualties'!$C$2:$C$1587=FIRE0506b_raw!$A15)*('09-10_casualties'!$D$2:$D$1587)),SUMPRODUCT(('Data - casualties'!$A$2:$A$35860=FIRE0506b_raw!$A$4:$E$4)*('Data - casualties'!$AO$2:$AO$35860)))</f>
        <v>37</v>
      </c>
      <c r="G15" s="11" cm="1">
        <f t="array" ref="G15">IF($A$4="2009/10",SUMPRODUCT(('09-10_casualties'!$A$2:$A$1587=FIRE0506b_raw!$A$4:$E$4)*('09-10_casualties'!$B$2:$B$1587=FIRE0506b_raw!G$7)*('09-10_casualties'!$C$2:$C$1587=FIRE0506b_raw!$A15)*('09-10_casualties'!$D$2:$D$1587)),SUMPRODUCT(('Data - casualties'!$A$2:$A$35860=FIRE0506b_raw!$A$4:$E$4)*('Data - casualties'!$AZ$2:$AZ$35860)))</f>
        <v>9</v>
      </c>
      <c r="H15" s="11" cm="1">
        <f t="array" ref="H15">IF($A$4="2009/10",SUMPRODUCT(('09-10_casualties'!$A$2:$A$1587=FIRE0506b_raw!$A$4:$E$4)*('09-10_casualties'!$B$2:$B$1587=FIRE0506b_raw!H$7)*('09-10_casualties'!$C$2:$C$1587=FIRE0506b_raw!$A15)*('09-10_casualties'!$D$2:$D$1587)),SUMPRODUCT(('Data - casualties'!$A$2:$A$35860=FIRE0506b_raw!$A$4:$E$4)*('Data - casualties'!$BK$2:$BK$35860)))</f>
        <v>0</v>
      </c>
      <c r="I15" s="11" cm="1">
        <f t="array" ref="I15">IF($A$4="2009/10",SUMPRODUCT(('09-10_casualties'!$A$2:$A$1587=FIRE0506b_raw!$A$4:$E$4)*('09-10_casualties'!$B$2:$B$1587=FIRE0506b_raw!I$7)*('09-10_casualties'!$C$2:$C$1587=FIRE0506b_raw!$A15)*('09-10_casualties'!$D$2:$D$1587)),SUMPRODUCT(('Data - casualties'!$A$2:$A$35860=FIRE0506b_raw!$A$4:$E$4)*('Data - casualties'!$BV$2:$BV$35860)))</f>
        <v>2</v>
      </c>
      <c r="J15" s="11" cm="1">
        <f t="array" ref="J15">IF($A$4="2009/10",SUMPRODUCT(('09-10_casualties'!$A$2:$A$1587=FIRE0506b_raw!$A$4:$E$4)*('09-10_casualties'!$B$2:$B$1587=FIRE0506b_raw!J$7)*('09-10_casualties'!$C$2:$C$1587=FIRE0506b_raw!$A15)*('09-10_casualties'!$D$2:$D$1587)),SUMPRODUCT(('Data - casualties'!$A$2:$A$35860=FIRE0506b_raw!$A$4:$E$4)*('Data - casualties'!$CG$2:$CG$35860)))</f>
        <v>2</v>
      </c>
      <c r="K15" s="11" cm="1">
        <f t="array" ref="K15">IF($A$4="2009/10",SUMPRODUCT(('09-10_casualties'!$A$2:$A$1587=FIRE0506b_raw!$A$4:$E$4)*('09-10_casualties'!$B$2:$B$1587=FIRE0506b_raw!K$7)*('09-10_casualties'!$C$2:$C$1587=FIRE0506b_raw!$A15)*('09-10_casualties'!$D$2:$D$1587)),SUMPRODUCT(('Data - casualties'!$A$2:$A$35860=FIRE0506b_raw!$A$4:$E$4)*('Data - casualties'!$CR$2:$CR$35860)))</f>
        <v>14</v>
      </c>
      <c r="L15" s="11" cm="1">
        <f t="array" ref="L15">IF($A$4="2009/10",SUMPRODUCT(('09-10_casualties'!$A$2:$A$1587=FIRE0506b_raw!$A$4:$E$4)*('09-10_casualties'!$B$2:$B$1587=FIRE0506b_raw!L$7)*('09-10_casualties'!$C$2:$C$1587=FIRE0506b_raw!$A15)*('09-10_casualties'!$D$2:$D$1587)),SUMPRODUCT(('Data - casualties'!$A$2:$A$35860=FIRE0506b_raw!$A$4:$E$4)*('Data - casualties'!$DC$2:$DC$35860)))</f>
        <v>4</v>
      </c>
      <c r="M15" s="11" cm="1">
        <f t="array" ref="M15">IF($A$4="2009/10",SUMPRODUCT(('09-10_casualties'!$A$2:$A$1587=FIRE0506b_raw!$A$4:$E$4)*('09-10_casualties'!$B$2:$B$1587=FIRE0506b_raw!M$7)*('09-10_casualties'!$C$2:$C$1587=FIRE0506b_raw!$A15)*('09-10_casualties'!$D$2:$D$1587)),SUMPRODUCT(('Data - casualties'!$A$2:$A$35860=FIRE0506b_raw!$A$4:$E$4)*('Data - casualties'!$DN$2:$DN$35860)))</f>
        <v>255</v>
      </c>
      <c r="N15" s="11" cm="1">
        <f t="array" ref="N15">IF($A$4="2009/10",SUMPRODUCT(('09-10_casualties'!$A$2:$A$1587=FIRE0506b_raw!$A$4:$E$4)*('09-10_casualties'!$B$2:$B$1587=FIRE0506b_raw!N$7)*('09-10_casualties'!$C$2:$C$1587=FIRE0506b_raw!$A15)*('09-10_casualties'!$D$2:$D$1587)),SUMPRODUCT(('Data - casualties'!$A$2:$A$35860=FIRE0506b_raw!$A$4:$E$4)*('Data - casualties'!$DY$2:$DY$35860)))</f>
        <v>229</v>
      </c>
    </row>
    <row r="16" spans="1:16" x14ac:dyDescent="0.25">
      <c r="A16" s="18" t="s">
        <v>26</v>
      </c>
      <c r="B16" s="10">
        <f t="shared" si="1"/>
        <v>444</v>
      </c>
      <c r="C16" s="11" cm="1">
        <f t="array" ref="C16">IF($A$4="2009/10",SUMPRODUCT(('09-10_casualties'!$A$2:$A$1587=FIRE0506b_raw!$A$4:$E$4)*('09-10_casualties'!$B$2:$B$1587=FIRE0506b_raw!C$7)*('09-10_casualties'!$C$2:$C$1587=FIRE0506b_raw!$A16)*('09-10_casualties'!$D$2:$D$1587)),SUMPRODUCT(('Data - casualties'!$A$2:$A$35860=FIRE0506b_raw!$A$4:$E$4)*('Data - casualties'!$I$2:$I$35860)))</f>
        <v>36</v>
      </c>
      <c r="D16" s="11" cm="1">
        <f t="array" ref="D16">IF($A$4="2009/10",SUMPRODUCT(('09-10_casualties'!$A$2:$A$1587=FIRE0506b_raw!$A$4:$E$4)*('09-10_casualties'!$B$2:$B$1587=FIRE0506b_raw!D$7)*('09-10_casualties'!$C$2:$C$1587=FIRE0506b_raw!$A16)*('09-10_casualties'!$D$2:$D$1587)),SUMPRODUCT(('Data - casualties'!$A$2:$A$35860=FIRE0506b_raw!$A$4:$E$4)*('Data - casualties'!$T$2:$T$35860)))</f>
        <v>81</v>
      </c>
      <c r="E16" s="11" cm="1">
        <f t="array" ref="E16">IF($A$4="2009/10",SUMPRODUCT(('09-10_casualties'!$A$2:$A$1587=FIRE0506b_raw!$A$4:$E$4)*('09-10_casualties'!$B$2:$B$1587=FIRE0506b_raw!E$7)*('09-10_casualties'!$C$2:$C$1587=FIRE0506b_raw!$A16)*('09-10_casualties'!$D$2:$D$1587)),SUMPRODUCT(('Data - casualties'!$A$2:$A$35860=FIRE0506b_raw!$A$4:$E$4)*('Data - casualties'!$AE$2:$AE$35860)))</f>
        <v>10</v>
      </c>
      <c r="F16" s="11" cm="1">
        <f t="array" ref="F16">IF($A$4="2009/10",SUMPRODUCT(('09-10_casualties'!$A$2:$A$1587=FIRE0506b_raw!$A$4:$E$4)*('09-10_casualties'!$B$2:$B$1587=FIRE0506b_raw!F$7)*('09-10_casualties'!$C$2:$C$1587=FIRE0506b_raw!$A16)*('09-10_casualties'!$D$2:$D$1587)),SUMPRODUCT(('Data - casualties'!$A$2:$A$35860=FIRE0506b_raw!$A$4:$E$4)*('Data - casualties'!$AP$2:$AP$35860)))</f>
        <v>21</v>
      </c>
      <c r="G16" s="11" cm="1">
        <f t="array" ref="G16">IF($A$4="2009/10",SUMPRODUCT(('09-10_casualties'!$A$2:$A$1587=FIRE0506b_raw!$A$4:$E$4)*('09-10_casualties'!$B$2:$B$1587=FIRE0506b_raw!G$7)*('09-10_casualties'!$C$2:$C$1587=FIRE0506b_raw!$A16)*('09-10_casualties'!$D$2:$D$1587)),SUMPRODUCT(('Data - casualties'!$A$2:$A$35860=FIRE0506b_raw!$A$4:$E$4)*('Data - casualties'!$BA$2:$BA$35860)))</f>
        <v>7</v>
      </c>
      <c r="H16" s="11" cm="1">
        <f t="array" ref="H16">IF($A$4="2009/10",SUMPRODUCT(('09-10_casualties'!$A$2:$A$1587=FIRE0506b_raw!$A$4:$E$4)*('09-10_casualties'!$B$2:$B$1587=FIRE0506b_raw!H$7)*('09-10_casualties'!$C$2:$C$1587=FIRE0506b_raw!$A16)*('09-10_casualties'!$D$2:$D$1587)),SUMPRODUCT(('Data - casualties'!$A$2:$A$35860=FIRE0506b_raw!$A$4:$E$4)*('Data - casualties'!$BL$2:$BL$35860)))</f>
        <v>2</v>
      </c>
      <c r="I16" s="11" cm="1">
        <f t="array" ref="I16">IF($A$4="2009/10",SUMPRODUCT(('09-10_casualties'!$A$2:$A$1587=FIRE0506b_raw!$A$4:$E$4)*('09-10_casualties'!$B$2:$B$1587=FIRE0506b_raw!I$7)*('09-10_casualties'!$C$2:$C$1587=FIRE0506b_raw!$A16)*('09-10_casualties'!$D$2:$D$1587)),SUMPRODUCT(('Data - casualties'!$A$2:$A$35860=FIRE0506b_raw!$A$4:$E$4)*('Data - casualties'!$BW$2:$BW$35860)))</f>
        <v>3</v>
      </c>
      <c r="J16" s="11" cm="1">
        <f t="array" ref="J16">IF($A$4="2009/10",SUMPRODUCT(('09-10_casualties'!$A$2:$A$1587=FIRE0506b_raw!$A$4:$E$4)*('09-10_casualties'!$B$2:$B$1587=FIRE0506b_raw!J$7)*('09-10_casualties'!$C$2:$C$1587=FIRE0506b_raw!$A16)*('09-10_casualties'!$D$2:$D$1587)),SUMPRODUCT(('Data - casualties'!$A$2:$A$35860=FIRE0506b_raw!$A$4:$E$4)*('Data - casualties'!$CH$2:$CH$35860)))</f>
        <v>1</v>
      </c>
      <c r="K16" s="11" cm="1">
        <f t="array" ref="K16">IF($A$4="2009/10",SUMPRODUCT(('09-10_casualties'!$A$2:$A$1587=FIRE0506b_raw!$A$4:$E$4)*('09-10_casualties'!$B$2:$B$1587=FIRE0506b_raw!K$7)*('09-10_casualties'!$C$2:$C$1587=FIRE0506b_raw!$A16)*('09-10_casualties'!$D$2:$D$1587)),SUMPRODUCT(('Data - casualties'!$A$2:$A$35860=FIRE0506b_raw!$A$4:$E$4)*('Data - casualties'!$CS$2:$CS$35860)))</f>
        <v>7</v>
      </c>
      <c r="L16" s="11" cm="1">
        <f t="array" ref="L16">IF($A$4="2009/10",SUMPRODUCT(('09-10_casualties'!$A$2:$A$1587=FIRE0506b_raw!$A$4:$E$4)*('09-10_casualties'!$B$2:$B$1587=FIRE0506b_raw!L$7)*('09-10_casualties'!$C$2:$C$1587=FIRE0506b_raw!$A16)*('09-10_casualties'!$D$2:$D$1587)),SUMPRODUCT(('Data - casualties'!$A$2:$A$35860=FIRE0506b_raw!$A$4:$E$4)*('Data - casualties'!$DD$2:$DD$35860)))</f>
        <v>1</v>
      </c>
      <c r="M16" s="11" cm="1">
        <f t="array" ref="M16">IF($A$4="2009/10",SUMPRODUCT(('09-10_casualties'!$A$2:$A$1587=FIRE0506b_raw!$A$4:$E$4)*('09-10_casualties'!$B$2:$B$1587=FIRE0506b_raw!M$7)*('09-10_casualties'!$C$2:$C$1587=FIRE0506b_raw!$A16)*('09-10_casualties'!$D$2:$D$1587)),SUMPRODUCT(('Data - casualties'!$A$2:$A$35860=FIRE0506b_raw!$A$4:$E$4)*('Data - casualties'!$DO$2:$DO$35860)))</f>
        <v>145</v>
      </c>
      <c r="N16" s="11" cm="1">
        <f t="array" ref="N16">IF($A$4="2009/10",SUMPRODUCT(('09-10_casualties'!$A$2:$A$1587=FIRE0506b_raw!$A$4:$E$4)*('09-10_casualties'!$B$2:$B$1587=FIRE0506b_raw!N$7)*('09-10_casualties'!$C$2:$C$1587=FIRE0506b_raw!$A16)*('09-10_casualties'!$D$2:$D$1587)),SUMPRODUCT(('Data - casualties'!$A$2:$A$35860=FIRE0506b_raw!$A$4:$E$4)*('Data - casualties'!$DZ$2:$DZ$35860)))</f>
        <v>130</v>
      </c>
    </row>
    <row r="17" spans="1:14" x14ac:dyDescent="0.25">
      <c r="A17" s="18" t="s">
        <v>27</v>
      </c>
      <c r="B17" s="10">
        <f t="shared" si="1"/>
        <v>578</v>
      </c>
      <c r="C17" s="11" cm="1">
        <f t="array" ref="C17">IF($A$4="2009/10",SUMPRODUCT(('09-10_casualties'!$A$2:$A$1587=FIRE0506b_raw!$A$4:$E$4)*('09-10_casualties'!$B$2:$B$1587=FIRE0506b_raw!C$7)*('09-10_casualties'!$C$2:$C$1587=FIRE0506b_raw!$A17)*('09-10_casualties'!$D$2:$D$1587)),SUMPRODUCT(('Data - casualties'!$A$2:$A$35860=FIRE0506b_raw!$A$4:$E$4)*('Data - casualties'!$J$2:$J$35860)))</f>
        <v>48</v>
      </c>
      <c r="D17" s="11" cm="1">
        <f t="array" ref="D17">IF($A$4="2009/10",SUMPRODUCT(('09-10_casualties'!$A$2:$A$1587=FIRE0506b_raw!$A$4:$E$4)*('09-10_casualties'!$B$2:$B$1587=FIRE0506b_raw!D$7)*('09-10_casualties'!$C$2:$C$1587=FIRE0506b_raw!$A17)*('09-10_casualties'!$D$2:$D$1587)),SUMPRODUCT(('Data - casualties'!$A$2:$A$35860=FIRE0506b_raw!$A$4:$E$4)*('Data - casualties'!$U$2:$U$35860)))</f>
        <v>132</v>
      </c>
      <c r="E17" s="11" cm="1">
        <f t="array" ref="E17">IF($A$4="2009/10",SUMPRODUCT(('09-10_casualties'!$A$2:$A$1587=FIRE0506b_raw!$A$4:$E$4)*('09-10_casualties'!$B$2:$B$1587=FIRE0506b_raw!E$7)*('09-10_casualties'!$C$2:$C$1587=FIRE0506b_raw!$A17)*('09-10_casualties'!$D$2:$D$1587)),SUMPRODUCT(('Data - casualties'!$A$2:$A$35860=FIRE0506b_raw!$A$4:$E$4)*('Data - casualties'!$AF$2:$AF$35860)))</f>
        <v>17</v>
      </c>
      <c r="F17" s="11" cm="1">
        <f t="array" ref="F17">IF($A$4="2009/10",SUMPRODUCT(('09-10_casualties'!$A$2:$A$1587=FIRE0506b_raw!$A$4:$E$4)*('09-10_casualties'!$B$2:$B$1587=FIRE0506b_raw!F$7)*('09-10_casualties'!$C$2:$C$1587=FIRE0506b_raw!$A17)*('09-10_casualties'!$D$2:$D$1587)),SUMPRODUCT(('Data - casualties'!$A$2:$A$35860=FIRE0506b_raw!$A$4:$E$4)*('Data - casualties'!$AQ$2:$AQ$35860)))</f>
        <v>38</v>
      </c>
      <c r="G17" s="11" cm="1">
        <f t="array" ref="G17">IF($A$4="2009/10",SUMPRODUCT(('09-10_casualties'!$A$2:$A$1587=FIRE0506b_raw!$A$4:$E$4)*('09-10_casualties'!$B$2:$B$1587=FIRE0506b_raw!G$7)*('09-10_casualties'!$C$2:$C$1587=FIRE0506b_raw!$A17)*('09-10_casualties'!$D$2:$D$1587)),SUMPRODUCT(('Data - casualties'!$A$2:$A$35860=FIRE0506b_raw!$A$4:$E$4)*('Data - casualties'!$BB$2:$BB$35860)))</f>
        <v>12</v>
      </c>
      <c r="H17" s="11" cm="1">
        <f t="array" ref="H17">IF($A$4="2009/10",SUMPRODUCT(('09-10_casualties'!$A$2:$A$1587=FIRE0506b_raw!$A$4:$E$4)*('09-10_casualties'!$B$2:$B$1587=FIRE0506b_raw!H$7)*('09-10_casualties'!$C$2:$C$1587=FIRE0506b_raw!$A17)*('09-10_casualties'!$D$2:$D$1587)),SUMPRODUCT(('Data - casualties'!$A$2:$A$35860=FIRE0506b_raw!$A$4:$E$4)*('Data - casualties'!$BM$2:$BM$35860)))</f>
        <v>1</v>
      </c>
      <c r="I17" s="11" cm="1">
        <f t="array" ref="I17">IF($A$4="2009/10",SUMPRODUCT(('09-10_casualties'!$A$2:$A$1587=FIRE0506b_raw!$A$4:$E$4)*('09-10_casualties'!$B$2:$B$1587=FIRE0506b_raw!I$7)*('09-10_casualties'!$C$2:$C$1587=FIRE0506b_raw!$A17)*('09-10_casualties'!$D$2:$D$1587)),SUMPRODUCT(('Data - casualties'!$A$2:$A$35860=FIRE0506b_raw!$A$4:$E$4)*('Data - casualties'!$BX$2:$BX$35860)))</f>
        <v>5</v>
      </c>
      <c r="J17" s="11" cm="1">
        <f t="array" ref="J17">IF($A$4="2009/10",SUMPRODUCT(('09-10_casualties'!$A$2:$A$1587=FIRE0506b_raw!$A$4:$E$4)*('09-10_casualties'!$B$2:$B$1587=FIRE0506b_raw!J$7)*('09-10_casualties'!$C$2:$C$1587=FIRE0506b_raw!$A17)*('09-10_casualties'!$D$2:$D$1587)),SUMPRODUCT(('Data - casualties'!$A$2:$A$35860=FIRE0506b_raw!$A$4:$E$4)*('Data - casualties'!$CI$2:$CI$35860)))</f>
        <v>0</v>
      </c>
      <c r="K17" s="11" cm="1">
        <f t="array" ref="K17">IF($A$4="2009/10",SUMPRODUCT(('09-10_casualties'!$A$2:$A$1587=FIRE0506b_raw!$A$4:$E$4)*('09-10_casualties'!$B$2:$B$1587=FIRE0506b_raw!K$7)*('09-10_casualties'!$C$2:$C$1587=FIRE0506b_raw!$A17)*('09-10_casualties'!$D$2:$D$1587)),SUMPRODUCT(('Data - casualties'!$A$2:$A$35860=FIRE0506b_raw!$A$4:$E$4)*('Data - casualties'!$CT$2:$CT$35860)))</f>
        <v>13</v>
      </c>
      <c r="L17" s="11" cm="1">
        <f t="array" ref="L17">IF($A$4="2009/10",SUMPRODUCT(('09-10_casualties'!$A$2:$A$1587=FIRE0506b_raw!$A$4:$E$4)*('09-10_casualties'!$B$2:$B$1587=FIRE0506b_raw!L$7)*('09-10_casualties'!$C$2:$C$1587=FIRE0506b_raw!$A17)*('09-10_casualties'!$D$2:$D$1587)),SUMPRODUCT(('Data - casualties'!$A$2:$A$35860=FIRE0506b_raw!$A$4:$E$4)*('Data - casualties'!$DE$2:$DE$35860)))</f>
        <v>3</v>
      </c>
      <c r="M17" s="11" cm="1">
        <f t="array" ref="M17">IF($A$4="2009/10",SUMPRODUCT(('09-10_casualties'!$A$2:$A$1587=FIRE0506b_raw!$A$4:$E$4)*('09-10_casualties'!$B$2:$B$1587=FIRE0506b_raw!M$7)*('09-10_casualties'!$C$2:$C$1587=FIRE0506b_raw!$A17)*('09-10_casualties'!$D$2:$D$1587)),SUMPRODUCT(('Data - casualties'!$A$2:$A$35860=FIRE0506b_raw!$A$4:$E$4)*('Data - casualties'!$DP$2:$DP$35860)))</f>
        <v>160</v>
      </c>
      <c r="N17" s="11" cm="1">
        <f t="array" ref="N17">IF($A$4="2009/10",SUMPRODUCT(('09-10_casualties'!$A$2:$A$1587=FIRE0506b_raw!$A$4:$E$4)*('09-10_casualties'!$B$2:$B$1587=FIRE0506b_raw!N$7)*('09-10_casualties'!$C$2:$C$1587=FIRE0506b_raw!$A17)*('09-10_casualties'!$D$2:$D$1587)),SUMPRODUCT(('Data - casualties'!$A$2:$A$35860=FIRE0506b_raw!$A$4:$E$4)*('Data - casualties'!$EA$2:$EA$35860)))</f>
        <v>149</v>
      </c>
    </row>
    <row r="18" spans="1:14" x14ac:dyDescent="0.25">
      <c r="A18" s="18" t="s">
        <v>51</v>
      </c>
      <c r="B18" s="10">
        <f t="shared" si="1"/>
        <v>469</v>
      </c>
      <c r="C18" s="11" cm="1">
        <f t="array" ref="C18">IF($A$4="2009/10",SUMPRODUCT(('09-10_casualties'!$A$2:$A$1587=FIRE0506b_raw!$A$4:$E$4)*('09-10_casualties'!$B$2:$B$1587=FIRE0506b_raw!C$7)*('09-10_casualties'!$C$2:$C$1587=FIRE0506b_raw!$A18)*('09-10_casualties'!$D$2:$D$1587)),SUMPRODUCT(('Data - casualties'!$A$2:$A$35860=FIRE0506b_raw!$A$4:$E$4)*('Data - casualties'!$K$2:$K$35860)))</f>
        <v>29</v>
      </c>
      <c r="D18" s="11" cm="1">
        <f t="array" ref="D18">IF($A$4="2009/10",SUMPRODUCT(('09-10_casualties'!$A$2:$A$1587=FIRE0506b_raw!$A$4:$E$4)*('09-10_casualties'!$B$2:$B$1587=FIRE0506b_raw!D$7)*('09-10_casualties'!$C$2:$C$1587=FIRE0506b_raw!$A18)*('09-10_casualties'!$D$2:$D$1587)),SUMPRODUCT(('Data - casualties'!$A$2:$A$35860=FIRE0506b_raw!$A$4:$E$4)*('Data - casualties'!$V$2:$V$35860)))</f>
        <v>94</v>
      </c>
      <c r="E18" s="11" cm="1">
        <f t="array" ref="E18">IF($A$4="2009/10",SUMPRODUCT(('09-10_casualties'!$A$2:$A$1587=FIRE0506b_raw!$A$4:$E$4)*('09-10_casualties'!$B$2:$B$1587=FIRE0506b_raw!E$7)*('09-10_casualties'!$C$2:$C$1587=FIRE0506b_raw!$A18)*('09-10_casualties'!$D$2:$D$1587)),SUMPRODUCT(('Data - casualties'!$A$2:$A$35860=FIRE0506b_raw!$A$4:$E$4)*('Data - casualties'!$AG$2:$AG$35860)))</f>
        <v>4</v>
      </c>
      <c r="F18" s="11" cm="1">
        <f t="array" ref="F18">IF($A$4="2009/10",SUMPRODUCT(('09-10_casualties'!$A$2:$A$1587=FIRE0506b_raw!$A$4:$E$4)*('09-10_casualties'!$B$2:$B$1587=FIRE0506b_raw!F$7)*('09-10_casualties'!$C$2:$C$1587=FIRE0506b_raw!$A18)*('09-10_casualties'!$D$2:$D$1587)),SUMPRODUCT(('Data - casualties'!$A$2:$A$35860=FIRE0506b_raw!$A$4:$E$4)*('Data - casualties'!$AR$2:$AR$35860)))</f>
        <v>23</v>
      </c>
      <c r="G18" s="11" cm="1">
        <f t="array" ref="G18">IF($A$4="2009/10",SUMPRODUCT(('09-10_casualties'!$A$2:$A$1587=FIRE0506b_raw!$A$4:$E$4)*('09-10_casualties'!$B$2:$B$1587=FIRE0506b_raw!G$7)*('09-10_casualties'!$C$2:$C$1587=FIRE0506b_raw!$A18)*('09-10_casualties'!$D$2:$D$1587)),SUMPRODUCT(('Data - casualties'!$A$2:$A$35860=FIRE0506b_raw!$A$4:$E$4)*('Data - casualties'!$BC$2:$BC$35860)))</f>
        <v>6</v>
      </c>
      <c r="H18" s="11" cm="1">
        <f t="array" ref="H18">IF($A$4="2009/10",SUMPRODUCT(('09-10_casualties'!$A$2:$A$1587=FIRE0506b_raw!$A$4:$E$4)*('09-10_casualties'!$B$2:$B$1587=FIRE0506b_raw!H$7)*('09-10_casualties'!$C$2:$C$1587=FIRE0506b_raw!$A18)*('09-10_casualties'!$D$2:$D$1587)),SUMPRODUCT(('Data - casualties'!$A$2:$A$35860=FIRE0506b_raw!$A$4:$E$4)*('Data - casualties'!$BN$2:$BN$35860)))</f>
        <v>1</v>
      </c>
      <c r="I18" s="11" cm="1">
        <f t="array" ref="I18">IF($A$4="2009/10",SUMPRODUCT(('09-10_casualties'!$A$2:$A$1587=FIRE0506b_raw!$A$4:$E$4)*('09-10_casualties'!$B$2:$B$1587=FIRE0506b_raw!I$7)*('09-10_casualties'!$C$2:$C$1587=FIRE0506b_raw!$A18)*('09-10_casualties'!$D$2:$D$1587)),SUMPRODUCT(('Data - casualties'!$A$2:$A$35860=FIRE0506b_raw!$A$4:$E$4)*('Data - casualties'!$BY$2:$BY$35860)))</f>
        <v>3</v>
      </c>
      <c r="J18" s="11" cm="1">
        <f t="array" ref="J18">IF($A$4="2009/10",SUMPRODUCT(('09-10_casualties'!$A$2:$A$1587=FIRE0506b_raw!$A$4:$E$4)*('09-10_casualties'!$B$2:$B$1587=FIRE0506b_raw!J$7)*('09-10_casualties'!$C$2:$C$1587=FIRE0506b_raw!$A18)*('09-10_casualties'!$D$2:$D$1587)),SUMPRODUCT(('Data - casualties'!$A$2:$A$35860=FIRE0506b_raw!$A$4:$E$4)*('Data - casualties'!$CJ$2:$CJ$35860)))</f>
        <v>2</v>
      </c>
      <c r="K18" s="11" cm="1">
        <f t="array" ref="K18">IF($A$4="2009/10",SUMPRODUCT(('09-10_casualties'!$A$2:$A$1587=FIRE0506b_raw!$A$4:$E$4)*('09-10_casualties'!$B$2:$B$1587=FIRE0506b_raw!K$7)*('09-10_casualties'!$C$2:$C$1587=FIRE0506b_raw!$A18)*('09-10_casualties'!$D$2:$D$1587)),SUMPRODUCT(('Data - casualties'!$A$2:$A$35860=FIRE0506b_raw!$A$4:$E$4)*('Data - casualties'!$CU$2:$CU$35860)))</f>
        <v>16</v>
      </c>
      <c r="L18" s="11" cm="1">
        <f t="array" ref="L18">IF($A$4="2009/10",SUMPRODUCT(('09-10_casualties'!$A$2:$A$1587=FIRE0506b_raw!$A$4:$E$4)*('09-10_casualties'!$B$2:$B$1587=FIRE0506b_raw!L$7)*('09-10_casualties'!$C$2:$C$1587=FIRE0506b_raw!$A18)*('09-10_casualties'!$D$2:$D$1587)),SUMPRODUCT(('Data - casualties'!$A$2:$A$35860=FIRE0506b_raw!$A$4:$E$4)*('Data - casualties'!$DF$2:$DF$35860)))</f>
        <v>4</v>
      </c>
      <c r="M18" s="11" cm="1">
        <f t="array" ref="M18">IF($A$4="2009/10",SUMPRODUCT(('09-10_casualties'!$A$2:$A$1587=FIRE0506b_raw!$A$4:$E$4)*('09-10_casualties'!$B$2:$B$1587=FIRE0506b_raw!M$7)*('09-10_casualties'!$C$2:$C$1587=FIRE0506b_raw!$A18)*('09-10_casualties'!$D$2:$D$1587)),SUMPRODUCT(('Data - casualties'!$A$2:$A$35860=FIRE0506b_raw!$A$4:$E$4)*('Data - casualties'!$DQ$2:$DQ$35860)))</f>
        <v>149</v>
      </c>
      <c r="N18" s="11" cm="1">
        <f t="array" ref="N18">IF($A$4="2009/10",SUMPRODUCT(('09-10_casualties'!$A$2:$A$1587=FIRE0506b_raw!$A$4:$E$4)*('09-10_casualties'!$B$2:$B$1587=FIRE0506b_raw!N$7)*('09-10_casualties'!$C$2:$C$1587=FIRE0506b_raw!$A18)*('09-10_casualties'!$D$2:$D$1587)),SUMPRODUCT(('Data - casualties'!$A$2:$A$35860=FIRE0506b_raw!$A$4:$E$4)*('Data - casualties'!$EB$2:$EB$35860)))</f>
        <v>138</v>
      </c>
    </row>
    <row r="19" spans="1:14" ht="15.75" thickBot="1" x14ac:dyDescent="0.3">
      <c r="A19" s="19" t="s">
        <v>8</v>
      </c>
      <c r="B19" s="34">
        <f t="shared" si="1"/>
        <v>455</v>
      </c>
      <c r="C19" s="35" cm="1">
        <f t="array" ref="C19">IF($A$4="2009/10",SUMPRODUCT(('09-10_casualties'!$A$2:$A$1587=FIRE0506b_raw!$A$4:$E$4)*('09-10_casualties'!$B$2:$B$1587=FIRE0506b_raw!C$7)*('09-10_casualties'!$C$2:$C$1587=FIRE0506b_raw!$A19)*('09-10_casualties'!$D$2:$D$1587)),SUMPRODUCT(('Data - casualties'!$A$2:$A$35860=FIRE0506b_raw!$A$4:$E$4)*('Data - casualties'!$L$2:$L$35860)))</f>
        <v>33</v>
      </c>
      <c r="D19" s="35" cm="1">
        <f t="array" ref="D19">IF($A$4="2009/10",SUMPRODUCT(('09-10_casualties'!$A$2:$A$1587=FIRE0506b_raw!$A$4:$E$4)*('09-10_casualties'!$B$2:$B$1587=FIRE0506b_raw!D$7)*('09-10_casualties'!$C$2:$C$1587=FIRE0506b_raw!$A19)*('09-10_casualties'!$D$2:$D$1587)),SUMPRODUCT(('Data - casualties'!$A$2:$A$35860=FIRE0506b_raw!$A$4:$E$4)*('Data - casualties'!$W$2:$W$35860)))</f>
        <v>60</v>
      </c>
      <c r="E19" s="35" cm="1">
        <f t="array" ref="E19">IF($A$4="2009/10",SUMPRODUCT(('09-10_casualties'!$A$2:$A$1587=FIRE0506b_raw!$A$4:$E$4)*('09-10_casualties'!$B$2:$B$1587=FIRE0506b_raw!E$7)*('09-10_casualties'!$C$2:$C$1587=FIRE0506b_raw!$A19)*('09-10_casualties'!$D$2:$D$1587)),SUMPRODUCT(('Data - casualties'!$A$2:$A$35860=FIRE0506b_raw!$A$4:$E$4)*('Data - casualties'!$AH$2:$AH$35860)))</f>
        <v>3</v>
      </c>
      <c r="F19" s="35" cm="1">
        <f t="array" ref="F19">IF($A$4="2009/10",SUMPRODUCT(('09-10_casualties'!$A$2:$A$1587=FIRE0506b_raw!$A$4:$E$4)*('09-10_casualties'!$B$2:$B$1587=FIRE0506b_raw!F$7)*('09-10_casualties'!$C$2:$C$1587=FIRE0506b_raw!$A19)*('09-10_casualties'!$D$2:$D$1587)),SUMPRODUCT(('Data - casualties'!$A$2:$A$35860=FIRE0506b_raw!$A$4:$E$4)*('Data - casualties'!$AS$2:$AS$35860)))</f>
        <v>14</v>
      </c>
      <c r="G19" s="35" cm="1">
        <f t="array" ref="G19">IF($A$4="2009/10",SUMPRODUCT(('09-10_casualties'!$A$2:$A$1587=FIRE0506b_raw!$A$4:$E$4)*('09-10_casualties'!$B$2:$B$1587=FIRE0506b_raw!G$7)*('09-10_casualties'!$C$2:$C$1587=FIRE0506b_raw!$A19)*('09-10_casualties'!$D$2:$D$1587)),SUMPRODUCT(('Data - casualties'!$A$2:$A$35860=FIRE0506b_raw!$A$4:$E$4)*('Data - casualties'!$BD$2:$BD$35860)))</f>
        <v>4</v>
      </c>
      <c r="H19" s="35" cm="1">
        <f t="array" ref="H19">IF($A$4="2009/10",SUMPRODUCT(('09-10_casualties'!$A$2:$A$1587=FIRE0506b_raw!$A$4:$E$4)*('09-10_casualties'!$B$2:$B$1587=FIRE0506b_raw!H$7)*('09-10_casualties'!$C$2:$C$1587=FIRE0506b_raw!$A19)*('09-10_casualties'!$D$2:$D$1587)),SUMPRODUCT(('Data - casualties'!$A$2:$A$35860=FIRE0506b_raw!$A$4:$E$4)*('Data - casualties'!$BO$2:$BO$35860)))</f>
        <v>1</v>
      </c>
      <c r="I19" s="35" cm="1">
        <f t="array" ref="I19">IF($A$4="2009/10",SUMPRODUCT(('09-10_casualties'!$A$2:$A$1587=FIRE0506b_raw!$A$4:$E$4)*('09-10_casualties'!$B$2:$B$1587=FIRE0506b_raw!I$7)*('09-10_casualties'!$C$2:$C$1587=FIRE0506b_raw!$A19)*('09-10_casualties'!$D$2:$D$1587)),SUMPRODUCT(('Data - casualties'!$A$2:$A$35860=FIRE0506b_raw!$A$4:$E$4)*('Data - casualties'!$BZ$2:$BZ$35860)))</f>
        <v>3</v>
      </c>
      <c r="J19" s="35" cm="1">
        <f t="array" ref="J19">IF($A$4="2009/10",SUMPRODUCT(('09-10_casualties'!$A$2:$A$1587=FIRE0506b_raw!$A$4:$E$4)*('09-10_casualties'!$B$2:$B$1587=FIRE0506b_raw!J$7)*('09-10_casualties'!$C$2:$C$1587=FIRE0506b_raw!$A19)*('09-10_casualties'!$D$2:$D$1587)),SUMPRODUCT(('Data - casualties'!$A$2:$A$35860=FIRE0506b_raw!$A$4:$E$4)*('Data - casualties'!$CK$2:$CK$35860)))</f>
        <v>0</v>
      </c>
      <c r="K19" s="35" cm="1">
        <f t="array" ref="K19">IF($A$4="2009/10",SUMPRODUCT(('09-10_casualties'!$A$2:$A$1587=FIRE0506b_raw!$A$4:$E$4)*('09-10_casualties'!$B$2:$B$1587=FIRE0506b_raw!K$7)*('09-10_casualties'!$C$2:$C$1587=FIRE0506b_raw!$A19)*('09-10_casualties'!$D$2:$D$1587)),SUMPRODUCT(('Data - casualties'!$A$2:$A$35860=FIRE0506b_raw!$A$4:$E$4)*('Data - casualties'!$CV$2:$CV$35860)))</f>
        <v>8</v>
      </c>
      <c r="L19" s="35" cm="1">
        <f t="array" ref="L19">IF($A$4="2009/10",SUMPRODUCT(('09-10_casualties'!$A$2:$A$1587=FIRE0506b_raw!$A$4:$E$4)*('09-10_casualties'!$B$2:$B$1587=FIRE0506b_raw!L$7)*('09-10_casualties'!$C$2:$C$1587=FIRE0506b_raw!$A19)*('09-10_casualties'!$D$2:$D$1587)),SUMPRODUCT(('Data - casualties'!$A$2:$A$35860=FIRE0506b_raw!$A$4:$E$4)*('Data - casualties'!$DG$2:$DG$35860)))</f>
        <v>3</v>
      </c>
      <c r="M19" s="35" cm="1">
        <f t="array" ref="M19">IF($A$4="2009/10",SUMPRODUCT(('09-10_casualties'!$A$2:$A$1587=FIRE0506b_raw!$A$4:$E$4)*('09-10_casualties'!$B$2:$B$1587=FIRE0506b_raw!M$7)*('09-10_casualties'!$C$2:$C$1587=FIRE0506b_raw!$A19)*('09-10_casualties'!$D$2:$D$1587)),SUMPRODUCT(('Data - casualties'!$A$2:$A$35860=FIRE0506b_raw!$A$4:$E$4)*('Data - casualties'!$DR$2:$DR$35860)))</f>
        <v>161</v>
      </c>
      <c r="N19" s="35" cm="1">
        <f t="array" ref="N19">IF($A$4="2009/10",SUMPRODUCT(('09-10_casualties'!$A$2:$A$1587=FIRE0506b_raw!$A$4:$E$4)*('09-10_casualties'!$B$2:$B$1587=FIRE0506b_raw!N$7)*('09-10_casualties'!$C$2:$C$1587=FIRE0506b_raw!$A19)*('09-10_casualties'!$D$2:$D$1587)),SUMPRODUCT(('Data - casualties'!$A$2:$A$35860=FIRE0506b_raw!$A$4:$E$4)*('Data - casualties'!$EC$2:$EC$35860)))</f>
        <v>165</v>
      </c>
    </row>
    <row r="26" spans="1:14" x14ac:dyDescent="0.25">
      <c r="A26" s="21"/>
    </row>
    <row r="27" spans="1:14" ht="30" customHeight="1" x14ac:dyDescent="0.25">
      <c r="A27" s="108"/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</row>
    <row r="29" spans="1:14" x14ac:dyDescent="0.25">
      <c r="A29" s="21"/>
    </row>
    <row r="30" spans="1:14" ht="30" customHeight="1" x14ac:dyDescent="0.25">
      <c r="A30" s="108"/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</row>
    <row r="32" spans="1:14" x14ac:dyDescent="0.25">
      <c r="A32" s="33"/>
    </row>
    <row r="35" spans="1:14" x14ac:dyDescent="0.25">
      <c r="A35" s="109"/>
      <c r="B35" s="109"/>
      <c r="C35" s="109"/>
      <c r="D35" s="109"/>
      <c r="E35" s="109"/>
    </row>
    <row r="39" spans="1:14" x14ac:dyDescent="0.25">
      <c r="N39" s="24"/>
    </row>
    <row r="40" spans="1:14" x14ac:dyDescent="0.25">
      <c r="B40" s="106"/>
      <c r="C40" s="106"/>
      <c r="D40" s="106"/>
      <c r="N40" s="24"/>
    </row>
  </sheetData>
  <mergeCells count="6">
    <mergeCell ref="B40:D40"/>
    <mergeCell ref="A1:N1"/>
    <mergeCell ref="A4:E4"/>
    <mergeCell ref="A27:N27"/>
    <mergeCell ref="A30:N30"/>
    <mergeCell ref="A35:E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Cover_sheet</vt:lpstr>
      <vt:lpstr>Contents</vt:lpstr>
      <vt:lpstr>09-10_fatalities</vt:lpstr>
      <vt:lpstr>Data - fatalities</vt:lpstr>
      <vt:lpstr>FIRE0506a_raw</vt:lpstr>
      <vt:lpstr>FIRE0506a</vt:lpstr>
      <vt:lpstr>09-10_casualties</vt:lpstr>
      <vt:lpstr>Data - casualties</vt:lpstr>
      <vt:lpstr>FIRE0506b_raw</vt:lpstr>
      <vt:lpstr>FIRE0506b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FIRE0506: Fatalities and non-fatal casualties from accidental dwelling fires by age and cause</dc:title>
  <dc:creator/>
  <cp:keywords>data tables, non-fatal casualties, accidental dwelling fires, age, cause, 2022</cp:keywords>
  <cp:lastModifiedBy/>
  <dcterms:created xsi:type="dcterms:W3CDTF">2022-09-23T10:55:44Z</dcterms:created>
  <dcterms:modified xsi:type="dcterms:W3CDTF">2022-09-23T10:56:39Z</dcterms:modified>
</cp:coreProperties>
</file>