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2C98E880-3067-4440-9248-C808D3A5AD10}" xr6:coauthVersionLast="45" xr6:coauthVersionMax="45" xr10:uidLastSave="{00000000-0000-0000-0000-000000000000}"/>
  <workbookProtection workbookAlgorithmName="SHA-512" workbookHashValue="/8+6RRT0/CaQ7NLWAGumWr3E14Keq97HQ14crgBwTM43USVZfRAMzQWyUIP+zBj66Gv/TJZVmenOdX5hN/Owiw==" workbookSaltValue="2LQjWbmieLjlgd7ONsTCOA==" workbookSpinCount="100000" lockStructure="1"/>
  <bookViews>
    <workbookView xWindow="1236" yWindow="24" windowWidth="20220" windowHeight="12252" tabRatio="807" xr2:uid="{00000000-000D-0000-FFFF-FFFF00000000}"/>
  </bookViews>
  <sheets>
    <sheet name="Cover_sheet" sheetId="16" r:id="rId1"/>
    <sheet name="Contents" sheetId="17" r:id="rId2"/>
    <sheet name="Data_totalfires" sheetId="11" r:id="rId3"/>
    <sheet name="Data_totalfatalities" sheetId="12" r:id="rId4"/>
    <sheet name="Data_adfs" sheetId="13" r:id="rId5"/>
    <sheet name="Data_adffatalities" sheetId="14" r:id="rId6"/>
    <sheet name="FIRE0801_raw" sheetId="4" state="hidden" r:id="rId7"/>
    <sheet name="FIRE0801" sheetId="15" r:id="rId8"/>
  </sheets>
  <definedNames>
    <definedName name="_xlnm.Print_Area" localSheetId="1">Contents!$A$1:$E$6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4" l="1"/>
  <c r="E9" i="4" s="1" a="1"/>
  <c r="E9" i="4" s="1"/>
  <c r="E23" i="4" l="1" a="1"/>
  <c r="E23" i="4" s="1"/>
  <c r="E31" i="4" a="1"/>
  <c r="E31" i="4" s="1"/>
  <c r="E15" i="4" a="1"/>
  <c r="E15" i="4" s="1"/>
  <c r="E27" i="4" a="1"/>
  <c r="E27" i="4" s="1"/>
  <c r="E19" i="4" a="1"/>
  <c r="E19" i="4" s="1"/>
  <c r="E11" i="4" a="1"/>
  <c r="E11" i="4" s="1"/>
  <c r="E29" i="4" a="1"/>
  <c r="E29" i="4" s="1"/>
  <c r="E25" i="4" a="1"/>
  <c r="E25" i="4" s="1"/>
  <c r="E21" i="4" a="1"/>
  <c r="E21" i="4" s="1"/>
  <c r="E17" i="4" a="1"/>
  <c r="E17" i="4" s="1"/>
  <c r="E13" i="4" a="1"/>
  <c r="E13" i="4" s="1"/>
  <c r="B9" i="4" a="1"/>
  <c r="B9" i="4" s="1"/>
  <c r="F9" i="4" a="1"/>
  <c r="F9" i="4" s="1"/>
  <c r="F10" i="4" a="1"/>
  <c r="F10" i="4" s="1"/>
  <c r="F11" i="4" a="1"/>
  <c r="F11" i="4" s="1"/>
  <c r="F12" i="4" a="1"/>
  <c r="F12" i="4" s="1"/>
  <c r="F13" i="4" a="1"/>
  <c r="F13" i="4" s="1"/>
  <c r="F14" i="4" a="1"/>
  <c r="F14" i="4" s="1"/>
  <c r="F15" i="4" a="1"/>
  <c r="F15" i="4" s="1"/>
  <c r="F16" i="4" a="1"/>
  <c r="F16" i="4" s="1"/>
  <c r="F17" i="4" a="1"/>
  <c r="F17" i="4" s="1"/>
  <c r="F18" i="4" a="1"/>
  <c r="F18" i="4" s="1"/>
  <c r="F19" i="4" a="1"/>
  <c r="F19" i="4" s="1"/>
  <c r="F20" i="4" a="1"/>
  <c r="F20" i="4" s="1"/>
  <c r="F21" i="4" a="1"/>
  <c r="F21" i="4" s="1"/>
  <c r="F22" i="4" a="1"/>
  <c r="F22" i="4" s="1"/>
  <c r="F23" i="4" a="1"/>
  <c r="F23" i="4" s="1"/>
  <c r="F24" i="4" a="1"/>
  <c r="F24" i="4" s="1"/>
  <c r="F25" i="4" a="1"/>
  <c r="F25" i="4" s="1"/>
  <c r="F26" i="4" a="1"/>
  <c r="F26" i="4" s="1"/>
  <c r="F27" i="4" a="1"/>
  <c r="F27" i="4" s="1"/>
  <c r="F28" i="4" a="1"/>
  <c r="F28" i="4" s="1"/>
  <c r="F29" i="4" a="1"/>
  <c r="F29" i="4" s="1"/>
  <c r="F30" i="4" a="1"/>
  <c r="F30" i="4" s="1"/>
  <c r="F31" i="4" a="1"/>
  <c r="F31" i="4" s="1"/>
  <c r="F8" i="4" a="1"/>
  <c r="F8" i="4" s="1"/>
  <c r="C9" i="4" a="1"/>
  <c r="C9" i="4" s="1"/>
  <c r="C10" i="4" a="1"/>
  <c r="C10" i="4" s="1"/>
  <c r="C11" i="4" a="1"/>
  <c r="C11" i="4" s="1"/>
  <c r="C12" i="4" a="1"/>
  <c r="C12" i="4" s="1"/>
  <c r="C13" i="4" a="1"/>
  <c r="C13" i="4" s="1"/>
  <c r="C14" i="4" a="1"/>
  <c r="C14" i="4" s="1"/>
  <c r="C15" i="4" a="1"/>
  <c r="C15" i="4" s="1"/>
  <c r="C16" i="4" a="1"/>
  <c r="C16" i="4" s="1"/>
  <c r="C17" i="4" a="1"/>
  <c r="C17" i="4" s="1"/>
  <c r="C18" i="4" a="1"/>
  <c r="C18" i="4" s="1"/>
  <c r="C19" i="4" a="1"/>
  <c r="C19" i="4" s="1"/>
  <c r="C20" i="4" a="1"/>
  <c r="C20" i="4" s="1"/>
  <c r="C21" i="4" a="1"/>
  <c r="C21" i="4" s="1"/>
  <c r="C22" i="4" a="1"/>
  <c r="C22" i="4" s="1"/>
  <c r="C23" i="4" a="1"/>
  <c r="C23" i="4" s="1"/>
  <c r="C24" i="4" a="1"/>
  <c r="C24" i="4" s="1"/>
  <c r="C25" i="4" a="1"/>
  <c r="C25" i="4" s="1"/>
  <c r="C26" i="4" a="1"/>
  <c r="C26" i="4" s="1"/>
  <c r="C27" i="4" a="1"/>
  <c r="C27" i="4" s="1"/>
  <c r="C28" i="4" a="1"/>
  <c r="C28" i="4" s="1"/>
  <c r="C29" i="4" a="1"/>
  <c r="C29" i="4" s="1"/>
  <c r="C30" i="4" a="1"/>
  <c r="C30" i="4" s="1"/>
  <c r="C31" i="4" a="1"/>
  <c r="C31" i="4" s="1"/>
  <c r="C8" i="4" a="1"/>
  <c r="C8" i="4" s="1"/>
  <c r="E8" i="4" a="1"/>
  <c r="E8" i="4" s="1"/>
  <c r="E30" i="4" a="1"/>
  <c r="E30" i="4" s="1"/>
  <c r="E28" i="4" a="1"/>
  <c r="E28" i="4" s="1"/>
  <c r="E26" i="4" a="1"/>
  <c r="E26" i="4" s="1"/>
  <c r="E24" i="4" a="1"/>
  <c r="E24" i="4" s="1"/>
  <c r="E22" i="4" a="1"/>
  <c r="E22" i="4" s="1"/>
  <c r="E20" i="4" a="1"/>
  <c r="E20" i="4" s="1"/>
  <c r="E18" i="4" a="1"/>
  <c r="E18" i="4" s="1"/>
  <c r="E16" i="4" a="1"/>
  <c r="E16" i="4" s="1"/>
  <c r="E14" i="4" a="1"/>
  <c r="E14" i="4" s="1"/>
  <c r="E12" i="4" a="1"/>
  <c r="E12" i="4" s="1"/>
  <c r="E10" i="4" a="1"/>
  <c r="E10" i="4" s="1"/>
  <c r="B30" i="4" a="1"/>
  <c r="B30" i="4" s="1"/>
  <c r="B26" i="4" a="1"/>
  <c r="B26" i="4" s="1"/>
  <c r="B22" i="4" a="1"/>
  <c r="B22" i="4" s="1"/>
  <c r="B8" i="4" a="1"/>
  <c r="B8" i="4" s="1"/>
  <c r="B28" i="4" a="1"/>
  <c r="B28" i="4" s="1"/>
  <c r="B24" i="4" a="1"/>
  <c r="B24" i="4" s="1"/>
  <c r="B20" i="4" a="1"/>
  <c r="B20" i="4" s="1"/>
  <c r="B31" i="4" a="1"/>
  <c r="B31" i="4" s="1"/>
  <c r="B29" i="4" a="1"/>
  <c r="B29" i="4" s="1"/>
  <c r="B27" i="4" a="1"/>
  <c r="B27" i="4" s="1"/>
  <c r="B25" i="4" a="1"/>
  <c r="B25" i="4" s="1"/>
  <c r="B23" i="4" a="1"/>
  <c r="B23" i="4" s="1"/>
  <c r="B21" i="4" a="1"/>
  <c r="B21" i="4" s="1"/>
  <c r="B19" i="4" a="1"/>
  <c r="B19" i="4" s="1"/>
  <c r="B18" i="4" a="1"/>
  <c r="B18" i="4" s="1"/>
  <c r="B17" i="4" a="1"/>
  <c r="B17" i="4" s="1"/>
  <c r="B16" i="4" a="1"/>
  <c r="B16" i="4" s="1"/>
  <c r="B15" i="4" a="1"/>
  <c r="B15" i="4" s="1"/>
  <c r="B14" i="4" a="1"/>
  <c r="B14" i="4" s="1"/>
  <c r="B13" i="4" a="1"/>
  <c r="B13" i="4" s="1"/>
  <c r="B12" i="4" a="1"/>
  <c r="B12" i="4" s="1"/>
  <c r="B11" i="4" a="1"/>
  <c r="B11" i="4" s="1"/>
  <c r="B10" i="4" a="1"/>
  <c r="B10" i="4" s="1"/>
  <c r="B6" i="15" l="1"/>
  <c r="F9" i="15"/>
  <c r="F13" i="15"/>
  <c r="F17" i="15"/>
  <c r="F21" i="15"/>
  <c r="F25" i="15"/>
  <c r="F29" i="15"/>
  <c r="E7" i="15"/>
  <c r="C10" i="15"/>
  <c r="E11" i="15"/>
  <c r="B13" i="15"/>
  <c r="C14" i="15"/>
  <c r="E15" i="15"/>
  <c r="B17" i="15"/>
  <c r="E23" i="15"/>
  <c r="E27" i="15"/>
  <c r="B29" i="15"/>
  <c r="F10" i="15"/>
  <c r="F14" i="15"/>
  <c r="F18" i="15"/>
  <c r="F22" i="15"/>
  <c r="F26" i="15"/>
  <c r="F6" i="15"/>
  <c r="B8" i="15"/>
  <c r="E10" i="15"/>
  <c r="B12" i="15"/>
  <c r="C13" i="15"/>
  <c r="E14" i="15"/>
  <c r="B16" i="15"/>
  <c r="C17" i="15"/>
  <c r="E18" i="15"/>
  <c r="B20" i="15"/>
  <c r="E22" i="15"/>
  <c r="B24" i="15"/>
  <c r="C25" i="15"/>
  <c r="B28" i="15"/>
  <c r="C29" i="15"/>
  <c r="F11" i="15"/>
  <c r="F15" i="15"/>
  <c r="F19" i="15"/>
  <c r="F23" i="15"/>
  <c r="F27" i="15"/>
  <c r="B7" i="15"/>
  <c r="C8" i="15"/>
  <c r="E9" i="15"/>
  <c r="B11" i="15"/>
  <c r="C12" i="15"/>
  <c r="E13" i="15"/>
  <c r="C16" i="15"/>
  <c r="E17" i="15"/>
  <c r="B19" i="15"/>
  <c r="C20" i="15"/>
  <c r="E21" i="15"/>
  <c r="B23" i="15"/>
  <c r="C24" i="15"/>
  <c r="E25" i="15"/>
  <c r="B27" i="15"/>
  <c r="C28" i="15"/>
  <c r="E29" i="15"/>
  <c r="F8" i="15"/>
  <c r="F12" i="15"/>
  <c r="F16" i="15"/>
  <c r="F20" i="15"/>
  <c r="F24" i="15"/>
  <c r="F28" i="15"/>
  <c r="C7" i="15"/>
  <c r="E8" i="15"/>
  <c r="B10" i="15"/>
  <c r="C11" i="15"/>
  <c r="E12" i="15"/>
  <c r="B14" i="15"/>
  <c r="C15" i="15"/>
  <c r="E16" i="15"/>
  <c r="E20" i="15"/>
  <c r="B26" i="15"/>
  <c r="B22" i="15"/>
  <c r="C27" i="15"/>
  <c r="B18" i="15"/>
  <c r="C23" i="15"/>
  <c r="E28" i="15"/>
  <c r="C19" i="15"/>
  <c r="E24" i="15"/>
  <c r="E6" i="15"/>
  <c r="F7" i="15"/>
  <c r="C6" i="15"/>
  <c r="C18" i="15"/>
  <c r="B25" i="15"/>
  <c r="B21" i="15"/>
  <c r="B9" i="15"/>
  <c r="C21" i="15"/>
  <c r="C9" i="15"/>
  <c r="C22" i="15"/>
  <c r="C26" i="15"/>
  <c r="E26" i="15"/>
  <c r="B15" i="15"/>
  <c r="E19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<sst xmlns="http://schemas.openxmlformats.org/spreadsheetml/2006/main" count="2270" uniqueCount="117">
  <si>
    <t>FINANCIAL_YEAR</t>
  </si>
  <si>
    <t>HOUR_BANDS</t>
  </si>
  <si>
    <t xml:space="preserve">00-01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</si>
  <si>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</si>
  <si>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</si>
  <si>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</si>
  <si>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</si>
  <si>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</si>
  <si>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</si>
  <si>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</si>
  <si>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</si>
  <si>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</si>
  <si>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</si>
  <si>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</si>
  <si>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2010/11</t>
  </si>
  <si>
    <t>2011/12</t>
  </si>
  <si>
    <t>2012/13</t>
  </si>
  <si>
    <t>2013/14</t>
  </si>
  <si>
    <t>2014/15</t>
  </si>
  <si>
    <t>Time of Day</t>
  </si>
  <si>
    <t>All years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</si>
  <si>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</si>
  <si>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</si>
  <si>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</si>
  <si>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</si>
  <si>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Select a year from the drop-down list in the orange box below:</t>
  </si>
  <si>
    <t>https://www.gov.uk/government/collections/fire-statistics</t>
  </si>
  <si>
    <t>All fires</t>
  </si>
  <si>
    <t>Accidental dwelling fires</t>
  </si>
  <si>
    <t>Incidents</t>
  </si>
  <si>
    <t>1 Percentages may not sum to 100 due to rounding.</t>
  </si>
  <si>
    <t>2015/16</t>
  </si>
  <si>
    <r>
      <t>Fatalities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</si>
  <si>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</si>
  <si>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</si>
  <si>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</si>
  <si>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</si>
  <si>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</si>
  <si>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</si>
  <si>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</si>
  <si>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</si>
  <si>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</si>
  <si>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</si>
  <si>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</si>
  <si>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</si>
  <si>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>2016/17</t>
  </si>
  <si>
    <t>2017/18</t>
  </si>
  <si>
    <t>2018/19</t>
  </si>
  <si>
    <t>Total fires</t>
  </si>
  <si>
    <t>Total fatalities</t>
  </si>
  <si>
    <t>2019/20</t>
  </si>
  <si>
    <t>Total Accidental Dwelling Fires</t>
  </si>
  <si>
    <t xml:space="preserve">Detailed analysis of fires attended by FRSs </t>
  </si>
  <si>
    <t>Responsible Statistician: Deborah Lader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</si>
  <si>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</si>
  <si>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</si>
  <si>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</si>
  <si>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</si>
  <si>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</si>
  <si>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</si>
  <si>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</si>
  <si>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</si>
  <si>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</si>
  <si>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</si>
  <si>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Tables 0801</t>
  </si>
  <si>
    <t>FIRE0801</t>
  </si>
  <si>
    <t>Percentage of fires and fire-related fatalities by hour of the day, England</t>
  </si>
  <si>
    <t xml:space="preserve">2 Includes fatalities marked as "fire-related" but excludes fatalities marked as "not fire-related". Those where the role of fire in the fatality was "not known" are included in "fire-related". </t>
  </si>
  <si>
    <t xml:space="preserve">Fire-related fatalities are those that would not have otherwise occurred had there not been a fire. 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</si>
  <si>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</si>
  <si>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</si>
  <si>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</si>
  <si>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</si>
  <si>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</si>
  <si>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</si>
  <si>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</si>
  <si>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</si>
  <si>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</si>
  <si>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</si>
  <si>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</si>
  <si>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</si>
  <si>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</si>
  <si>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</si>
  <si>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</si>
  <si>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</si>
  <si>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</si>
  <si>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</si>
  <si>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</si>
  <si>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</si>
  <si>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</si>
  <si>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</si>
  <si>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</si>
  <si>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</si>
  <si>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2020/21</t>
  </si>
  <si>
    <t>Crown copyright © 2021</t>
  </si>
  <si>
    <t>If you find any problems, or have any feedback, relating to accessibility</t>
  </si>
  <si>
    <t xml:space="preserve"> please email us at firestatistics@homeoffice.gov.uk</t>
  </si>
  <si>
    <t>England, April 2020 to March 2021: data tables</t>
  </si>
  <si>
    <t>Data_totalfires</t>
  </si>
  <si>
    <t>Data_totalfatalities</t>
  </si>
  <si>
    <t>Data_adfs</t>
  </si>
  <si>
    <t>Data_adffatalities</t>
  </si>
  <si>
    <t>Provides the raw data behind the main data table.</t>
  </si>
  <si>
    <t>2010/11 to 2020/21</t>
  </si>
  <si>
    <t>Raw data for the main data table</t>
  </si>
  <si>
    <t>Shows the percentage of fires and fire-related fatalities by hour of the day in England.</t>
  </si>
  <si>
    <t>Detail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</si>
  <si>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</si>
  <si>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</si>
  <si>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</si>
  <si>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</si>
  <si>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Published: 30 September 2021</t>
  </si>
  <si>
    <t>Next update: Autumn 2022</t>
  </si>
  <si>
    <r>
      <t>FIRE STATISTICS TABLE 0801: Percentage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of fires and fire-related fatalities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 xml:space="preserve"> by hour of the day, England</t>
    </r>
  </si>
  <si>
    <t>The data in this table are consistent with records that reached the IRS by 17 June 2021.</t>
  </si>
  <si>
    <t>end of table</t>
  </si>
  <si>
    <t>Total ADF fatalities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</si>
</sst>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5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164" fontId="0" fillId="2" borderId="2" xfId="1" applyNumberFormat="1" applyFont="1" applyFill="1" applyBorder="1"/>
    <xf numFmtId="164" fontId="0" fillId="2" borderId="0" xfId="1" applyNumberFormat="1" applyFont="1" applyFill="1" applyBorder="1"/>
    <xf numFmtId="164" fontId="0" fillId="2" borderId="3" xfId="1" applyNumberFormat="1" applyFont="1" applyFill="1" applyBorder="1"/>
    <xf numFmtId="0" fontId="0" fillId="2" borderId="0" xfId="0" applyFont="1" applyFill="1"/>
    <xf numFmtId="0" fontId="0" fillId="2" borderId="1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2" borderId="2" xfId="0" applyFont="1" applyFill="1" applyBorder="1"/>
    <xf numFmtId="0" fontId="0" fillId="2" borderId="0" xfId="0" applyFont="1" applyFill="1" applyBorder="1"/>
    <xf numFmtId="0" fontId="0" fillId="2" borderId="3" xfId="0" applyFont="1" applyFill="1" applyBorder="1"/>
    <xf numFmtId="0" fontId="4" fillId="2" borderId="0" xfId="0" applyFont="1" applyFill="1"/>
    <xf numFmtId="0" fontId="0" fillId="2" borderId="0" xfId="0" applyFill="1"/>
    <xf numFmtId="0" fontId="0" fillId="2" borderId="0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0" fillId="2" borderId="0" xfId="0" applyFont="1" applyFill="1" applyAlignment="1"/>
    <xf numFmtId="0" fontId="2" fillId="2" borderId="0" xfId="0" applyFont="1" applyFill="1" applyAlignment="1"/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2" applyFont="1" applyFill="1" applyAlignment="1"/>
    <xf numFmtId="0" fontId="0" fillId="2" borderId="0" xfId="0" applyFill="1" applyAlignment="1">
      <alignment horizontal="left" vertical="top" wrapText="1"/>
    </xf>
    <xf numFmtId="0" fontId="5" fillId="2" borderId="0" xfId="2" applyFill="1" applyAlignment="1"/>
    <xf numFmtId="0" fontId="5" fillId="2" borderId="0" xfId="2" applyFill="1" applyAlignment="1">
      <alignment horizontal="right"/>
    </xf>
    <xf numFmtId="0" fontId="9" fillId="5" borderId="0" xfId="3" applyFont="1" applyFill="1" applyAlignment="1"/>
    <xf numFmtId="0" fontId="10" fillId="5" borderId="0" xfId="4" applyFont="1" applyFill="1" applyAlignment="1">
      <alignment vertical="center"/>
    </xf>
    <xf numFmtId="0" fontId="11" fillId="5" borderId="0" xfId="3" applyFont="1" applyFill="1" applyAlignment="1"/>
    <xf numFmtId="0" fontId="12" fillId="0" borderId="0" xfId="4" applyFont="1" applyFill="1" applyAlignment="1">
      <alignment vertical="center"/>
    </xf>
    <xf numFmtId="0" fontId="13" fillId="0" borderId="0" xfId="3" applyFont="1" applyFill="1" applyAlignment="1"/>
    <xf numFmtId="0" fontId="8" fillId="5" borderId="0" xfId="3" applyFont="1" applyFill="1" applyAlignment="1"/>
    <xf numFmtId="0" fontId="14" fillId="5" borderId="0" xfId="5" applyFont="1" applyFill="1" applyAlignment="1"/>
    <xf numFmtId="0" fontId="8" fillId="5" borderId="0" xfId="6" applyFont="1" applyFill="1" applyAlignment="1"/>
    <xf numFmtId="0" fontId="18" fillId="5" borderId="0" xfId="7" applyFont="1" applyFill="1" applyAlignment="1"/>
    <xf numFmtId="0" fontId="20" fillId="5" borderId="0" xfId="8" applyFont="1" applyFill="1" applyAlignment="1"/>
    <xf numFmtId="0" fontId="21" fillId="5" borderId="0" xfId="4" applyFont="1" applyFill="1" applyAlignment="1"/>
    <xf numFmtId="0" fontId="22" fillId="5" borderId="0" xfId="9" applyFont="1" applyFill="1" applyAlignment="1"/>
    <xf numFmtId="0" fontId="22" fillId="5" borderId="0" xfId="9" applyFont="1" applyFill="1" applyAlignment="1">
      <alignment horizontal="left"/>
    </xf>
    <xf numFmtId="0" fontId="22" fillId="5" borderId="0" xfId="4" applyFont="1" applyFill="1" applyAlignment="1"/>
    <xf numFmtId="0" fontId="22" fillId="5" borderId="0" xfId="4" applyFont="1" applyFill="1" applyAlignment="1">
      <alignment horizontal="left"/>
    </xf>
    <xf numFmtId="0" fontId="23" fillId="5" borderId="0" xfId="7" applyFont="1" applyFill="1" applyAlignment="1"/>
    <xf numFmtId="0" fontId="21" fillId="5" borderId="0" xfId="9" applyFont="1" applyFill="1" applyAlignment="1">
      <alignment wrapText="1"/>
    </xf>
    <xf numFmtId="0" fontId="21" fillId="5" borderId="0" xfId="9" applyFont="1" applyFill="1" applyAlignment="1">
      <alignment horizontal="left" wrapText="1"/>
    </xf>
    <xf numFmtId="0" fontId="15" fillId="5" borderId="0" xfId="10" applyFill="1"/>
    <xf numFmtId="0" fontId="22" fillId="5" borderId="0" xfId="11" applyFont="1" applyFill="1" applyAlignment="1">
      <alignment horizontal="left" vertical="center" wrapText="1"/>
    </xf>
    <xf numFmtId="1" fontId="22" fillId="5" borderId="0" xfId="11" applyNumberFormat="1" applyFont="1" applyFill="1" applyAlignment="1">
      <alignment horizontal="left" vertical="center"/>
    </xf>
    <xf numFmtId="0" fontId="22" fillId="5" borderId="0" xfId="10" applyFont="1" applyFill="1"/>
    <xf numFmtId="0" fontId="25" fillId="5" borderId="0" xfId="10" applyFont="1" applyFill="1"/>
    <xf numFmtId="0" fontId="25" fillId="5" borderId="0" xfId="10" applyFont="1" applyFill="1" applyAlignment="1">
      <alignment wrapText="1"/>
    </xf>
    <xf numFmtId="0" fontId="25" fillId="5" borderId="0" xfId="10" applyFont="1" applyFill="1" applyAlignment="1">
      <alignment horizontal="left"/>
    </xf>
    <xf numFmtId="0" fontId="3" fillId="4" borderId="0" xfId="0" applyFont="1" applyFill="1" applyAlignment="1">
      <alignment vertical="center"/>
    </xf>
    <xf numFmtId="0" fontId="4" fillId="2" borderId="0" xfId="0" applyFont="1" applyFill="1" applyAlignment="1"/>
    <xf numFmtId="0" fontId="6" fillId="3" borderId="0" xfId="0" applyFont="1" applyFill="1" applyAlignment="1"/>
    <xf numFmtId="0" fontId="0" fillId="2" borderId="0" xfId="0" applyFill="1" applyAlignment="1"/>
    <xf numFmtId="0" fontId="0" fillId="2" borderId="0" xfId="0" applyFill="1" applyAlignment="1">
      <alignment vertical="top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right"/>
    </xf>
    <xf numFmtId="0" fontId="5" fillId="2" borderId="0" xfId="2" applyFill="1" applyAlignment="1">
      <alignment horizontal="right"/>
    </xf>
    <xf numFmtId="0" fontId="8" fillId="5" borderId="0" xfId="3" applyFill="1"/>
    <xf numFmtId="0" fontId="26" fillId="5" borderId="0" xfId="2" applyFont="1" applyFill="1" applyAlignment="1"/>
    <xf numFmtId="0" fontId="26" fillId="5" borderId="0" xfId="2" applyFont="1" applyFill="1"/>
    <xf numFmtId="0" fontId="24" fillId="2" borderId="0" xfId="0" applyFont="1" applyFill="1" applyAlignment="1">
      <alignment vertical="center"/>
    </xf>
    <xf numFmtId="0" fontId="2" fillId="2" borderId="0" xfId="0" applyFont="1" applyFill="1"/>
    <xf numFmtId="0" fontId="5" fillId="0" borderId="0" xfId="2" applyAlignment="1"/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NumberFormat="1" applyFill="1" applyBorder="1" applyAlignment="1">
      <alignment horizontal="left"/>
    </xf>
    <xf numFmtId="0" fontId="0" fillId="2" borderId="0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8" fillId="5" borderId="0" xfId="6" applyFont="1" applyFill="1"/>
    <xf numFmtId="0" fontId="14" fillId="2" borderId="0" xfId="2" applyFont="1" applyFill="1" applyAlignment="1"/>
    <xf numFmtId="0" fontId="28" fillId="4" borderId="0" xfId="0" applyFont="1" applyFill="1" applyAlignment="1">
      <alignment vertical="center"/>
    </xf>
    <xf numFmtId="0" fontId="27" fillId="2" borderId="0" xfId="0" applyFont="1" applyFill="1"/>
    <xf numFmtId="0" fontId="0" fillId="2" borderId="3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/>
    </xf>
    <xf numFmtId="0" fontId="5" fillId="2" borderId="0" xfId="2" applyFill="1" applyAlignment="1">
      <alignment horizontal="right"/>
    </xf>
    <xf numFmtId="0" fontId="2" fillId="2" borderId="0" xfId="0" applyFont="1" applyFill="1" applyAlignment="1">
      <alignment horizontal="left"/>
    </xf>
    <xf numFmtId="0" fontId="5" fillId="2" borderId="0" xfId="2" applyFill="1" applyAlignment="1">
      <alignment horizontal="left"/>
    </xf>
    <xf numFmtId="0" fontId="5" fillId="2" borderId="0" xfId="2" applyFont="1" applyFill="1" applyAlignment="1">
      <alignment horizontal="left"/>
    </xf>
  </cellXfs>
  <cellStyles count="13">
    <cellStyle name="Hyperlink" xfId="2" builtinId="8"/>
    <cellStyle name="Hyperlink 2" xfId="5" xr:uid="{90DEC2B9-2754-4610-A6CB-83A2779162E1}"/>
    <cellStyle name="Hyperlink 2 2" xfId="7" xr:uid="{262F79B3-C2C7-4E20-8FDC-492E47DACFDC}"/>
    <cellStyle name="Hyperlink 2 2 2" xfId="12" xr:uid="{4A3012D0-49A4-4EB8-ABDD-9BDD53638BC8}"/>
    <cellStyle name="Hyperlink 3" xfId="8" xr:uid="{6B45CFAD-705F-4ADD-BAAB-AFA1E55615A8}"/>
    <cellStyle name="Normal" xfId="0" builtinId="0"/>
    <cellStyle name="Normal 2 2 2 2" xfId="4" xr:uid="{059AB060-5891-4EBD-B387-888F249055FC}"/>
    <cellStyle name="Normal 2 3" xfId="9" xr:uid="{737E3116-EA1B-4A79-9407-435C59DE1F02}"/>
    <cellStyle name="Normal 2 4" xfId="11" xr:uid="{3E219130-334A-41F1-9106-A89700159F0D}"/>
    <cellStyle name="Normal 5 2" xfId="10" xr:uid="{0628ABCF-AE97-4B17-82E7-2143F85D0212}"/>
    <cellStyle name="Normal 6 2" xfId="3" xr:uid="{EFE54208-2F0E-41A8-8849-6995D0A9D5C4}"/>
    <cellStyle name="Normal 7 2" xfId="6" xr:uid="{115A4B8A-C2B2-4489-AA8F-F9307C56D50E}"/>
    <cellStyle name="Percent" xfId="1" builtinId="5"/>
  </cellStyles>
  <dxfs count="0"/>
  <tableStyles count="0" defaultTableStyle="TableStyleMedium2" defaultPivotStyle="PivotStyleLight16"/>
  <colors>
    <mruColors>
      <color rgb="FFFF9FFF"/>
      <color rgb="FFFF4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D744204C-E52F-4430-9089-6DC8880497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77F48295-E340-4211-B389-F283ECD4EC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221248</xdr:colOff>
      <xdr:row>0</xdr:row>
      <xdr:rowOff>190495</xdr:rowOff>
    </xdr:from>
    <xdr:ext cx="950327" cy="488560"/>
    <xdr:pic>
      <xdr:nvPicPr>
        <xdr:cNvPr id="2" name="Picture 4">
          <a:extLst>
            <a:ext uri="{FF2B5EF4-FFF2-40B4-BE49-F238E27FC236}">
              <a16:creationId xmlns:a16="http://schemas.microsoft.com/office/drawing/2014/main" id="{AF3CED99-6DFE-4AAB-AA9E-159FDC810F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489573" y="190495"/>
          <a:ext cx="950327" cy="4885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504825</xdr:colOff>
      <xdr:row>0</xdr:row>
      <xdr:rowOff>0</xdr:rowOff>
    </xdr:from>
    <xdr:ext cx="783263" cy="773582"/>
    <xdr:pic>
      <xdr:nvPicPr>
        <xdr:cNvPr id="3" name="Picture 22">
          <a:extLst>
            <a:ext uri="{FF2B5EF4-FFF2-40B4-BE49-F238E27FC236}">
              <a16:creationId xmlns:a16="http://schemas.microsoft.com/office/drawing/2014/main" id="{28BB3826-AA29-4876-A151-79DA84D09C4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12687300" y="0"/>
          <a:ext cx="783263" cy="77358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DC38-5F8F-4A24-A2C3-ECC16E644666}">
  <dimension ref="A1:K14"/>
  <sheetViews>
    <sheetView tabSelected="1" workbookViewId="0"/>
  </sheetViews>
  <sheetFormatPr defaultRowHeight="13.2" x14ac:dyDescent="0.25"/>
  <cols>
    <col min="1" max="1" width="74" style="24" bestFit="1" customWidth="1"/>
    <col min="2" max="255" width="9.44140625" style="24" customWidth="1"/>
    <col min="256" max="256" width="2.88671875" style="24" customWidth="1"/>
    <col min="257" max="257" width="74" style="24" bestFit="1" customWidth="1"/>
    <col min="258" max="511" width="9.44140625" style="24" customWidth="1"/>
    <col min="512" max="512" width="2.88671875" style="24" customWidth="1"/>
    <col min="513" max="513" width="74" style="24" bestFit="1" customWidth="1"/>
    <col min="514" max="767" width="9.44140625" style="24" customWidth="1"/>
    <col min="768" max="768" width="2.88671875" style="24" customWidth="1"/>
    <col min="769" max="769" width="74" style="24" bestFit="1" customWidth="1"/>
    <col min="770" max="1023" width="9.44140625" style="24" customWidth="1"/>
    <col min="1024" max="1024" width="2.88671875" style="24" customWidth="1"/>
    <col min="1025" max="1025" width="74" style="24" bestFit="1" customWidth="1"/>
    <col min="1026" max="1279" width="9.44140625" style="24" customWidth="1"/>
    <col min="1280" max="1280" width="2.88671875" style="24" customWidth="1"/>
    <col min="1281" max="1281" width="74" style="24" bestFit="1" customWidth="1"/>
    <col min="1282" max="1535" width="9.44140625" style="24" customWidth="1"/>
    <col min="1536" max="1536" width="2.88671875" style="24" customWidth="1"/>
    <col min="1537" max="1537" width="74" style="24" bestFit="1" customWidth="1"/>
    <col min="1538" max="1791" width="9.44140625" style="24" customWidth="1"/>
    <col min="1792" max="1792" width="2.88671875" style="24" customWidth="1"/>
    <col min="1793" max="1793" width="74" style="24" bestFit="1" customWidth="1"/>
    <col min="1794" max="2047" width="9.44140625" style="24" customWidth="1"/>
    <col min="2048" max="2048" width="2.88671875" style="24" customWidth="1"/>
    <col min="2049" max="2049" width="74" style="24" bestFit="1" customWidth="1"/>
    <col min="2050" max="2303" width="9.44140625" style="24" customWidth="1"/>
    <col min="2304" max="2304" width="2.88671875" style="24" customWidth="1"/>
    <col min="2305" max="2305" width="74" style="24" bestFit="1" customWidth="1"/>
    <col min="2306" max="2559" width="9.44140625" style="24" customWidth="1"/>
    <col min="2560" max="2560" width="2.88671875" style="24" customWidth="1"/>
    <col min="2561" max="2561" width="74" style="24" bestFit="1" customWidth="1"/>
    <col min="2562" max="2815" width="9.44140625" style="24" customWidth="1"/>
    <col min="2816" max="2816" width="2.88671875" style="24" customWidth="1"/>
    <col min="2817" max="2817" width="74" style="24" bestFit="1" customWidth="1"/>
    <col min="2818" max="3071" width="9.44140625" style="24" customWidth="1"/>
    <col min="3072" max="3072" width="2.88671875" style="24" customWidth="1"/>
    <col min="3073" max="3073" width="74" style="24" bestFit="1" customWidth="1"/>
    <col min="3074" max="3327" width="9.44140625" style="24" customWidth="1"/>
    <col min="3328" max="3328" width="2.88671875" style="24" customWidth="1"/>
    <col min="3329" max="3329" width="74" style="24" bestFit="1" customWidth="1"/>
    <col min="3330" max="3583" width="9.44140625" style="24" customWidth="1"/>
    <col min="3584" max="3584" width="2.88671875" style="24" customWidth="1"/>
    <col min="3585" max="3585" width="74" style="24" bestFit="1" customWidth="1"/>
    <col min="3586" max="3839" width="9.44140625" style="24" customWidth="1"/>
    <col min="3840" max="3840" width="2.88671875" style="24" customWidth="1"/>
    <col min="3841" max="3841" width="74" style="24" bestFit="1" customWidth="1"/>
    <col min="3842" max="4095" width="9.44140625" style="24" customWidth="1"/>
    <col min="4096" max="4096" width="2.88671875" style="24" customWidth="1"/>
    <col min="4097" max="4097" width="74" style="24" bestFit="1" customWidth="1"/>
    <col min="4098" max="4351" width="9.44140625" style="24" customWidth="1"/>
    <col min="4352" max="4352" width="2.88671875" style="24" customWidth="1"/>
    <col min="4353" max="4353" width="74" style="24" bestFit="1" customWidth="1"/>
    <col min="4354" max="4607" width="9.44140625" style="24" customWidth="1"/>
    <col min="4608" max="4608" width="2.88671875" style="24" customWidth="1"/>
    <col min="4609" max="4609" width="74" style="24" bestFit="1" customWidth="1"/>
    <col min="4610" max="4863" width="9.44140625" style="24" customWidth="1"/>
    <col min="4864" max="4864" width="2.88671875" style="24" customWidth="1"/>
    <col min="4865" max="4865" width="74" style="24" bestFit="1" customWidth="1"/>
    <col min="4866" max="5119" width="9.44140625" style="24" customWidth="1"/>
    <col min="5120" max="5120" width="2.88671875" style="24" customWidth="1"/>
    <col min="5121" max="5121" width="74" style="24" bestFit="1" customWidth="1"/>
    <col min="5122" max="5375" width="9.44140625" style="24" customWidth="1"/>
    <col min="5376" max="5376" width="2.88671875" style="24" customWidth="1"/>
    <col min="5377" max="5377" width="74" style="24" bestFit="1" customWidth="1"/>
    <col min="5378" max="5631" width="9.44140625" style="24" customWidth="1"/>
    <col min="5632" max="5632" width="2.88671875" style="24" customWidth="1"/>
    <col min="5633" max="5633" width="74" style="24" bestFit="1" customWidth="1"/>
    <col min="5634" max="5887" width="9.44140625" style="24" customWidth="1"/>
    <col min="5888" max="5888" width="2.88671875" style="24" customWidth="1"/>
    <col min="5889" max="5889" width="74" style="24" bestFit="1" customWidth="1"/>
    <col min="5890" max="6143" width="9.44140625" style="24" customWidth="1"/>
    <col min="6144" max="6144" width="2.88671875" style="24" customWidth="1"/>
    <col min="6145" max="6145" width="74" style="24" bestFit="1" customWidth="1"/>
    <col min="6146" max="6399" width="9.44140625" style="24" customWidth="1"/>
    <col min="6400" max="6400" width="2.88671875" style="24" customWidth="1"/>
    <col min="6401" max="6401" width="74" style="24" bestFit="1" customWidth="1"/>
    <col min="6402" max="6655" width="9.44140625" style="24" customWidth="1"/>
    <col min="6656" max="6656" width="2.88671875" style="24" customWidth="1"/>
    <col min="6657" max="6657" width="74" style="24" bestFit="1" customWidth="1"/>
    <col min="6658" max="6911" width="9.44140625" style="24" customWidth="1"/>
    <col min="6912" max="6912" width="2.88671875" style="24" customWidth="1"/>
    <col min="6913" max="6913" width="74" style="24" bestFit="1" customWidth="1"/>
    <col min="6914" max="7167" width="9.44140625" style="24" customWidth="1"/>
    <col min="7168" max="7168" width="2.88671875" style="24" customWidth="1"/>
    <col min="7169" max="7169" width="74" style="24" bestFit="1" customWidth="1"/>
    <col min="7170" max="7423" width="9.44140625" style="24" customWidth="1"/>
    <col min="7424" max="7424" width="2.88671875" style="24" customWidth="1"/>
    <col min="7425" max="7425" width="74" style="24" bestFit="1" customWidth="1"/>
    <col min="7426" max="7679" width="9.44140625" style="24" customWidth="1"/>
    <col min="7680" max="7680" width="2.88671875" style="24" customWidth="1"/>
    <col min="7681" max="7681" width="74" style="24" bestFit="1" customWidth="1"/>
    <col min="7682" max="7935" width="9.44140625" style="24" customWidth="1"/>
    <col min="7936" max="7936" width="2.88671875" style="24" customWidth="1"/>
    <col min="7937" max="7937" width="74" style="24" bestFit="1" customWidth="1"/>
    <col min="7938" max="8191" width="9.44140625" style="24" customWidth="1"/>
    <col min="8192" max="8192" width="2.88671875" style="24" customWidth="1"/>
    <col min="8193" max="8193" width="74" style="24" bestFit="1" customWidth="1"/>
    <col min="8194" max="8447" width="9.44140625" style="24" customWidth="1"/>
    <col min="8448" max="8448" width="2.88671875" style="24" customWidth="1"/>
    <col min="8449" max="8449" width="74" style="24" bestFit="1" customWidth="1"/>
    <col min="8450" max="8703" width="9.44140625" style="24" customWidth="1"/>
    <col min="8704" max="8704" width="2.88671875" style="24" customWidth="1"/>
    <col min="8705" max="8705" width="74" style="24" bestFit="1" customWidth="1"/>
    <col min="8706" max="8959" width="9.44140625" style="24" customWidth="1"/>
    <col min="8960" max="8960" width="2.88671875" style="24" customWidth="1"/>
    <col min="8961" max="8961" width="74" style="24" bestFit="1" customWidth="1"/>
    <col min="8962" max="9215" width="9.44140625" style="24" customWidth="1"/>
    <col min="9216" max="9216" width="2.88671875" style="24" customWidth="1"/>
    <col min="9217" max="9217" width="74" style="24" bestFit="1" customWidth="1"/>
    <col min="9218" max="9471" width="9.44140625" style="24" customWidth="1"/>
    <col min="9472" max="9472" width="2.88671875" style="24" customWidth="1"/>
    <col min="9473" max="9473" width="74" style="24" bestFit="1" customWidth="1"/>
    <col min="9474" max="9727" width="9.44140625" style="24" customWidth="1"/>
    <col min="9728" max="9728" width="2.88671875" style="24" customWidth="1"/>
    <col min="9729" max="9729" width="74" style="24" bestFit="1" customWidth="1"/>
    <col min="9730" max="9983" width="9.44140625" style="24" customWidth="1"/>
    <col min="9984" max="9984" width="2.88671875" style="24" customWidth="1"/>
    <col min="9985" max="9985" width="74" style="24" bestFit="1" customWidth="1"/>
    <col min="9986" max="10239" width="9.44140625" style="24" customWidth="1"/>
    <col min="10240" max="10240" width="2.88671875" style="24" customWidth="1"/>
    <col min="10241" max="10241" width="74" style="24" bestFit="1" customWidth="1"/>
    <col min="10242" max="10495" width="9.44140625" style="24" customWidth="1"/>
    <col min="10496" max="10496" width="2.88671875" style="24" customWidth="1"/>
    <col min="10497" max="10497" width="74" style="24" bestFit="1" customWidth="1"/>
    <col min="10498" max="10751" width="9.44140625" style="24" customWidth="1"/>
    <col min="10752" max="10752" width="2.88671875" style="24" customWidth="1"/>
    <col min="10753" max="10753" width="74" style="24" bestFit="1" customWidth="1"/>
    <col min="10754" max="11007" width="9.44140625" style="24" customWidth="1"/>
    <col min="11008" max="11008" width="2.88671875" style="24" customWidth="1"/>
    <col min="11009" max="11009" width="74" style="24" bestFit="1" customWidth="1"/>
    <col min="11010" max="11263" width="9.44140625" style="24" customWidth="1"/>
    <col min="11264" max="11264" width="2.88671875" style="24" customWidth="1"/>
    <col min="11265" max="11265" width="74" style="24" bestFit="1" customWidth="1"/>
    <col min="11266" max="11519" width="9.44140625" style="24" customWidth="1"/>
    <col min="11520" max="11520" width="2.88671875" style="24" customWidth="1"/>
    <col min="11521" max="11521" width="74" style="24" bestFit="1" customWidth="1"/>
    <col min="11522" max="11775" width="9.44140625" style="24" customWidth="1"/>
    <col min="11776" max="11776" width="2.88671875" style="24" customWidth="1"/>
    <col min="11777" max="11777" width="74" style="24" bestFit="1" customWidth="1"/>
    <col min="11778" max="12031" width="9.44140625" style="24" customWidth="1"/>
    <col min="12032" max="12032" width="2.88671875" style="24" customWidth="1"/>
    <col min="12033" max="12033" width="74" style="24" bestFit="1" customWidth="1"/>
    <col min="12034" max="12287" width="9.44140625" style="24" customWidth="1"/>
    <col min="12288" max="12288" width="2.88671875" style="24" customWidth="1"/>
    <col min="12289" max="12289" width="74" style="24" bestFit="1" customWidth="1"/>
    <col min="12290" max="12543" width="9.44140625" style="24" customWidth="1"/>
    <col min="12544" max="12544" width="2.88671875" style="24" customWidth="1"/>
    <col min="12545" max="12545" width="74" style="24" bestFit="1" customWidth="1"/>
    <col min="12546" max="12799" width="9.44140625" style="24" customWidth="1"/>
    <col min="12800" max="12800" width="2.88671875" style="24" customWidth="1"/>
    <col min="12801" max="12801" width="74" style="24" bestFit="1" customWidth="1"/>
    <col min="12802" max="13055" width="9.44140625" style="24" customWidth="1"/>
    <col min="13056" max="13056" width="2.88671875" style="24" customWidth="1"/>
    <col min="13057" max="13057" width="74" style="24" bestFit="1" customWidth="1"/>
    <col min="13058" max="13311" width="9.44140625" style="24" customWidth="1"/>
    <col min="13312" max="13312" width="2.88671875" style="24" customWidth="1"/>
    <col min="13313" max="13313" width="74" style="24" bestFit="1" customWidth="1"/>
    <col min="13314" max="13567" width="9.44140625" style="24" customWidth="1"/>
    <col min="13568" max="13568" width="2.88671875" style="24" customWidth="1"/>
    <col min="13569" max="13569" width="74" style="24" bestFit="1" customWidth="1"/>
    <col min="13570" max="13823" width="9.44140625" style="24" customWidth="1"/>
    <col min="13824" max="13824" width="2.88671875" style="24" customWidth="1"/>
    <col min="13825" max="13825" width="74" style="24" bestFit="1" customWidth="1"/>
    <col min="13826" max="14079" width="9.44140625" style="24" customWidth="1"/>
    <col min="14080" max="14080" width="2.88671875" style="24" customWidth="1"/>
    <col min="14081" max="14081" width="74" style="24" bestFit="1" customWidth="1"/>
    <col min="14082" max="14335" width="9.44140625" style="24" customWidth="1"/>
    <col min="14336" max="14336" width="2.88671875" style="24" customWidth="1"/>
    <col min="14337" max="14337" width="74" style="24" bestFit="1" customWidth="1"/>
    <col min="14338" max="14591" width="9.44140625" style="24" customWidth="1"/>
    <col min="14592" max="14592" width="2.88671875" style="24" customWidth="1"/>
    <col min="14593" max="14593" width="74" style="24" bestFit="1" customWidth="1"/>
    <col min="14594" max="14847" width="9.44140625" style="24" customWidth="1"/>
    <col min="14848" max="14848" width="2.88671875" style="24" customWidth="1"/>
    <col min="14849" max="14849" width="74" style="24" bestFit="1" customWidth="1"/>
    <col min="14850" max="15103" width="9.44140625" style="24" customWidth="1"/>
    <col min="15104" max="15104" width="2.88671875" style="24" customWidth="1"/>
    <col min="15105" max="15105" width="74" style="24" bestFit="1" customWidth="1"/>
    <col min="15106" max="15359" width="9.44140625" style="24" customWidth="1"/>
    <col min="15360" max="15360" width="2.88671875" style="24" customWidth="1"/>
    <col min="15361" max="15361" width="74" style="24" bestFit="1" customWidth="1"/>
    <col min="15362" max="15615" width="9.44140625" style="24" customWidth="1"/>
    <col min="15616" max="15616" width="2.88671875" style="24" customWidth="1"/>
    <col min="15617" max="15617" width="74" style="24" bestFit="1" customWidth="1"/>
    <col min="15618" max="15871" width="9.44140625" style="24" customWidth="1"/>
    <col min="15872" max="15872" width="2.88671875" style="24" customWidth="1"/>
    <col min="15873" max="15873" width="74" style="24" bestFit="1" customWidth="1"/>
    <col min="15874" max="16127" width="9.44140625" style="24" customWidth="1"/>
    <col min="16128" max="16128" width="2.88671875" style="24" customWidth="1"/>
    <col min="16129" max="16129" width="74" style="24" bestFit="1" customWidth="1"/>
    <col min="16130" max="16384" width="9.44140625" style="24" customWidth="1"/>
  </cols>
  <sheetData>
    <row r="1" spans="1:11" ht="84" customHeight="1" x14ac:dyDescent="0.25"/>
    <row r="2" spans="1:11" ht="22.8" x14ac:dyDescent="0.25">
      <c r="A2" s="25" t="s">
        <v>52</v>
      </c>
    </row>
    <row r="3" spans="1:11" ht="22.8" x14ac:dyDescent="0.25">
      <c r="A3" s="25" t="s">
        <v>97</v>
      </c>
    </row>
    <row r="4" spans="1:11" ht="45" customHeight="1" x14ac:dyDescent="0.3">
      <c r="A4" s="26" t="s">
        <v>64</v>
      </c>
      <c r="C4" s="27"/>
      <c r="K4" s="28"/>
    </row>
    <row r="5" spans="1:11" ht="32.25" customHeight="1" x14ac:dyDescent="0.25">
      <c r="A5" s="29" t="s">
        <v>53</v>
      </c>
      <c r="B5" s="29"/>
    </row>
    <row r="6" spans="1:11" ht="15" x14ac:dyDescent="0.25">
      <c r="A6" s="30" t="s">
        <v>54</v>
      </c>
      <c r="B6" s="29"/>
    </row>
    <row r="7" spans="1:11" ht="15.6" x14ac:dyDescent="0.3">
      <c r="A7" s="68" t="s">
        <v>110</v>
      </c>
      <c r="B7" s="32"/>
    </row>
    <row r="8" spans="1:11" ht="28.5" customHeight="1" x14ac:dyDescent="0.25">
      <c r="A8" s="69" t="s">
        <v>111</v>
      </c>
      <c r="B8" s="31"/>
    </row>
    <row r="9" spans="1:11" ht="15" x14ac:dyDescent="0.25">
      <c r="A9" s="69" t="s">
        <v>112</v>
      </c>
      <c r="B9" s="31"/>
    </row>
    <row r="10" spans="1:11" ht="30" customHeight="1" x14ac:dyDescent="0.25">
      <c r="A10" s="57" t="s">
        <v>94</v>
      </c>
    </row>
    <row r="11" spans="1:11" ht="15" x14ac:dyDescent="0.25">
      <c r="A11" s="33" t="s">
        <v>55</v>
      </c>
    </row>
    <row r="12" spans="1:11" ht="26.25" customHeight="1" x14ac:dyDescent="0.25">
      <c r="A12" s="57" t="s">
        <v>56</v>
      </c>
    </row>
    <row r="13" spans="1:11" ht="15" x14ac:dyDescent="0.25">
      <c r="A13" s="57" t="s">
        <v>95</v>
      </c>
    </row>
    <row r="14" spans="1:11" ht="15" x14ac:dyDescent="0.25">
      <c r="A14" s="33" t="s">
        <v>96</v>
      </c>
    </row>
  </sheetData>
  <hyperlinks>
    <hyperlink ref="A6" r:id="rId1" xr:uid="{1341F1B6-F69F-471F-AF43-E846351B41FB}"/>
    <hyperlink ref="A11" location="Contents!A1" display="Contents" xr:uid="{C21DD049-B513-4670-BF8A-AF56EC8E968A}"/>
    <hyperlink ref="A14" r:id="rId2" display="If you find any problems, or have any feedback, relating to accessibility please email us at firestatistics@homeoffice.gov.uk" xr:uid="{FF535240-E23F-450D-9843-CA43615CE4FC}"/>
    <hyperlink ref="A8" r:id="rId3" display="Published: 31 September 2021" xr:uid="{D0349410-5210-46FB-8F2F-5DABA106A2F1}"/>
    <hyperlink ref="A9" r:id="rId4" display="Next update: May 2021" xr:uid="{114624AB-65A4-4D05-BCFD-7A74E90CEAFE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8C4C-DE98-46C7-BDB6-A6812A66CD33}">
  <dimension ref="A1:E18"/>
  <sheetViews>
    <sheetView workbookViewId="0"/>
  </sheetViews>
  <sheetFormatPr defaultColWidth="9.44140625" defaultRowHeight="13.8" x14ac:dyDescent="0.25"/>
  <cols>
    <col min="1" max="1" width="24.5546875" style="46" customWidth="1"/>
    <col min="2" max="2" width="62" style="47" customWidth="1"/>
    <col min="3" max="3" width="71" style="47" customWidth="1"/>
    <col min="4" max="4" width="25.109375" style="46" customWidth="1"/>
    <col min="5" max="5" width="16.33203125" style="46" customWidth="1"/>
    <col min="6" max="6" width="9.44140625" style="46" customWidth="1"/>
    <col min="7" max="16384" width="9.44140625" style="46"/>
  </cols>
  <sheetData>
    <row r="1" spans="1:5" s="35" customFormat="1" ht="15.6" customHeight="1" x14ac:dyDescent="0.25">
      <c r="A1" s="34" t="s">
        <v>52</v>
      </c>
      <c r="D1" s="36"/>
      <c r="E1" s="36"/>
    </row>
    <row r="2" spans="1:5" s="37" customFormat="1" ht="18" customHeight="1" x14ac:dyDescent="0.2">
      <c r="A2" s="37" t="s">
        <v>57</v>
      </c>
      <c r="D2" s="38"/>
      <c r="E2" s="38"/>
    </row>
    <row r="3" spans="1:5" s="37" customFormat="1" ht="18" customHeight="1" x14ac:dyDescent="0.2">
      <c r="A3" s="39" t="s">
        <v>58</v>
      </c>
      <c r="D3" s="38"/>
      <c r="E3" s="38"/>
    </row>
    <row r="4" spans="1:5" s="42" customFormat="1" ht="24" customHeight="1" x14ac:dyDescent="0.3">
      <c r="A4" s="40" t="s">
        <v>59</v>
      </c>
      <c r="B4" s="40" t="s">
        <v>60</v>
      </c>
      <c r="C4" s="40" t="s">
        <v>106</v>
      </c>
      <c r="D4" s="40" t="s">
        <v>61</v>
      </c>
      <c r="E4" s="41" t="s">
        <v>62</v>
      </c>
    </row>
    <row r="5" spans="1:5" s="45" customFormat="1" ht="11.4" x14ac:dyDescent="0.2">
      <c r="A5" s="39" t="s">
        <v>65</v>
      </c>
      <c r="B5" s="43" t="s">
        <v>66</v>
      </c>
      <c r="C5" s="43" t="s">
        <v>105</v>
      </c>
      <c r="D5" s="60" t="s">
        <v>103</v>
      </c>
      <c r="E5" s="44" t="s">
        <v>63</v>
      </c>
    </row>
    <row r="6" spans="1:5" s="45" customFormat="1" ht="13.95" customHeight="1" x14ac:dyDescent="0.2">
      <c r="A6" s="58" t="s">
        <v>98</v>
      </c>
      <c r="B6" s="43" t="s">
        <v>104</v>
      </c>
      <c r="C6" s="43" t="s">
        <v>102</v>
      </c>
      <c r="D6" s="60" t="s">
        <v>103</v>
      </c>
      <c r="E6" s="44" t="s">
        <v>63</v>
      </c>
    </row>
    <row r="7" spans="1:5" s="42" customFormat="1" ht="14.4" x14ac:dyDescent="0.3">
      <c r="A7" s="58" t="s">
        <v>99</v>
      </c>
      <c r="B7" s="43" t="s">
        <v>104</v>
      </c>
      <c r="C7" s="43" t="s">
        <v>102</v>
      </c>
      <c r="D7" s="60" t="s">
        <v>103</v>
      </c>
      <c r="E7" s="44" t="s">
        <v>63</v>
      </c>
    </row>
    <row r="8" spans="1:5" s="42" customFormat="1" ht="14.4" x14ac:dyDescent="0.3">
      <c r="A8" s="59" t="s">
        <v>100</v>
      </c>
      <c r="B8" s="43" t="s">
        <v>104</v>
      </c>
      <c r="C8" s="43" t="s">
        <v>102</v>
      </c>
      <c r="D8" s="60" t="s">
        <v>103</v>
      </c>
      <c r="E8" s="44" t="s">
        <v>63</v>
      </c>
    </row>
    <row r="9" spans="1:5" s="42" customFormat="1" ht="14.4" x14ac:dyDescent="0.3">
      <c r="A9" s="59" t="s">
        <v>101</v>
      </c>
      <c r="B9" s="43" t="s">
        <v>104</v>
      </c>
      <c r="C9" s="43" t="s">
        <v>102</v>
      </c>
      <c r="D9" s="60" t="s">
        <v>103</v>
      </c>
      <c r="E9" s="44" t="s">
        <v>63</v>
      </c>
    </row>
    <row r="10" spans="1:5" s="42" customFormat="1" ht="14.4" x14ac:dyDescent="0.3">
      <c r="A10" s="46"/>
      <c r="B10" s="47"/>
      <c r="C10" s="47"/>
      <c r="D10" s="48"/>
      <c r="E10" s="46"/>
    </row>
    <row r="11" spans="1:5" s="42" customFormat="1" ht="14.4" x14ac:dyDescent="0.3">
      <c r="A11" s="46"/>
      <c r="B11" s="47"/>
      <c r="C11" s="47"/>
      <c r="D11" s="48"/>
      <c r="E11" s="46"/>
    </row>
    <row r="12" spans="1:5" s="42" customFormat="1" ht="14.4" x14ac:dyDescent="0.3">
      <c r="A12" s="46"/>
      <c r="B12" s="47"/>
      <c r="C12" s="47"/>
      <c r="D12" s="48"/>
      <c r="E12" s="46"/>
    </row>
    <row r="13" spans="1:5" s="42" customFormat="1" ht="14.4" x14ac:dyDescent="0.3">
      <c r="A13" s="46"/>
      <c r="B13" s="47"/>
      <c r="C13" s="47"/>
      <c r="D13" s="48"/>
      <c r="E13" s="46"/>
    </row>
    <row r="14" spans="1:5" s="42" customFormat="1" ht="14.4" x14ac:dyDescent="0.3">
      <c r="A14" s="46"/>
      <c r="B14" s="47"/>
      <c r="C14" s="47"/>
      <c r="D14" s="48"/>
      <c r="E14" s="46"/>
    </row>
    <row r="15" spans="1:5" s="42" customFormat="1" ht="14.4" x14ac:dyDescent="0.3">
      <c r="B15" s="47"/>
      <c r="C15" s="47"/>
      <c r="D15" s="48"/>
      <c r="E15" s="46"/>
    </row>
    <row r="16" spans="1:5" s="42" customFormat="1" ht="14.4" x14ac:dyDescent="0.3">
      <c r="B16" s="47"/>
      <c r="C16" s="47"/>
      <c r="D16" s="48"/>
      <c r="E16" s="46"/>
    </row>
    <row r="17" spans="2:5" s="42" customFormat="1" ht="14.4" x14ac:dyDescent="0.3">
      <c r="B17" s="47"/>
      <c r="C17" s="47"/>
      <c r="D17" s="48"/>
      <c r="E17" s="46"/>
    </row>
    <row r="18" spans="2:5" s="42" customFormat="1" ht="14.4" x14ac:dyDescent="0.3">
      <c r="B18" s="47"/>
      <c r="C18" s="47"/>
      <c r="D18" s="48"/>
      <c r="E18" s="46"/>
    </row>
  </sheetData>
  <hyperlinks>
    <hyperlink ref="A3" location="Cover_sheet!A1" display="Cover sheet" xr:uid="{63C7396D-CF9E-4220-BE8F-D1DC0ED04585}"/>
    <hyperlink ref="A5" location="FIRE0801!A1" display="FIRE0801" xr:uid="{B1131385-942A-4D23-B6FF-225868EE50FF}"/>
    <hyperlink ref="A6" location="Data_totalfires!A1" display="Data_totalfires" xr:uid="{3ADBBDEC-4F70-4F26-A1AC-A89DCF57552B}"/>
    <hyperlink ref="A7" location="Data_totalfatalities!A1" display="Data_totalfatalities" xr:uid="{D067961C-5939-4D62-A2C0-CBE7CA900700}"/>
    <hyperlink ref="A8" location="Data_adfs!A1" display="Data_adfs" xr:uid="{D6DD765C-4AE3-47CA-9174-6F8B62E15B5F}"/>
    <hyperlink ref="A9" location="Data_adffatalities!A1" display="Data_adffatalities" xr:uid="{48B064DE-37E4-4F81-92F9-00DF2C8EB88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5"/>
  <sheetViews>
    <sheetView workbookViewId="0"/>
  </sheetViews>
  <sheetFormatPr defaultColWidth="9.109375" defaultRowHeight="14.4" x14ac:dyDescent="0.3"/>
  <cols>
    <col min="1" max="1" width="16.109375" style="63" bestFit="1" customWidth="1"/>
    <col min="2" max="2" width="13.44140625" style="64" bestFit="1" customWidth="1"/>
    <col min="3" max="3" width="9.88671875" style="63" bestFit="1" customWidth="1"/>
    <col min="4" max="16384" width="9.109375" style="63"/>
  </cols>
  <sheetData>
    <row r="1" spans="1:3" x14ac:dyDescent="0.3">
      <c r="A1" s="63" t="s">
        <v>0</v>
      </c>
      <c r="B1" s="64" t="s">
        <v>1</v>
      </c>
      <c r="C1" s="63" t="s">
        <v>48</v>
      </c>
    </row>
    <row r="2" spans="1:3" x14ac:dyDescent="0.3">
      <c r="A2" s="65" t="s">
        <v>14</v>
      </c>
      <c r="B2" s="65" t="s">
        <v>69</v>
      </c>
      <c r="C2" s="65">
        <v>8453</v>
      </c>
    </row>
    <row r="3" spans="1:3" x14ac:dyDescent="0.3">
      <c r="A3" s="65" t="s">
        <v>14</v>
      </c>
      <c r="B3" s="65" t="s">
        <v>70</v>
      </c>
      <c r="C3" s="65">
        <v>7003</v>
      </c>
    </row>
    <row r="4" spans="1:3" x14ac:dyDescent="0.3">
      <c r="A4" s="65" t="s">
        <v>14</v>
      </c>
      <c r="B4" s="65" t="s">
        <v>71</v>
      </c>
      <c r="C4" s="65">
        <v>5691</v>
      </c>
    </row>
    <row r="5" spans="1:3" x14ac:dyDescent="0.3">
      <c r="A5" s="65" t="s">
        <v>14</v>
      </c>
      <c r="B5" s="65" t="s">
        <v>72</v>
      </c>
      <c r="C5" s="65">
        <v>4675</v>
      </c>
    </row>
    <row r="6" spans="1:3" x14ac:dyDescent="0.3">
      <c r="A6" s="65" t="s">
        <v>14</v>
      </c>
      <c r="B6" s="65" t="s">
        <v>73</v>
      </c>
      <c r="C6" s="65">
        <v>3902</v>
      </c>
    </row>
    <row r="7" spans="1:3" x14ac:dyDescent="0.3">
      <c r="A7" s="65" t="s">
        <v>14</v>
      </c>
      <c r="B7" s="65" t="s">
        <v>74</v>
      </c>
      <c r="C7" s="65">
        <v>3077</v>
      </c>
    </row>
    <row r="8" spans="1:3" x14ac:dyDescent="0.3">
      <c r="A8" s="65" t="s">
        <v>14</v>
      </c>
      <c r="B8" s="65" t="s">
        <v>75</v>
      </c>
      <c r="C8" s="65">
        <v>2728</v>
      </c>
    </row>
    <row r="9" spans="1:3" x14ac:dyDescent="0.3">
      <c r="A9" s="65" t="s">
        <v>14</v>
      </c>
      <c r="B9" s="65" t="s">
        <v>76</v>
      </c>
      <c r="C9" s="65">
        <v>3234</v>
      </c>
    </row>
    <row r="10" spans="1:3" x14ac:dyDescent="0.3">
      <c r="A10" s="65" t="s">
        <v>14</v>
      </c>
      <c r="B10" s="65" t="s">
        <v>77</v>
      </c>
      <c r="C10" s="65">
        <v>4119</v>
      </c>
    </row>
    <row r="11" spans="1:3" x14ac:dyDescent="0.3">
      <c r="A11" s="65" t="s">
        <v>14</v>
      </c>
      <c r="B11" s="65" t="s">
        <v>78</v>
      </c>
      <c r="C11" s="65">
        <v>4666</v>
      </c>
    </row>
    <row r="12" spans="1:3" x14ac:dyDescent="0.3">
      <c r="A12" s="65" t="s">
        <v>14</v>
      </c>
      <c r="B12" s="65" t="s">
        <v>79</v>
      </c>
      <c r="C12" s="65">
        <v>5433</v>
      </c>
    </row>
    <row r="13" spans="1:3" x14ac:dyDescent="0.3">
      <c r="A13" s="65" t="s">
        <v>14</v>
      </c>
      <c r="B13" s="65" t="s">
        <v>80</v>
      </c>
      <c r="C13" s="65">
        <v>6592</v>
      </c>
    </row>
    <row r="14" spans="1:3" x14ac:dyDescent="0.3">
      <c r="A14" s="65" t="s">
        <v>14</v>
      </c>
      <c r="B14" s="65" t="s">
        <v>81</v>
      </c>
      <c r="C14" s="65">
        <v>8064</v>
      </c>
    </row>
    <row r="15" spans="1:3" x14ac:dyDescent="0.3">
      <c r="A15" s="65" t="s">
        <v>14</v>
      </c>
      <c r="B15" s="65" t="s">
        <v>82</v>
      </c>
      <c r="C15" s="65">
        <v>9223</v>
      </c>
    </row>
    <row r="16" spans="1:3" x14ac:dyDescent="0.3">
      <c r="A16" s="65" t="s">
        <v>14</v>
      </c>
      <c r="B16" s="65" t="s">
        <v>83</v>
      </c>
      <c r="C16" s="65">
        <v>10293</v>
      </c>
    </row>
    <row r="17" spans="1:3" x14ac:dyDescent="0.3">
      <c r="A17" s="65" t="s">
        <v>14</v>
      </c>
      <c r="B17" s="65" t="s">
        <v>84</v>
      </c>
      <c r="C17" s="65">
        <v>12278</v>
      </c>
    </row>
    <row r="18" spans="1:3" x14ac:dyDescent="0.3">
      <c r="A18" s="65" t="s">
        <v>14</v>
      </c>
      <c r="B18" s="65" t="s">
        <v>85</v>
      </c>
      <c r="C18" s="65">
        <v>14358</v>
      </c>
    </row>
    <row r="19" spans="1:3" x14ac:dyDescent="0.3">
      <c r="A19" s="65" t="s">
        <v>14</v>
      </c>
      <c r="B19" s="65" t="s">
        <v>86</v>
      </c>
      <c r="C19" s="65">
        <v>16808</v>
      </c>
    </row>
    <row r="20" spans="1:3" x14ac:dyDescent="0.3">
      <c r="A20" s="65" t="s">
        <v>14</v>
      </c>
      <c r="B20" s="65" t="s">
        <v>87</v>
      </c>
      <c r="C20" s="65">
        <v>18766</v>
      </c>
    </row>
    <row r="21" spans="1:3" x14ac:dyDescent="0.3">
      <c r="A21" s="65" t="s">
        <v>14</v>
      </c>
      <c r="B21" s="65" t="s">
        <v>88</v>
      </c>
      <c r="C21" s="65">
        <v>19471</v>
      </c>
    </row>
    <row r="22" spans="1:3" x14ac:dyDescent="0.3">
      <c r="A22" s="65" t="s">
        <v>14</v>
      </c>
      <c r="B22" s="65" t="s">
        <v>89</v>
      </c>
      <c r="C22" s="65">
        <v>19383</v>
      </c>
    </row>
    <row r="23" spans="1:3" x14ac:dyDescent="0.3">
      <c r="A23" s="65" t="s">
        <v>14</v>
      </c>
      <c r="B23" s="65" t="s">
        <v>90</v>
      </c>
      <c r="C23" s="65">
        <v>16750</v>
      </c>
    </row>
    <row r="24" spans="1:3" x14ac:dyDescent="0.3">
      <c r="A24" s="65" t="s">
        <v>14</v>
      </c>
      <c r="B24" s="65" t="s">
        <v>91</v>
      </c>
      <c r="C24" s="65">
        <v>13213</v>
      </c>
    </row>
    <row r="25" spans="1:3" x14ac:dyDescent="0.3">
      <c r="A25" s="65" t="s">
        <v>14</v>
      </c>
      <c r="B25" s="65" t="s">
        <v>92</v>
      </c>
      <c r="C25" s="65">
        <v>10232</v>
      </c>
    </row>
    <row r="26" spans="1:3" x14ac:dyDescent="0.3">
      <c r="A26" s="65" t="s">
        <v>15</v>
      </c>
      <c r="B26" s="65" t="s">
        <v>69</v>
      </c>
      <c r="C26" s="65">
        <v>8000</v>
      </c>
    </row>
    <row r="27" spans="1:3" x14ac:dyDescent="0.3">
      <c r="A27" s="65" t="s">
        <v>15</v>
      </c>
      <c r="B27" s="65" t="s">
        <v>70</v>
      </c>
      <c r="C27" s="65">
        <v>6632</v>
      </c>
    </row>
    <row r="28" spans="1:3" x14ac:dyDescent="0.3">
      <c r="A28" s="65" t="s">
        <v>15</v>
      </c>
      <c r="B28" s="65" t="s">
        <v>71</v>
      </c>
      <c r="C28" s="65">
        <v>5378</v>
      </c>
    </row>
    <row r="29" spans="1:3" x14ac:dyDescent="0.3">
      <c r="A29" s="65" t="s">
        <v>15</v>
      </c>
      <c r="B29" s="65" t="s">
        <v>72</v>
      </c>
      <c r="C29" s="65">
        <v>4416</v>
      </c>
    </row>
    <row r="30" spans="1:3" x14ac:dyDescent="0.3">
      <c r="A30" s="65" t="s">
        <v>15</v>
      </c>
      <c r="B30" s="65" t="s">
        <v>73</v>
      </c>
      <c r="C30" s="65">
        <v>3669</v>
      </c>
    </row>
    <row r="31" spans="1:3" x14ac:dyDescent="0.3">
      <c r="A31" s="65" t="s">
        <v>15</v>
      </c>
      <c r="B31" s="65" t="s">
        <v>74</v>
      </c>
      <c r="C31" s="65">
        <v>3021</v>
      </c>
    </row>
    <row r="32" spans="1:3" x14ac:dyDescent="0.3">
      <c r="A32" s="65" t="s">
        <v>15</v>
      </c>
      <c r="B32" s="65" t="s">
        <v>75</v>
      </c>
      <c r="C32" s="65">
        <v>2728</v>
      </c>
    </row>
    <row r="33" spans="1:3" x14ac:dyDescent="0.3">
      <c r="A33" s="65" t="s">
        <v>15</v>
      </c>
      <c r="B33" s="65" t="s">
        <v>76</v>
      </c>
      <c r="C33" s="65">
        <v>3102</v>
      </c>
    </row>
    <row r="34" spans="1:3" x14ac:dyDescent="0.3">
      <c r="A34" s="65" t="s">
        <v>15</v>
      </c>
      <c r="B34" s="65" t="s">
        <v>77</v>
      </c>
      <c r="C34" s="65">
        <v>3976</v>
      </c>
    </row>
    <row r="35" spans="1:3" x14ac:dyDescent="0.3">
      <c r="A35" s="65" t="s">
        <v>15</v>
      </c>
      <c r="B35" s="65" t="s">
        <v>78</v>
      </c>
      <c r="C35" s="65">
        <v>4573</v>
      </c>
    </row>
    <row r="36" spans="1:3" x14ac:dyDescent="0.3">
      <c r="A36" s="65" t="s">
        <v>15</v>
      </c>
      <c r="B36" s="65" t="s">
        <v>79</v>
      </c>
      <c r="C36" s="65">
        <v>5398</v>
      </c>
    </row>
    <row r="37" spans="1:3" x14ac:dyDescent="0.3">
      <c r="A37" s="65" t="s">
        <v>15</v>
      </c>
      <c r="B37" s="65" t="s">
        <v>80</v>
      </c>
      <c r="C37" s="65">
        <v>6795</v>
      </c>
    </row>
    <row r="38" spans="1:3" x14ac:dyDescent="0.3">
      <c r="A38" s="65" t="s">
        <v>15</v>
      </c>
      <c r="B38" s="65" t="s">
        <v>81</v>
      </c>
      <c r="C38" s="65">
        <v>8250</v>
      </c>
    </row>
    <row r="39" spans="1:3" x14ac:dyDescent="0.3">
      <c r="A39" s="65" t="s">
        <v>15</v>
      </c>
      <c r="B39" s="65" t="s">
        <v>82</v>
      </c>
      <c r="C39" s="65">
        <v>9333</v>
      </c>
    </row>
    <row r="40" spans="1:3" x14ac:dyDescent="0.3">
      <c r="A40" s="65" t="s">
        <v>15</v>
      </c>
      <c r="B40" s="65" t="s">
        <v>83</v>
      </c>
      <c r="C40" s="65">
        <v>10670</v>
      </c>
    </row>
    <row r="41" spans="1:3" x14ac:dyDescent="0.3">
      <c r="A41" s="65" t="s">
        <v>15</v>
      </c>
      <c r="B41" s="65" t="s">
        <v>84</v>
      </c>
      <c r="C41" s="65">
        <v>12403</v>
      </c>
    </row>
    <row r="42" spans="1:3" x14ac:dyDescent="0.3">
      <c r="A42" s="65" t="s">
        <v>15</v>
      </c>
      <c r="B42" s="65" t="s">
        <v>85</v>
      </c>
      <c r="C42" s="65">
        <v>14686</v>
      </c>
    </row>
    <row r="43" spans="1:3" x14ac:dyDescent="0.3">
      <c r="A43" s="65" t="s">
        <v>15</v>
      </c>
      <c r="B43" s="65" t="s">
        <v>86</v>
      </c>
      <c r="C43" s="65">
        <v>17073</v>
      </c>
    </row>
    <row r="44" spans="1:3" x14ac:dyDescent="0.3">
      <c r="A44" s="65" t="s">
        <v>15</v>
      </c>
      <c r="B44" s="65" t="s">
        <v>87</v>
      </c>
      <c r="C44" s="65">
        <v>18467</v>
      </c>
    </row>
    <row r="45" spans="1:3" x14ac:dyDescent="0.3">
      <c r="A45" s="65" t="s">
        <v>15</v>
      </c>
      <c r="B45" s="65" t="s">
        <v>88</v>
      </c>
      <c r="C45" s="65">
        <v>19123</v>
      </c>
    </row>
    <row r="46" spans="1:3" x14ac:dyDescent="0.3">
      <c r="A46" s="65" t="s">
        <v>15</v>
      </c>
      <c r="B46" s="65" t="s">
        <v>89</v>
      </c>
      <c r="C46" s="65">
        <v>18495</v>
      </c>
    </row>
    <row r="47" spans="1:3" x14ac:dyDescent="0.3">
      <c r="A47" s="65" t="s">
        <v>15</v>
      </c>
      <c r="B47" s="65" t="s">
        <v>90</v>
      </c>
      <c r="C47" s="65">
        <v>15666</v>
      </c>
    </row>
    <row r="48" spans="1:3" x14ac:dyDescent="0.3">
      <c r="A48" s="65" t="s">
        <v>15</v>
      </c>
      <c r="B48" s="65" t="s">
        <v>91</v>
      </c>
      <c r="C48" s="65">
        <v>12357</v>
      </c>
    </row>
    <row r="49" spans="1:3" x14ac:dyDescent="0.3">
      <c r="A49" s="65" t="s">
        <v>15</v>
      </c>
      <c r="B49" s="65" t="s">
        <v>92</v>
      </c>
      <c r="C49" s="65">
        <v>9726</v>
      </c>
    </row>
    <row r="50" spans="1:3" x14ac:dyDescent="0.3">
      <c r="A50" s="65" t="s">
        <v>16</v>
      </c>
      <c r="B50" s="65" t="s">
        <v>69</v>
      </c>
      <c r="C50" s="65">
        <v>5569</v>
      </c>
    </row>
    <row r="51" spans="1:3" x14ac:dyDescent="0.3">
      <c r="A51" s="65" t="s">
        <v>16</v>
      </c>
      <c r="B51" s="65" t="s">
        <v>70</v>
      </c>
      <c r="C51" s="65">
        <v>4678</v>
      </c>
    </row>
    <row r="52" spans="1:3" x14ac:dyDescent="0.3">
      <c r="A52" s="65" t="s">
        <v>16</v>
      </c>
      <c r="B52" s="65" t="s">
        <v>71</v>
      </c>
      <c r="C52" s="65">
        <v>3816</v>
      </c>
    </row>
    <row r="53" spans="1:3" x14ac:dyDescent="0.3">
      <c r="A53" s="65" t="s">
        <v>16</v>
      </c>
      <c r="B53" s="65" t="s">
        <v>72</v>
      </c>
      <c r="C53" s="65">
        <v>3267</v>
      </c>
    </row>
    <row r="54" spans="1:3" x14ac:dyDescent="0.3">
      <c r="A54" s="65" t="s">
        <v>16</v>
      </c>
      <c r="B54" s="65" t="s">
        <v>73</v>
      </c>
      <c r="C54" s="65">
        <v>2694</v>
      </c>
    </row>
    <row r="55" spans="1:3" x14ac:dyDescent="0.3">
      <c r="A55" s="65" t="s">
        <v>16</v>
      </c>
      <c r="B55" s="65" t="s">
        <v>74</v>
      </c>
      <c r="C55" s="65">
        <v>2304</v>
      </c>
    </row>
    <row r="56" spans="1:3" x14ac:dyDescent="0.3">
      <c r="A56" s="65" t="s">
        <v>16</v>
      </c>
      <c r="B56" s="65" t="s">
        <v>75</v>
      </c>
      <c r="C56" s="65">
        <v>2180</v>
      </c>
    </row>
    <row r="57" spans="1:3" x14ac:dyDescent="0.3">
      <c r="A57" s="65" t="s">
        <v>16</v>
      </c>
      <c r="B57" s="65" t="s">
        <v>76</v>
      </c>
      <c r="C57" s="65">
        <v>2505</v>
      </c>
    </row>
    <row r="58" spans="1:3" x14ac:dyDescent="0.3">
      <c r="A58" s="65" t="s">
        <v>16</v>
      </c>
      <c r="B58" s="65" t="s">
        <v>77</v>
      </c>
      <c r="C58" s="65">
        <v>3179</v>
      </c>
    </row>
    <row r="59" spans="1:3" x14ac:dyDescent="0.3">
      <c r="A59" s="65" t="s">
        <v>16</v>
      </c>
      <c r="B59" s="65" t="s">
        <v>78</v>
      </c>
      <c r="C59" s="65">
        <v>3635</v>
      </c>
    </row>
    <row r="60" spans="1:3" x14ac:dyDescent="0.3">
      <c r="A60" s="65" t="s">
        <v>16</v>
      </c>
      <c r="B60" s="65" t="s">
        <v>79</v>
      </c>
      <c r="C60" s="65">
        <v>4138</v>
      </c>
    </row>
    <row r="61" spans="1:3" x14ac:dyDescent="0.3">
      <c r="A61" s="65" t="s">
        <v>16</v>
      </c>
      <c r="B61" s="65" t="s">
        <v>80</v>
      </c>
      <c r="C61" s="65">
        <v>5048</v>
      </c>
    </row>
    <row r="62" spans="1:3" x14ac:dyDescent="0.3">
      <c r="A62" s="65" t="s">
        <v>16</v>
      </c>
      <c r="B62" s="65" t="s">
        <v>81</v>
      </c>
      <c r="C62" s="65">
        <v>5932</v>
      </c>
    </row>
    <row r="63" spans="1:3" x14ac:dyDescent="0.3">
      <c r="A63" s="65" t="s">
        <v>16</v>
      </c>
      <c r="B63" s="65" t="s">
        <v>82</v>
      </c>
      <c r="C63" s="65">
        <v>6745</v>
      </c>
    </row>
    <row r="64" spans="1:3" x14ac:dyDescent="0.3">
      <c r="A64" s="65" t="s">
        <v>16</v>
      </c>
      <c r="B64" s="65" t="s">
        <v>83</v>
      </c>
      <c r="C64" s="65">
        <v>6967</v>
      </c>
    </row>
    <row r="65" spans="1:3" x14ac:dyDescent="0.3">
      <c r="A65" s="65" t="s">
        <v>16</v>
      </c>
      <c r="B65" s="65" t="s">
        <v>84</v>
      </c>
      <c r="C65" s="65">
        <v>8200</v>
      </c>
    </row>
    <row r="66" spans="1:3" x14ac:dyDescent="0.3">
      <c r="A66" s="65" t="s">
        <v>16</v>
      </c>
      <c r="B66" s="65" t="s">
        <v>85</v>
      </c>
      <c r="C66" s="65">
        <v>9770</v>
      </c>
    </row>
    <row r="67" spans="1:3" x14ac:dyDescent="0.3">
      <c r="A67" s="65" t="s">
        <v>16</v>
      </c>
      <c r="B67" s="65" t="s">
        <v>86</v>
      </c>
      <c r="C67" s="65">
        <v>11169</v>
      </c>
    </row>
    <row r="68" spans="1:3" x14ac:dyDescent="0.3">
      <c r="A68" s="65" t="s">
        <v>16</v>
      </c>
      <c r="B68" s="65" t="s">
        <v>87</v>
      </c>
      <c r="C68" s="65">
        <v>12301</v>
      </c>
    </row>
    <row r="69" spans="1:3" x14ac:dyDescent="0.3">
      <c r="A69" s="65" t="s">
        <v>16</v>
      </c>
      <c r="B69" s="65" t="s">
        <v>88</v>
      </c>
      <c r="C69" s="65">
        <v>12454</v>
      </c>
    </row>
    <row r="70" spans="1:3" x14ac:dyDescent="0.3">
      <c r="A70" s="65" t="s">
        <v>16</v>
      </c>
      <c r="B70" s="65" t="s">
        <v>89</v>
      </c>
      <c r="C70" s="65">
        <v>12059</v>
      </c>
    </row>
    <row r="71" spans="1:3" x14ac:dyDescent="0.3">
      <c r="A71" s="65" t="s">
        <v>16</v>
      </c>
      <c r="B71" s="65" t="s">
        <v>90</v>
      </c>
      <c r="C71" s="65">
        <v>10617</v>
      </c>
    </row>
    <row r="72" spans="1:3" x14ac:dyDescent="0.3">
      <c r="A72" s="65" t="s">
        <v>16</v>
      </c>
      <c r="B72" s="65" t="s">
        <v>91</v>
      </c>
      <c r="C72" s="65">
        <v>8574</v>
      </c>
    </row>
    <row r="73" spans="1:3" x14ac:dyDescent="0.3">
      <c r="A73" s="65" t="s">
        <v>16</v>
      </c>
      <c r="B73" s="65" t="s">
        <v>92</v>
      </c>
      <c r="C73" s="65">
        <v>6661</v>
      </c>
    </row>
    <row r="74" spans="1:3" x14ac:dyDescent="0.3">
      <c r="A74" s="65" t="s">
        <v>17</v>
      </c>
      <c r="B74" s="65" t="s">
        <v>69</v>
      </c>
      <c r="C74" s="65">
        <v>5693</v>
      </c>
    </row>
    <row r="75" spans="1:3" x14ac:dyDescent="0.3">
      <c r="A75" s="65" t="s">
        <v>17</v>
      </c>
      <c r="B75" s="65" t="s">
        <v>70</v>
      </c>
      <c r="C75" s="65">
        <v>4590</v>
      </c>
    </row>
    <row r="76" spans="1:3" x14ac:dyDescent="0.3">
      <c r="A76" s="65" t="s">
        <v>17</v>
      </c>
      <c r="B76" s="65" t="s">
        <v>71</v>
      </c>
      <c r="C76" s="65">
        <v>3832</v>
      </c>
    </row>
    <row r="77" spans="1:3" x14ac:dyDescent="0.3">
      <c r="A77" s="65" t="s">
        <v>17</v>
      </c>
      <c r="B77" s="65" t="s">
        <v>72</v>
      </c>
      <c r="C77" s="65">
        <v>3166</v>
      </c>
    </row>
    <row r="78" spans="1:3" x14ac:dyDescent="0.3">
      <c r="A78" s="65" t="s">
        <v>17</v>
      </c>
      <c r="B78" s="65" t="s">
        <v>73</v>
      </c>
      <c r="C78" s="65">
        <v>2649</v>
      </c>
    </row>
    <row r="79" spans="1:3" x14ac:dyDescent="0.3">
      <c r="A79" s="65" t="s">
        <v>17</v>
      </c>
      <c r="B79" s="65" t="s">
        <v>74</v>
      </c>
      <c r="C79" s="65">
        <v>2278</v>
      </c>
    </row>
    <row r="80" spans="1:3" x14ac:dyDescent="0.3">
      <c r="A80" s="65" t="s">
        <v>17</v>
      </c>
      <c r="B80" s="65" t="s">
        <v>75</v>
      </c>
      <c r="C80" s="65">
        <v>2255</v>
      </c>
    </row>
    <row r="81" spans="1:3" x14ac:dyDescent="0.3">
      <c r="A81" s="65" t="s">
        <v>17</v>
      </c>
      <c r="B81" s="65" t="s">
        <v>76</v>
      </c>
      <c r="C81" s="65">
        <v>2517</v>
      </c>
    </row>
    <row r="82" spans="1:3" x14ac:dyDescent="0.3">
      <c r="A82" s="65" t="s">
        <v>17</v>
      </c>
      <c r="B82" s="65" t="s">
        <v>77</v>
      </c>
      <c r="C82" s="65">
        <v>3376</v>
      </c>
    </row>
    <row r="83" spans="1:3" x14ac:dyDescent="0.3">
      <c r="A83" s="65" t="s">
        <v>17</v>
      </c>
      <c r="B83" s="65" t="s">
        <v>78</v>
      </c>
      <c r="C83" s="65">
        <v>3784</v>
      </c>
    </row>
    <row r="84" spans="1:3" x14ac:dyDescent="0.3">
      <c r="A84" s="65" t="s">
        <v>17</v>
      </c>
      <c r="B84" s="65" t="s">
        <v>79</v>
      </c>
      <c r="C84" s="65">
        <v>4610</v>
      </c>
    </row>
    <row r="85" spans="1:3" x14ac:dyDescent="0.3">
      <c r="A85" s="65" t="s">
        <v>17</v>
      </c>
      <c r="B85" s="65" t="s">
        <v>80</v>
      </c>
      <c r="C85" s="65">
        <v>5610</v>
      </c>
    </row>
    <row r="86" spans="1:3" x14ac:dyDescent="0.3">
      <c r="A86" s="65" t="s">
        <v>17</v>
      </c>
      <c r="B86" s="65" t="s">
        <v>81</v>
      </c>
      <c r="C86" s="65">
        <v>6814</v>
      </c>
    </row>
    <row r="87" spans="1:3" x14ac:dyDescent="0.3">
      <c r="A87" s="65" t="s">
        <v>17</v>
      </c>
      <c r="B87" s="65" t="s">
        <v>82</v>
      </c>
      <c r="C87" s="65">
        <v>7455</v>
      </c>
    </row>
    <row r="88" spans="1:3" x14ac:dyDescent="0.3">
      <c r="A88" s="65" t="s">
        <v>17</v>
      </c>
      <c r="B88" s="65" t="s">
        <v>83</v>
      </c>
      <c r="C88" s="65">
        <v>8382</v>
      </c>
    </row>
    <row r="89" spans="1:3" x14ac:dyDescent="0.3">
      <c r="A89" s="65" t="s">
        <v>17</v>
      </c>
      <c r="B89" s="65" t="s">
        <v>84</v>
      </c>
      <c r="C89" s="65">
        <v>9673</v>
      </c>
    </row>
    <row r="90" spans="1:3" x14ac:dyDescent="0.3">
      <c r="A90" s="65" t="s">
        <v>17</v>
      </c>
      <c r="B90" s="65" t="s">
        <v>85</v>
      </c>
      <c r="C90" s="65">
        <v>11281</v>
      </c>
    </row>
    <row r="91" spans="1:3" x14ac:dyDescent="0.3">
      <c r="A91" s="65" t="s">
        <v>17</v>
      </c>
      <c r="B91" s="65" t="s">
        <v>86</v>
      </c>
      <c r="C91" s="65">
        <v>12934</v>
      </c>
    </row>
    <row r="92" spans="1:3" x14ac:dyDescent="0.3">
      <c r="A92" s="65" t="s">
        <v>17</v>
      </c>
      <c r="B92" s="65" t="s">
        <v>87</v>
      </c>
      <c r="C92" s="65">
        <v>13883</v>
      </c>
    </row>
    <row r="93" spans="1:3" x14ac:dyDescent="0.3">
      <c r="A93" s="65" t="s">
        <v>17</v>
      </c>
      <c r="B93" s="65" t="s">
        <v>88</v>
      </c>
      <c r="C93" s="65">
        <v>14271</v>
      </c>
    </row>
    <row r="94" spans="1:3" x14ac:dyDescent="0.3">
      <c r="A94" s="65" t="s">
        <v>17</v>
      </c>
      <c r="B94" s="65" t="s">
        <v>89</v>
      </c>
      <c r="C94" s="65">
        <v>14044</v>
      </c>
    </row>
    <row r="95" spans="1:3" x14ac:dyDescent="0.3">
      <c r="A95" s="65" t="s">
        <v>17</v>
      </c>
      <c r="B95" s="65" t="s">
        <v>90</v>
      </c>
      <c r="C95" s="65">
        <v>11788</v>
      </c>
    </row>
    <row r="96" spans="1:3" x14ac:dyDescent="0.3">
      <c r="A96" s="65" t="s">
        <v>17</v>
      </c>
      <c r="B96" s="65" t="s">
        <v>91</v>
      </c>
      <c r="C96" s="65">
        <v>9277</v>
      </c>
    </row>
    <row r="97" spans="1:3" x14ac:dyDescent="0.3">
      <c r="A97" s="65" t="s">
        <v>17</v>
      </c>
      <c r="B97" s="65" t="s">
        <v>92</v>
      </c>
      <c r="C97" s="65">
        <v>7193</v>
      </c>
    </row>
    <row r="98" spans="1:3" x14ac:dyDescent="0.3">
      <c r="A98" s="65" t="s">
        <v>18</v>
      </c>
      <c r="B98" s="65" t="s">
        <v>69</v>
      </c>
      <c r="C98" s="65">
        <v>5354</v>
      </c>
    </row>
    <row r="99" spans="1:3" x14ac:dyDescent="0.3">
      <c r="A99" s="65" t="s">
        <v>18</v>
      </c>
      <c r="B99" s="65" t="s">
        <v>70</v>
      </c>
      <c r="C99" s="65">
        <v>4370</v>
      </c>
    </row>
    <row r="100" spans="1:3" x14ac:dyDescent="0.3">
      <c r="A100" s="65" t="s">
        <v>18</v>
      </c>
      <c r="B100" s="65" t="s">
        <v>71</v>
      </c>
      <c r="C100" s="65">
        <v>3475</v>
      </c>
    </row>
    <row r="101" spans="1:3" x14ac:dyDescent="0.3">
      <c r="A101" s="65" t="s">
        <v>18</v>
      </c>
      <c r="B101" s="65" t="s">
        <v>72</v>
      </c>
      <c r="C101" s="65">
        <v>2895</v>
      </c>
    </row>
    <row r="102" spans="1:3" x14ac:dyDescent="0.3">
      <c r="A102" s="65" t="s">
        <v>18</v>
      </c>
      <c r="B102" s="65" t="s">
        <v>73</v>
      </c>
      <c r="C102" s="65">
        <v>2485</v>
      </c>
    </row>
    <row r="103" spans="1:3" x14ac:dyDescent="0.3">
      <c r="A103" s="65" t="s">
        <v>18</v>
      </c>
      <c r="B103" s="65" t="s">
        <v>74</v>
      </c>
      <c r="C103" s="65">
        <v>2166</v>
      </c>
    </row>
    <row r="104" spans="1:3" x14ac:dyDescent="0.3">
      <c r="A104" s="65" t="s">
        <v>18</v>
      </c>
      <c r="B104" s="65" t="s">
        <v>75</v>
      </c>
      <c r="C104" s="65">
        <v>2108</v>
      </c>
    </row>
    <row r="105" spans="1:3" x14ac:dyDescent="0.3">
      <c r="A105" s="65" t="s">
        <v>18</v>
      </c>
      <c r="B105" s="65" t="s">
        <v>76</v>
      </c>
      <c r="C105" s="65">
        <v>2457</v>
      </c>
    </row>
    <row r="106" spans="1:3" x14ac:dyDescent="0.3">
      <c r="A106" s="65" t="s">
        <v>18</v>
      </c>
      <c r="B106" s="65" t="s">
        <v>77</v>
      </c>
      <c r="C106" s="65">
        <v>3089</v>
      </c>
    </row>
    <row r="107" spans="1:3" x14ac:dyDescent="0.3">
      <c r="A107" s="65" t="s">
        <v>18</v>
      </c>
      <c r="B107" s="65" t="s">
        <v>78</v>
      </c>
      <c r="C107" s="65">
        <v>3737</v>
      </c>
    </row>
    <row r="108" spans="1:3" x14ac:dyDescent="0.3">
      <c r="A108" s="65" t="s">
        <v>18</v>
      </c>
      <c r="B108" s="65" t="s">
        <v>79</v>
      </c>
      <c r="C108" s="65">
        <v>4169</v>
      </c>
    </row>
    <row r="109" spans="1:3" x14ac:dyDescent="0.3">
      <c r="A109" s="65" t="s">
        <v>18</v>
      </c>
      <c r="B109" s="65" t="s">
        <v>80</v>
      </c>
      <c r="C109" s="65">
        <v>5052</v>
      </c>
    </row>
    <row r="110" spans="1:3" x14ac:dyDescent="0.3">
      <c r="A110" s="65" t="s">
        <v>18</v>
      </c>
      <c r="B110" s="65" t="s">
        <v>81</v>
      </c>
      <c r="C110" s="65">
        <v>6007</v>
      </c>
    </row>
    <row r="111" spans="1:3" x14ac:dyDescent="0.3">
      <c r="A111" s="65" t="s">
        <v>18</v>
      </c>
      <c r="B111" s="65" t="s">
        <v>82</v>
      </c>
      <c r="C111" s="65">
        <v>6743</v>
      </c>
    </row>
    <row r="112" spans="1:3" x14ac:dyDescent="0.3">
      <c r="A112" s="65" t="s">
        <v>18</v>
      </c>
      <c r="B112" s="65" t="s">
        <v>83</v>
      </c>
      <c r="C112" s="65">
        <v>7380</v>
      </c>
    </row>
    <row r="113" spans="1:3" x14ac:dyDescent="0.3">
      <c r="A113" s="65" t="s">
        <v>18</v>
      </c>
      <c r="B113" s="65" t="s">
        <v>84</v>
      </c>
      <c r="C113" s="65">
        <v>8472</v>
      </c>
    </row>
    <row r="114" spans="1:3" x14ac:dyDescent="0.3">
      <c r="A114" s="65" t="s">
        <v>18</v>
      </c>
      <c r="B114" s="65" t="s">
        <v>85</v>
      </c>
      <c r="C114" s="65">
        <v>10047</v>
      </c>
    </row>
    <row r="115" spans="1:3" x14ac:dyDescent="0.3">
      <c r="A115" s="65" t="s">
        <v>18</v>
      </c>
      <c r="B115" s="65" t="s">
        <v>86</v>
      </c>
      <c r="C115" s="65">
        <v>11665</v>
      </c>
    </row>
    <row r="116" spans="1:3" x14ac:dyDescent="0.3">
      <c r="A116" s="65" t="s">
        <v>18</v>
      </c>
      <c r="B116" s="65" t="s">
        <v>87</v>
      </c>
      <c r="C116" s="65">
        <v>12840</v>
      </c>
    </row>
    <row r="117" spans="1:3" x14ac:dyDescent="0.3">
      <c r="A117" s="65" t="s">
        <v>18</v>
      </c>
      <c r="B117" s="65" t="s">
        <v>88</v>
      </c>
      <c r="C117" s="65">
        <v>12964</v>
      </c>
    </row>
    <row r="118" spans="1:3" x14ac:dyDescent="0.3">
      <c r="A118" s="65" t="s">
        <v>18</v>
      </c>
      <c r="B118" s="65" t="s">
        <v>89</v>
      </c>
      <c r="C118" s="65">
        <v>12287</v>
      </c>
    </row>
    <row r="119" spans="1:3" x14ac:dyDescent="0.3">
      <c r="A119" s="65" t="s">
        <v>18</v>
      </c>
      <c r="B119" s="65" t="s">
        <v>90</v>
      </c>
      <c r="C119" s="65">
        <v>10583</v>
      </c>
    </row>
    <row r="120" spans="1:3" x14ac:dyDescent="0.3">
      <c r="A120" s="65" t="s">
        <v>18</v>
      </c>
      <c r="B120" s="65" t="s">
        <v>91</v>
      </c>
      <c r="C120" s="65">
        <v>8311</v>
      </c>
    </row>
    <row r="121" spans="1:3" x14ac:dyDescent="0.3">
      <c r="A121" s="65" t="s">
        <v>18</v>
      </c>
      <c r="B121" s="65" t="s">
        <v>92</v>
      </c>
      <c r="C121" s="65">
        <v>6409</v>
      </c>
    </row>
    <row r="122" spans="1:3" x14ac:dyDescent="0.3">
      <c r="A122" s="65" t="s">
        <v>31</v>
      </c>
      <c r="B122" s="65" t="s">
        <v>69</v>
      </c>
      <c r="C122" s="65">
        <v>5227</v>
      </c>
    </row>
    <row r="123" spans="1:3" x14ac:dyDescent="0.3">
      <c r="A123" s="65" t="s">
        <v>31</v>
      </c>
      <c r="B123" s="65" t="s">
        <v>70</v>
      </c>
      <c r="C123" s="65">
        <v>4312</v>
      </c>
    </row>
    <row r="124" spans="1:3" x14ac:dyDescent="0.3">
      <c r="A124" s="65" t="s">
        <v>31</v>
      </c>
      <c r="B124" s="65" t="s">
        <v>71</v>
      </c>
      <c r="C124" s="65">
        <v>3494</v>
      </c>
    </row>
    <row r="125" spans="1:3" x14ac:dyDescent="0.3">
      <c r="A125" s="65" t="s">
        <v>31</v>
      </c>
      <c r="B125" s="65" t="s">
        <v>72</v>
      </c>
      <c r="C125" s="65">
        <v>2906</v>
      </c>
    </row>
    <row r="126" spans="1:3" x14ac:dyDescent="0.3">
      <c r="A126" s="65" t="s">
        <v>31</v>
      </c>
      <c r="B126" s="65" t="s">
        <v>73</v>
      </c>
      <c r="C126" s="65">
        <v>2547</v>
      </c>
    </row>
    <row r="127" spans="1:3" x14ac:dyDescent="0.3">
      <c r="A127" s="65" t="s">
        <v>31</v>
      </c>
      <c r="B127" s="65" t="s">
        <v>74</v>
      </c>
      <c r="C127" s="65">
        <v>2219</v>
      </c>
    </row>
    <row r="128" spans="1:3" x14ac:dyDescent="0.3">
      <c r="A128" s="65" t="s">
        <v>31</v>
      </c>
      <c r="B128" s="65" t="s">
        <v>75</v>
      </c>
      <c r="C128" s="65">
        <v>2088</v>
      </c>
    </row>
    <row r="129" spans="1:3" x14ac:dyDescent="0.3">
      <c r="A129" s="65" t="s">
        <v>31</v>
      </c>
      <c r="B129" s="65" t="s">
        <v>76</v>
      </c>
      <c r="C129" s="65">
        <v>2572</v>
      </c>
    </row>
    <row r="130" spans="1:3" x14ac:dyDescent="0.3">
      <c r="A130" s="65" t="s">
        <v>31</v>
      </c>
      <c r="B130" s="65" t="s">
        <v>77</v>
      </c>
      <c r="C130" s="65">
        <v>3271</v>
      </c>
    </row>
    <row r="131" spans="1:3" x14ac:dyDescent="0.3">
      <c r="A131" s="65" t="s">
        <v>31</v>
      </c>
      <c r="B131" s="65" t="s">
        <v>78</v>
      </c>
      <c r="C131" s="65">
        <v>3723</v>
      </c>
    </row>
    <row r="132" spans="1:3" x14ac:dyDescent="0.3">
      <c r="A132" s="65" t="s">
        <v>31</v>
      </c>
      <c r="B132" s="65" t="s">
        <v>79</v>
      </c>
      <c r="C132" s="65">
        <v>4359</v>
      </c>
    </row>
    <row r="133" spans="1:3" x14ac:dyDescent="0.3">
      <c r="A133" s="65" t="s">
        <v>31</v>
      </c>
      <c r="B133" s="65" t="s">
        <v>80</v>
      </c>
      <c r="C133" s="65">
        <v>5330</v>
      </c>
    </row>
    <row r="134" spans="1:3" x14ac:dyDescent="0.3">
      <c r="A134" s="65" t="s">
        <v>31</v>
      </c>
      <c r="B134" s="65" t="s">
        <v>81</v>
      </c>
      <c r="C134" s="65">
        <v>6348</v>
      </c>
    </row>
    <row r="135" spans="1:3" x14ac:dyDescent="0.3">
      <c r="A135" s="65" t="s">
        <v>31</v>
      </c>
      <c r="B135" s="65" t="s">
        <v>82</v>
      </c>
      <c r="C135" s="65">
        <v>7180</v>
      </c>
    </row>
    <row r="136" spans="1:3" x14ac:dyDescent="0.3">
      <c r="A136" s="65" t="s">
        <v>31</v>
      </c>
      <c r="B136" s="65" t="s">
        <v>83</v>
      </c>
      <c r="C136" s="65">
        <v>7681</v>
      </c>
    </row>
    <row r="137" spans="1:3" x14ac:dyDescent="0.3">
      <c r="A137" s="65" t="s">
        <v>31</v>
      </c>
      <c r="B137" s="65" t="s">
        <v>84</v>
      </c>
      <c r="C137" s="65">
        <v>9031</v>
      </c>
    </row>
    <row r="138" spans="1:3" x14ac:dyDescent="0.3">
      <c r="A138" s="65" t="s">
        <v>31</v>
      </c>
      <c r="B138" s="65" t="s">
        <v>85</v>
      </c>
      <c r="C138" s="65">
        <v>10549</v>
      </c>
    </row>
    <row r="139" spans="1:3" x14ac:dyDescent="0.3">
      <c r="A139" s="65" t="s">
        <v>31</v>
      </c>
      <c r="B139" s="65" t="s">
        <v>86</v>
      </c>
      <c r="C139" s="65">
        <v>12295</v>
      </c>
    </row>
    <row r="140" spans="1:3" x14ac:dyDescent="0.3">
      <c r="A140" s="65" t="s">
        <v>31</v>
      </c>
      <c r="B140" s="65" t="s">
        <v>87</v>
      </c>
      <c r="C140" s="65">
        <v>13522</v>
      </c>
    </row>
    <row r="141" spans="1:3" x14ac:dyDescent="0.3">
      <c r="A141" s="65" t="s">
        <v>31</v>
      </c>
      <c r="B141" s="65" t="s">
        <v>88</v>
      </c>
      <c r="C141" s="65">
        <v>13831</v>
      </c>
    </row>
    <row r="142" spans="1:3" x14ac:dyDescent="0.3">
      <c r="A142" s="65" t="s">
        <v>31</v>
      </c>
      <c r="B142" s="65" t="s">
        <v>89</v>
      </c>
      <c r="C142" s="65">
        <v>13197</v>
      </c>
    </row>
    <row r="143" spans="1:3" x14ac:dyDescent="0.3">
      <c r="A143" s="65" t="s">
        <v>31</v>
      </c>
      <c r="B143" s="65" t="s">
        <v>90</v>
      </c>
      <c r="C143" s="65">
        <v>11437</v>
      </c>
    </row>
    <row r="144" spans="1:3" x14ac:dyDescent="0.3">
      <c r="A144" s="65" t="s">
        <v>31</v>
      </c>
      <c r="B144" s="65" t="s">
        <v>91</v>
      </c>
      <c r="C144" s="65">
        <v>8620</v>
      </c>
    </row>
    <row r="145" spans="1:3" x14ac:dyDescent="0.3">
      <c r="A145" s="65" t="s">
        <v>31</v>
      </c>
      <c r="B145" s="65" t="s">
        <v>92</v>
      </c>
      <c r="C145" s="65">
        <v>6537</v>
      </c>
    </row>
    <row r="146" spans="1:3" x14ac:dyDescent="0.3">
      <c r="A146" s="65" t="s">
        <v>45</v>
      </c>
      <c r="B146" s="65" t="s">
        <v>69</v>
      </c>
      <c r="C146" s="65">
        <v>5507</v>
      </c>
    </row>
    <row r="147" spans="1:3" x14ac:dyDescent="0.3">
      <c r="A147" s="65" t="s">
        <v>45</v>
      </c>
      <c r="B147" s="65" t="s">
        <v>70</v>
      </c>
      <c r="C147" s="65">
        <v>4388</v>
      </c>
    </row>
    <row r="148" spans="1:3" x14ac:dyDescent="0.3">
      <c r="A148" s="65" t="s">
        <v>45</v>
      </c>
      <c r="B148" s="65" t="s">
        <v>71</v>
      </c>
      <c r="C148" s="65">
        <v>3590</v>
      </c>
    </row>
    <row r="149" spans="1:3" x14ac:dyDescent="0.3">
      <c r="A149" s="65" t="s">
        <v>45</v>
      </c>
      <c r="B149" s="65" t="s">
        <v>72</v>
      </c>
      <c r="C149" s="65">
        <v>3043</v>
      </c>
    </row>
    <row r="150" spans="1:3" x14ac:dyDescent="0.3">
      <c r="A150" s="65" t="s">
        <v>45</v>
      </c>
      <c r="B150" s="65" t="s">
        <v>73</v>
      </c>
      <c r="C150" s="65">
        <v>2510</v>
      </c>
    </row>
    <row r="151" spans="1:3" x14ac:dyDescent="0.3">
      <c r="A151" s="65" t="s">
        <v>45</v>
      </c>
      <c r="B151" s="65" t="s">
        <v>74</v>
      </c>
      <c r="C151" s="65">
        <v>2261</v>
      </c>
    </row>
    <row r="152" spans="1:3" x14ac:dyDescent="0.3">
      <c r="A152" s="65" t="s">
        <v>45</v>
      </c>
      <c r="B152" s="65" t="s">
        <v>75</v>
      </c>
      <c r="C152" s="65">
        <v>2137</v>
      </c>
    </row>
    <row r="153" spans="1:3" x14ac:dyDescent="0.3">
      <c r="A153" s="65" t="s">
        <v>45</v>
      </c>
      <c r="B153" s="65" t="s">
        <v>76</v>
      </c>
      <c r="C153" s="65">
        <v>2468</v>
      </c>
    </row>
    <row r="154" spans="1:3" x14ac:dyDescent="0.3">
      <c r="A154" s="65" t="s">
        <v>45</v>
      </c>
      <c r="B154" s="65" t="s">
        <v>77</v>
      </c>
      <c r="C154" s="65">
        <v>3155</v>
      </c>
    </row>
    <row r="155" spans="1:3" x14ac:dyDescent="0.3">
      <c r="A155" s="65" t="s">
        <v>45</v>
      </c>
      <c r="B155" s="65" t="s">
        <v>78</v>
      </c>
      <c r="C155" s="65">
        <v>3789</v>
      </c>
    </row>
    <row r="156" spans="1:3" x14ac:dyDescent="0.3">
      <c r="A156" s="65" t="s">
        <v>45</v>
      </c>
      <c r="B156" s="65" t="s">
        <v>79</v>
      </c>
      <c r="C156" s="65">
        <v>4281</v>
      </c>
    </row>
    <row r="157" spans="1:3" x14ac:dyDescent="0.3">
      <c r="A157" s="65" t="s">
        <v>45</v>
      </c>
      <c r="B157" s="65" t="s">
        <v>80</v>
      </c>
      <c r="C157" s="65">
        <v>5193</v>
      </c>
    </row>
    <row r="158" spans="1:3" x14ac:dyDescent="0.3">
      <c r="A158" s="65" t="s">
        <v>45</v>
      </c>
      <c r="B158" s="65" t="s">
        <v>81</v>
      </c>
      <c r="C158" s="65">
        <v>6373</v>
      </c>
    </row>
    <row r="159" spans="1:3" x14ac:dyDescent="0.3">
      <c r="A159" s="65" t="s">
        <v>45</v>
      </c>
      <c r="B159" s="65" t="s">
        <v>82</v>
      </c>
      <c r="C159" s="65">
        <v>7143</v>
      </c>
    </row>
    <row r="160" spans="1:3" x14ac:dyDescent="0.3">
      <c r="A160" s="65" t="s">
        <v>45</v>
      </c>
      <c r="B160" s="65" t="s">
        <v>83</v>
      </c>
      <c r="C160" s="65">
        <v>7682</v>
      </c>
    </row>
    <row r="161" spans="1:3" x14ac:dyDescent="0.3">
      <c r="A161" s="65" t="s">
        <v>45</v>
      </c>
      <c r="B161" s="65" t="s">
        <v>84</v>
      </c>
      <c r="C161" s="65">
        <v>8965</v>
      </c>
    </row>
    <row r="162" spans="1:3" x14ac:dyDescent="0.3">
      <c r="A162" s="65" t="s">
        <v>45</v>
      </c>
      <c r="B162" s="65" t="s">
        <v>85</v>
      </c>
      <c r="C162" s="65">
        <v>10616</v>
      </c>
    </row>
    <row r="163" spans="1:3" x14ac:dyDescent="0.3">
      <c r="A163" s="65" t="s">
        <v>45</v>
      </c>
      <c r="B163" s="65" t="s">
        <v>86</v>
      </c>
      <c r="C163" s="65">
        <v>12194</v>
      </c>
    </row>
    <row r="164" spans="1:3" x14ac:dyDescent="0.3">
      <c r="A164" s="65" t="s">
        <v>45</v>
      </c>
      <c r="B164" s="65" t="s">
        <v>87</v>
      </c>
      <c r="C164" s="65">
        <v>13399</v>
      </c>
    </row>
    <row r="165" spans="1:3" x14ac:dyDescent="0.3">
      <c r="A165" s="65" t="s">
        <v>45</v>
      </c>
      <c r="B165" s="65" t="s">
        <v>88</v>
      </c>
      <c r="C165" s="65">
        <v>13866</v>
      </c>
    </row>
    <row r="166" spans="1:3" x14ac:dyDescent="0.3">
      <c r="A166" s="65" t="s">
        <v>45</v>
      </c>
      <c r="B166" s="65" t="s">
        <v>89</v>
      </c>
      <c r="C166" s="65">
        <v>13272</v>
      </c>
    </row>
    <row r="167" spans="1:3" x14ac:dyDescent="0.3">
      <c r="A167" s="65" t="s">
        <v>45</v>
      </c>
      <c r="B167" s="65" t="s">
        <v>90</v>
      </c>
      <c r="C167" s="65">
        <v>11134</v>
      </c>
    </row>
    <row r="168" spans="1:3" x14ac:dyDescent="0.3">
      <c r="A168" s="65" t="s">
        <v>45</v>
      </c>
      <c r="B168" s="65" t="s">
        <v>91</v>
      </c>
      <c r="C168" s="65">
        <v>8504</v>
      </c>
    </row>
    <row r="169" spans="1:3" x14ac:dyDescent="0.3">
      <c r="A169" s="65" t="s">
        <v>45</v>
      </c>
      <c r="B169" s="65" t="s">
        <v>92</v>
      </c>
      <c r="C169" s="65">
        <v>6578</v>
      </c>
    </row>
    <row r="170" spans="1:3" x14ac:dyDescent="0.3">
      <c r="A170" s="65" t="s">
        <v>46</v>
      </c>
      <c r="B170" s="65" t="s">
        <v>69</v>
      </c>
      <c r="C170" s="65">
        <v>5429</v>
      </c>
    </row>
    <row r="171" spans="1:3" x14ac:dyDescent="0.3">
      <c r="A171" s="65" t="s">
        <v>46</v>
      </c>
      <c r="B171" s="65" t="s">
        <v>70</v>
      </c>
      <c r="C171" s="65">
        <v>4301</v>
      </c>
    </row>
    <row r="172" spans="1:3" x14ac:dyDescent="0.3">
      <c r="A172" s="65" t="s">
        <v>46</v>
      </c>
      <c r="B172" s="65" t="s">
        <v>71</v>
      </c>
      <c r="C172" s="65">
        <v>3563</v>
      </c>
    </row>
    <row r="173" spans="1:3" x14ac:dyDescent="0.3">
      <c r="A173" s="65" t="s">
        <v>46</v>
      </c>
      <c r="B173" s="65" t="s">
        <v>72</v>
      </c>
      <c r="C173" s="65">
        <v>3049</v>
      </c>
    </row>
    <row r="174" spans="1:3" x14ac:dyDescent="0.3">
      <c r="A174" s="65" t="s">
        <v>46</v>
      </c>
      <c r="B174" s="65" t="s">
        <v>73</v>
      </c>
      <c r="C174" s="65">
        <v>2548</v>
      </c>
    </row>
    <row r="175" spans="1:3" x14ac:dyDescent="0.3">
      <c r="A175" s="65" t="s">
        <v>46</v>
      </c>
      <c r="B175" s="65" t="s">
        <v>74</v>
      </c>
      <c r="C175" s="65">
        <v>2223</v>
      </c>
    </row>
    <row r="176" spans="1:3" x14ac:dyDescent="0.3">
      <c r="A176" s="65" t="s">
        <v>46</v>
      </c>
      <c r="B176" s="65" t="s">
        <v>75</v>
      </c>
      <c r="C176" s="65">
        <v>2186</v>
      </c>
    </row>
    <row r="177" spans="1:3" x14ac:dyDescent="0.3">
      <c r="A177" s="65" t="s">
        <v>46</v>
      </c>
      <c r="B177" s="65" t="s">
        <v>76</v>
      </c>
      <c r="C177" s="65">
        <v>2628</v>
      </c>
    </row>
    <row r="178" spans="1:3" x14ac:dyDescent="0.3">
      <c r="A178" s="65" t="s">
        <v>46</v>
      </c>
      <c r="B178" s="65" t="s">
        <v>77</v>
      </c>
      <c r="C178" s="65">
        <v>3354</v>
      </c>
    </row>
    <row r="179" spans="1:3" x14ac:dyDescent="0.3">
      <c r="A179" s="65" t="s">
        <v>46</v>
      </c>
      <c r="B179" s="65" t="s">
        <v>78</v>
      </c>
      <c r="C179" s="65">
        <v>3937</v>
      </c>
    </row>
    <row r="180" spans="1:3" x14ac:dyDescent="0.3">
      <c r="A180" s="65" t="s">
        <v>46</v>
      </c>
      <c r="B180" s="65" t="s">
        <v>79</v>
      </c>
      <c r="C180" s="65">
        <v>4474</v>
      </c>
    </row>
    <row r="181" spans="1:3" x14ac:dyDescent="0.3">
      <c r="A181" s="65" t="s">
        <v>46</v>
      </c>
      <c r="B181" s="65" t="s">
        <v>80</v>
      </c>
      <c r="C181" s="65">
        <v>5390</v>
      </c>
    </row>
    <row r="182" spans="1:3" x14ac:dyDescent="0.3">
      <c r="A182" s="65" t="s">
        <v>46</v>
      </c>
      <c r="B182" s="65" t="s">
        <v>81</v>
      </c>
      <c r="C182" s="65">
        <v>6351</v>
      </c>
    </row>
    <row r="183" spans="1:3" x14ac:dyDescent="0.3">
      <c r="A183" s="65" t="s">
        <v>46</v>
      </c>
      <c r="B183" s="65" t="s">
        <v>82</v>
      </c>
      <c r="C183" s="65">
        <v>7164</v>
      </c>
    </row>
    <row r="184" spans="1:3" x14ac:dyDescent="0.3">
      <c r="A184" s="65" t="s">
        <v>46</v>
      </c>
      <c r="B184" s="65" t="s">
        <v>83</v>
      </c>
      <c r="C184" s="65">
        <v>8079</v>
      </c>
    </row>
    <row r="185" spans="1:3" x14ac:dyDescent="0.3">
      <c r="A185" s="65" t="s">
        <v>46</v>
      </c>
      <c r="B185" s="65" t="s">
        <v>84</v>
      </c>
      <c r="C185" s="65">
        <v>9391</v>
      </c>
    </row>
    <row r="186" spans="1:3" x14ac:dyDescent="0.3">
      <c r="A186" s="65" t="s">
        <v>46</v>
      </c>
      <c r="B186" s="65" t="s">
        <v>85</v>
      </c>
      <c r="C186" s="65">
        <v>10767</v>
      </c>
    </row>
    <row r="187" spans="1:3" x14ac:dyDescent="0.3">
      <c r="A187" s="65" t="s">
        <v>46</v>
      </c>
      <c r="B187" s="65" t="s">
        <v>86</v>
      </c>
      <c r="C187" s="65">
        <v>12987</v>
      </c>
    </row>
    <row r="188" spans="1:3" x14ac:dyDescent="0.3">
      <c r="A188" s="65" t="s">
        <v>46</v>
      </c>
      <c r="B188" s="65" t="s">
        <v>87</v>
      </c>
      <c r="C188" s="65">
        <v>14213</v>
      </c>
    </row>
    <row r="189" spans="1:3" x14ac:dyDescent="0.3">
      <c r="A189" s="65" t="s">
        <v>46</v>
      </c>
      <c r="B189" s="65" t="s">
        <v>88</v>
      </c>
      <c r="C189" s="65">
        <v>14756</v>
      </c>
    </row>
    <row r="190" spans="1:3" x14ac:dyDescent="0.3">
      <c r="A190" s="65" t="s">
        <v>46</v>
      </c>
      <c r="B190" s="65" t="s">
        <v>89</v>
      </c>
      <c r="C190" s="65">
        <v>13773</v>
      </c>
    </row>
    <row r="191" spans="1:3" x14ac:dyDescent="0.3">
      <c r="A191" s="65" t="s">
        <v>46</v>
      </c>
      <c r="B191" s="65" t="s">
        <v>90</v>
      </c>
      <c r="C191" s="65">
        <v>11476</v>
      </c>
    </row>
    <row r="192" spans="1:3" x14ac:dyDescent="0.3">
      <c r="A192" s="65" t="s">
        <v>46</v>
      </c>
      <c r="B192" s="65" t="s">
        <v>91</v>
      </c>
      <c r="C192" s="65">
        <v>8586</v>
      </c>
    </row>
    <row r="193" spans="1:3" x14ac:dyDescent="0.3">
      <c r="A193" s="65" t="s">
        <v>46</v>
      </c>
      <c r="B193" s="65" t="s">
        <v>92</v>
      </c>
      <c r="C193" s="65">
        <v>6730</v>
      </c>
    </row>
    <row r="194" spans="1:3" x14ac:dyDescent="0.3">
      <c r="A194" s="65" t="s">
        <v>47</v>
      </c>
      <c r="B194" s="65" t="s">
        <v>69</v>
      </c>
      <c r="C194" s="65">
        <v>5531</v>
      </c>
    </row>
    <row r="195" spans="1:3" x14ac:dyDescent="0.3">
      <c r="A195" s="65" t="s">
        <v>47</v>
      </c>
      <c r="B195" s="65" t="s">
        <v>70</v>
      </c>
      <c r="C195" s="65">
        <v>4379</v>
      </c>
    </row>
    <row r="196" spans="1:3" x14ac:dyDescent="0.3">
      <c r="A196" s="65" t="s">
        <v>47</v>
      </c>
      <c r="B196" s="65" t="s">
        <v>71</v>
      </c>
      <c r="C196" s="65">
        <v>3571</v>
      </c>
    </row>
    <row r="197" spans="1:3" x14ac:dyDescent="0.3">
      <c r="A197" s="65" t="s">
        <v>47</v>
      </c>
      <c r="B197" s="65" t="s">
        <v>72</v>
      </c>
      <c r="C197" s="65">
        <v>3083</v>
      </c>
    </row>
    <row r="198" spans="1:3" x14ac:dyDescent="0.3">
      <c r="A198" s="65" t="s">
        <v>47</v>
      </c>
      <c r="B198" s="65" t="s">
        <v>73</v>
      </c>
      <c r="C198" s="65">
        <v>2766</v>
      </c>
    </row>
    <row r="199" spans="1:3" x14ac:dyDescent="0.3">
      <c r="A199" s="65" t="s">
        <v>47</v>
      </c>
      <c r="B199" s="65" t="s">
        <v>74</v>
      </c>
      <c r="C199" s="65">
        <v>2301</v>
      </c>
    </row>
    <row r="200" spans="1:3" x14ac:dyDescent="0.3">
      <c r="A200" s="65" t="s">
        <v>47</v>
      </c>
      <c r="B200" s="65" t="s">
        <v>75</v>
      </c>
      <c r="C200" s="65">
        <v>2417</v>
      </c>
    </row>
    <row r="201" spans="1:3" x14ac:dyDescent="0.3">
      <c r="A201" s="65" t="s">
        <v>47</v>
      </c>
      <c r="B201" s="65" t="s">
        <v>76</v>
      </c>
      <c r="C201" s="65">
        <v>2953</v>
      </c>
    </row>
    <row r="202" spans="1:3" x14ac:dyDescent="0.3">
      <c r="A202" s="65" t="s">
        <v>47</v>
      </c>
      <c r="B202" s="65" t="s">
        <v>77</v>
      </c>
      <c r="C202" s="65">
        <v>3697</v>
      </c>
    </row>
    <row r="203" spans="1:3" x14ac:dyDescent="0.3">
      <c r="A203" s="65" t="s">
        <v>47</v>
      </c>
      <c r="B203" s="65" t="s">
        <v>78</v>
      </c>
      <c r="C203" s="65">
        <v>4369</v>
      </c>
    </row>
    <row r="204" spans="1:3" x14ac:dyDescent="0.3">
      <c r="A204" s="65" t="s">
        <v>47</v>
      </c>
      <c r="B204" s="65" t="s">
        <v>79</v>
      </c>
      <c r="C204" s="65">
        <v>5106</v>
      </c>
    </row>
    <row r="205" spans="1:3" x14ac:dyDescent="0.3">
      <c r="A205" s="65" t="s">
        <v>47</v>
      </c>
      <c r="B205" s="65" t="s">
        <v>80</v>
      </c>
      <c r="C205" s="65">
        <v>6202</v>
      </c>
    </row>
    <row r="206" spans="1:3" x14ac:dyDescent="0.3">
      <c r="A206" s="65" t="s">
        <v>47</v>
      </c>
      <c r="B206" s="65" t="s">
        <v>81</v>
      </c>
      <c r="C206" s="65">
        <v>7405</v>
      </c>
    </row>
    <row r="207" spans="1:3" x14ac:dyDescent="0.3">
      <c r="A207" s="65" t="s">
        <v>47</v>
      </c>
      <c r="B207" s="65" t="s">
        <v>82</v>
      </c>
      <c r="C207" s="65">
        <v>8342</v>
      </c>
    </row>
    <row r="208" spans="1:3" x14ac:dyDescent="0.3">
      <c r="A208" s="65" t="s">
        <v>47</v>
      </c>
      <c r="B208" s="65" t="s">
        <v>83</v>
      </c>
      <c r="C208" s="65">
        <v>9532</v>
      </c>
    </row>
    <row r="209" spans="1:3" x14ac:dyDescent="0.3">
      <c r="A209" s="65" t="s">
        <v>47</v>
      </c>
      <c r="B209" s="65" t="s">
        <v>84</v>
      </c>
      <c r="C209" s="65">
        <v>10857</v>
      </c>
    </row>
    <row r="210" spans="1:3" x14ac:dyDescent="0.3">
      <c r="A210" s="65" t="s">
        <v>47</v>
      </c>
      <c r="B210" s="65" t="s">
        <v>85</v>
      </c>
      <c r="C210" s="65">
        <v>12495</v>
      </c>
    </row>
    <row r="211" spans="1:3" x14ac:dyDescent="0.3">
      <c r="A211" s="65" t="s">
        <v>47</v>
      </c>
      <c r="B211" s="65" t="s">
        <v>86</v>
      </c>
      <c r="C211" s="65">
        <v>14429</v>
      </c>
    </row>
    <row r="212" spans="1:3" x14ac:dyDescent="0.3">
      <c r="A212" s="65" t="s">
        <v>47</v>
      </c>
      <c r="B212" s="65" t="s">
        <v>87</v>
      </c>
      <c r="C212" s="65">
        <v>15497</v>
      </c>
    </row>
    <row r="213" spans="1:3" x14ac:dyDescent="0.3">
      <c r="A213" s="65" t="s">
        <v>47</v>
      </c>
      <c r="B213" s="65" t="s">
        <v>88</v>
      </c>
      <c r="C213" s="65">
        <v>15555</v>
      </c>
    </row>
    <row r="214" spans="1:3" x14ac:dyDescent="0.3">
      <c r="A214" s="65" t="s">
        <v>47</v>
      </c>
      <c r="B214" s="65" t="s">
        <v>89</v>
      </c>
      <c r="C214" s="65">
        <v>14154</v>
      </c>
    </row>
    <row r="215" spans="1:3" x14ac:dyDescent="0.3">
      <c r="A215" s="65" t="s">
        <v>47</v>
      </c>
      <c r="B215" s="65" t="s">
        <v>90</v>
      </c>
      <c r="C215" s="65">
        <v>12215</v>
      </c>
    </row>
    <row r="216" spans="1:3" x14ac:dyDescent="0.3">
      <c r="A216" s="65" t="s">
        <v>47</v>
      </c>
      <c r="B216" s="65" t="s">
        <v>91</v>
      </c>
      <c r="C216" s="65">
        <v>9179</v>
      </c>
    </row>
    <row r="217" spans="1:3" x14ac:dyDescent="0.3">
      <c r="A217" s="65" t="s">
        <v>47</v>
      </c>
      <c r="B217" s="65" t="s">
        <v>92</v>
      </c>
      <c r="C217" s="65">
        <v>6898</v>
      </c>
    </row>
    <row r="218" spans="1:3" x14ac:dyDescent="0.3">
      <c r="A218" s="65" t="s">
        <v>50</v>
      </c>
      <c r="B218" s="65" t="s">
        <v>69</v>
      </c>
      <c r="C218" s="65">
        <v>4930</v>
      </c>
    </row>
    <row r="219" spans="1:3" x14ac:dyDescent="0.3">
      <c r="A219" s="65" t="s">
        <v>50</v>
      </c>
      <c r="B219" s="65" t="s">
        <v>70</v>
      </c>
      <c r="C219" s="65">
        <v>4044</v>
      </c>
    </row>
    <row r="220" spans="1:3" x14ac:dyDescent="0.3">
      <c r="A220" s="65" t="s">
        <v>50</v>
      </c>
      <c r="B220" s="65" t="s">
        <v>71</v>
      </c>
      <c r="C220" s="65">
        <v>3216</v>
      </c>
    </row>
    <row r="221" spans="1:3" x14ac:dyDescent="0.3">
      <c r="A221" s="65" t="s">
        <v>50</v>
      </c>
      <c r="B221" s="65" t="s">
        <v>72</v>
      </c>
      <c r="C221" s="65">
        <v>2736</v>
      </c>
    </row>
    <row r="222" spans="1:3" x14ac:dyDescent="0.3">
      <c r="A222" s="65" t="s">
        <v>50</v>
      </c>
      <c r="B222" s="65" t="s">
        <v>73</v>
      </c>
      <c r="C222" s="65">
        <v>2288</v>
      </c>
    </row>
    <row r="223" spans="1:3" x14ac:dyDescent="0.3">
      <c r="A223" s="65" t="s">
        <v>50</v>
      </c>
      <c r="B223" s="65" t="s">
        <v>74</v>
      </c>
      <c r="C223" s="65">
        <v>2065</v>
      </c>
    </row>
    <row r="224" spans="1:3" x14ac:dyDescent="0.3">
      <c r="A224" s="65" t="s">
        <v>50</v>
      </c>
      <c r="B224" s="65" t="s">
        <v>75</v>
      </c>
      <c r="C224" s="65">
        <v>2033</v>
      </c>
    </row>
    <row r="225" spans="1:3" x14ac:dyDescent="0.3">
      <c r="A225" s="65" t="s">
        <v>50</v>
      </c>
      <c r="B225" s="65" t="s">
        <v>76</v>
      </c>
      <c r="C225" s="65">
        <v>2324</v>
      </c>
    </row>
    <row r="226" spans="1:3" x14ac:dyDescent="0.3">
      <c r="A226" s="65" t="s">
        <v>50</v>
      </c>
      <c r="B226" s="65" t="s">
        <v>77</v>
      </c>
      <c r="C226" s="65">
        <v>3073</v>
      </c>
    </row>
    <row r="227" spans="1:3" x14ac:dyDescent="0.3">
      <c r="A227" s="65" t="s">
        <v>50</v>
      </c>
      <c r="B227" s="65" t="s">
        <v>78</v>
      </c>
      <c r="C227" s="65">
        <v>3503</v>
      </c>
    </row>
    <row r="228" spans="1:3" x14ac:dyDescent="0.3">
      <c r="A228" s="65" t="s">
        <v>50</v>
      </c>
      <c r="B228" s="65" t="s">
        <v>79</v>
      </c>
      <c r="C228" s="65">
        <v>4223</v>
      </c>
    </row>
    <row r="229" spans="1:3" x14ac:dyDescent="0.3">
      <c r="A229" s="65" t="s">
        <v>50</v>
      </c>
      <c r="B229" s="65" t="s">
        <v>80</v>
      </c>
      <c r="C229" s="65">
        <v>5072</v>
      </c>
    </row>
    <row r="230" spans="1:3" x14ac:dyDescent="0.3">
      <c r="A230" s="65" t="s">
        <v>50</v>
      </c>
      <c r="B230" s="65" t="s">
        <v>81</v>
      </c>
      <c r="C230" s="65">
        <v>6107</v>
      </c>
    </row>
    <row r="231" spans="1:3" x14ac:dyDescent="0.3">
      <c r="A231" s="65" t="s">
        <v>50</v>
      </c>
      <c r="B231" s="65" t="s">
        <v>82</v>
      </c>
      <c r="C231" s="65">
        <v>6853</v>
      </c>
    </row>
    <row r="232" spans="1:3" x14ac:dyDescent="0.3">
      <c r="A232" s="65" t="s">
        <v>50</v>
      </c>
      <c r="B232" s="65" t="s">
        <v>83</v>
      </c>
      <c r="C232" s="65">
        <v>7743</v>
      </c>
    </row>
    <row r="233" spans="1:3" x14ac:dyDescent="0.3">
      <c r="A233" s="65" t="s">
        <v>50</v>
      </c>
      <c r="B233" s="65" t="s">
        <v>84</v>
      </c>
      <c r="C233" s="65">
        <v>8958</v>
      </c>
    </row>
    <row r="234" spans="1:3" x14ac:dyDescent="0.3">
      <c r="A234" s="65" t="s">
        <v>50</v>
      </c>
      <c r="B234" s="65" t="s">
        <v>85</v>
      </c>
      <c r="C234" s="65">
        <v>10194</v>
      </c>
    </row>
    <row r="235" spans="1:3" x14ac:dyDescent="0.3">
      <c r="A235" s="65" t="s">
        <v>50</v>
      </c>
      <c r="B235" s="65" t="s">
        <v>86</v>
      </c>
      <c r="C235" s="65">
        <v>11949</v>
      </c>
    </row>
    <row r="236" spans="1:3" x14ac:dyDescent="0.3">
      <c r="A236" s="65" t="s">
        <v>50</v>
      </c>
      <c r="B236" s="65" t="s">
        <v>87</v>
      </c>
      <c r="C236" s="65">
        <v>13273</v>
      </c>
    </row>
    <row r="237" spans="1:3" x14ac:dyDescent="0.3">
      <c r="A237" s="65" t="s">
        <v>50</v>
      </c>
      <c r="B237" s="65" t="s">
        <v>88</v>
      </c>
      <c r="C237" s="65">
        <v>13118</v>
      </c>
    </row>
    <row r="238" spans="1:3" x14ac:dyDescent="0.3">
      <c r="A238" s="65" t="s">
        <v>50</v>
      </c>
      <c r="B238" s="65" t="s">
        <v>89</v>
      </c>
      <c r="C238" s="65">
        <v>12513</v>
      </c>
    </row>
    <row r="239" spans="1:3" x14ac:dyDescent="0.3">
      <c r="A239" s="65" t="s">
        <v>50</v>
      </c>
      <c r="B239" s="65" t="s">
        <v>90</v>
      </c>
      <c r="C239" s="65">
        <v>10336</v>
      </c>
    </row>
    <row r="240" spans="1:3" x14ac:dyDescent="0.3">
      <c r="A240" s="65" t="s">
        <v>50</v>
      </c>
      <c r="B240" s="65" t="s">
        <v>91</v>
      </c>
      <c r="C240" s="65">
        <v>7645</v>
      </c>
    </row>
    <row r="241" spans="1:3" x14ac:dyDescent="0.3">
      <c r="A241" s="65" t="s">
        <v>50</v>
      </c>
      <c r="B241" s="65" t="s">
        <v>92</v>
      </c>
      <c r="C241" s="65">
        <v>5984</v>
      </c>
    </row>
    <row r="242" spans="1:3" x14ac:dyDescent="0.3">
      <c r="A242" s="65" t="s">
        <v>93</v>
      </c>
      <c r="B242" s="65" t="s">
        <v>69</v>
      </c>
      <c r="C242" s="65">
        <v>4792</v>
      </c>
    </row>
    <row r="243" spans="1:3" x14ac:dyDescent="0.3">
      <c r="A243" s="65" t="s">
        <v>93</v>
      </c>
      <c r="B243" s="65" t="s">
        <v>70</v>
      </c>
      <c r="C243" s="65">
        <v>3612</v>
      </c>
    </row>
    <row r="244" spans="1:3" x14ac:dyDescent="0.3">
      <c r="A244" s="65" t="s">
        <v>93</v>
      </c>
      <c r="B244" s="65" t="s">
        <v>71</v>
      </c>
      <c r="C244" s="65">
        <v>3034</v>
      </c>
    </row>
    <row r="245" spans="1:3" x14ac:dyDescent="0.3">
      <c r="A245" s="65" t="s">
        <v>93</v>
      </c>
      <c r="B245" s="65" t="s">
        <v>72</v>
      </c>
      <c r="C245" s="65">
        <v>2380</v>
      </c>
    </row>
    <row r="246" spans="1:3" x14ac:dyDescent="0.3">
      <c r="A246" s="65" t="s">
        <v>93</v>
      </c>
      <c r="B246" s="65" t="s">
        <v>73</v>
      </c>
      <c r="C246" s="65">
        <v>2039</v>
      </c>
    </row>
    <row r="247" spans="1:3" x14ac:dyDescent="0.3">
      <c r="A247" s="65" t="s">
        <v>93</v>
      </c>
      <c r="B247" s="65" t="s">
        <v>74</v>
      </c>
      <c r="C247" s="65">
        <v>1881</v>
      </c>
    </row>
    <row r="248" spans="1:3" x14ac:dyDescent="0.3">
      <c r="A248" s="65" t="s">
        <v>93</v>
      </c>
      <c r="B248" s="65" t="s">
        <v>75</v>
      </c>
      <c r="C248" s="65">
        <v>1946</v>
      </c>
    </row>
    <row r="249" spans="1:3" x14ac:dyDescent="0.3">
      <c r="A249" s="65" t="s">
        <v>93</v>
      </c>
      <c r="B249" s="65" t="s">
        <v>76</v>
      </c>
      <c r="C249" s="65">
        <v>2305</v>
      </c>
    </row>
    <row r="250" spans="1:3" x14ac:dyDescent="0.3">
      <c r="A250" s="65" t="s">
        <v>93</v>
      </c>
      <c r="B250" s="65" t="s">
        <v>77</v>
      </c>
      <c r="C250" s="65">
        <v>2712</v>
      </c>
    </row>
    <row r="251" spans="1:3" x14ac:dyDescent="0.3">
      <c r="A251" s="65" t="s">
        <v>93</v>
      </c>
      <c r="B251" s="65" t="s">
        <v>78</v>
      </c>
      <c r="C251" s="65">
        <v>3531</v>
      </c>
    </row>
    <row r="252" spans="1:3" x14ac:dyDescent="0.3">
      <c r="A252" s="65" t="s">
        <v>93</v>
      </c>
      <c r="B252" s="65" t="s">
        <v>79</v>
      </c>
      <c r="C252" s="65">
        <v>4205</v>
      </c>
    </row>
    <row r="253" spans="1:3" x14ac:dyDescent="0.3">
      <c r="A253" s="65" t="s">
        <v>93</v>
      </c>
      <c r="B253" s="65" t="s">
        <v>80</v>
      </c>
      <c r="C253" s="65">
        <v>5061</v>
      </c>
    </row>
    <row r="254" spans="1:3" x14ac:dyDescent="0.3">
      <c r="A254" s="65" t="s">
        <v>93</v>
      </c>
      <c r="B254" s="65" t="s">
        <v>81</v>
      </c>
      <c r="C254" s="65">
        <v>5920</v>
      </c>
    </row>
    <row r="255" spans="1:3" x14ac:dyDescent="0.3">
      <c r="A255" s="65" t="s">
        <v>93</v>
      </c>
      <c r="B255" s="65" t="s">
        <v>82</v>
      </c>
      <c r="C255" s="65">
        <v>6887</v>
      </c>
    </row>
    <row r="256" spans="1:3" x14ac:dyDescent="0.3">
      <c r="A256" s="65" t="s">
        <v>93</v>
      </c>
      <c r="B256" s="65" t="s">
        <v>83</v>
      </c>
      <c r="C256" s="65">
        <v>7683</v>
      </c>
    </row>
    <row r="257" spans="1:3" x14ac:dyDescent="0.3">
      <c r="A257" s="65" t="s">
        <v>93</v>
      </c>
      <c r="B257" s="65" t="s">
        <v>84</v>
      </c>
      <c r="C257" s="65">
        <v>8740</v>
      </c>
    </row>
    <row r="258" spans="1:3" x14ac:dyDescent="0.3">
      <c r="A258" s="65" t="s">
        <v>93</v>
      </c>
      <c r="B258" s="65" t="s">
        <v>85</v>
      </c>
      <c r="C258" s="65">
        <v>10200</v>
      </c>
    </row>
    <row r="259" spans="1:3" x14ac:dyDescent="0.3">
      <c r="A259" s="65" t="s">
        <v>93</v>
      </c>
      <c r="B259" s="65" t="s">
        <v>86</v>
      </c>
      <c r="C259" s="65">
        <v>11858</v>
      </c>
    </row>
    <row r="260" spans="1:3" x14ac:dyDescent="0.3">
      <c r="A260" s="65" t="s">
        <v>93</v>
      </c>
      <c r="B260" s="65" t="s">
        <v>87</v>
      </c>
      <c r="C260" s="65">
        <v>12672</v>
      </c>
    </row>
    <row r="261" spans="1:3" x14ac:dyDescent="0.3">
      <c r="A261" s="65" t="s">
        <v>93</v>
      </c>
      <c r="B261" s="65" t="s">
        <v>88</v>
      </c>
      <c r="C261" s="65">
        <v>12805</v>
      </c>
    </row>
    <row r="262" spans="1:3" x14ac:dyDescent="0.3">
      <c r="A262" s="65" t="s">
        <v>93</v>
      </c>
      <c r="B262" s="65" t="s">
        <v>89</v>
      </c>
      <c r="C262" s="65">
        <v>12256</v>
      </c>
    </row>
    <row r="263" spans="1:3" x14ac:dyDescent="0.3">
      <c r="A263" s="65" t="s">
        <v>93</v>
      </c>
      <c r="B263" s="65" t="s">
        <v>90</v>
      </c>
      <c r="C263" s="65">
        <v>10372</v>
      </c>
    </row>
    <row r="264" spans="1:3" x14ac:dyDescent="0.3">
      <c r="A264" s="65" t="s">
        <v>93</v>
      </c>
      <c r="B264" s="65" t="s">
        <v>91</v>
      </c>
      <c r="C264" s="65">
        <v>8194</v>
      </c>
    </row>
    <row r="265" spans="1:3" x14ac:dyDescent="0.3">
      <c r="A265" s="65" t="s">
        <v>93</v>
      </c>
      <c r="B265" s="65" t="s">
        <v>92</v>
      </c>
      <c r="C265" s="65">
        <v>6001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1 B530:B104857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65"/>
  <sheetViews>
    <sheetView workbookViewId="0"/>
  </sheetViews>
  <sheetFormatPr defaultColWidth="9.109375" defaultRowHeight="14.4" x14ac:dyDescent="0.3"/>
  <cols>
    <col min="1" max="1" width="16.109375" style="63" bestFit="1" customWidth="1"/>
    <col min="2" max="2" width="13.44140625" style="64" bestFit="1" customWidth="1"/>
    <col min="3" max="3" width="13.88671875" style="63" bestFit="1" customWidth="1"/>
    <col min="4" max="16384" width="9.109375" style="63"/>
  </cols>
  <sheetData>
    <row r="1" spans="1:3" x14ac:dyDescent="0.3">
      <c r="A1" s="63" t="s">
        <v>0</v>
      </c>
      <c r="B1" s="64" t="s">
        <v>1</v>
      </c>
      <c r="C1" s="63" t="s">
        <v>49</v>
      </c>
    </row>
    <row r="2" spans="1:3" x14ac:dyDescent="0.3">
      <c r="A2" s="65" t="s">
        <v>14</v>
      </c>
      <c r="B2" s="65" t="s">
        <v>69</v>
      </c>
      <c r="C2" s="65">
        <v>14</v>
      </c>
    </row>
    <row r="3" spans="1:3" x14ac:dyDescent="0.3">
      <c r="A3" s="65" t="s">
        <v>14</v>
      </c>
      <c r="B3" s="65" t="s">
        <v>70</v>
      </c>
      <c r="C3" s="65">
        <v>17</v>
      </c>
    </row>
    <row r="4" spans="1:3" x14ac:dyDescent="0.3">
      <c r="A4" s="65" t="s">
        <v>14</v>
      </c>
      <c r="B4" s="65" t="s">
        <v>71</v>
      </c>
      <c r="C4" s="65">
        <v>14</v>
      </c>
    </row>
    <row r="5" spans="1:3" x14ac:dyDescent="0.3">
      <c r="A5" s="65" t="s">
        <v>14</v>
      </c>
      <c r="B5" s="65" t="s">
        <v>72</v>
      </c>
      <c r="C5" s="65">
        <v>16</v>
      </c>
    </row>
    <row r="6" spans="1:3" x14ac:dyDescent="0.3">
      <c r="A6" s="65" t="s">
        <v>14</v>
      </c>
      <c r="B6" s="65" t="s">
        <v>73</v>
      </c>
      <c r="C6" s="65">
        <v>18</v>
      </c>
    </row>
    <row r="7" spans="1:3" x14ac:dyDescent="0.3">
      <c r="A7" s="65" t="s">
        <v>14</v>
      </c>
      <c r="B7" s="65" t="s">
        <v>74</v>
      </c>
      <c r="C7" s="65">
        <v>16</v>
      </c>
    </row>
    <row r="8" spans="1:3" x14ac:dyDescent="0.3">
      <c r="A8" s="65" t="s">
        <v>14</v>
      </c>
      <c r="B8" s="65" t="s">
        <v>75</v>
      </c>
      <c r="C8" s="65">
        <v>13</v>
      </c>
    </row>
    <row r="9" spans="1:3" x14ac:dyDescent="0.3">
      <c r="A9" s="65" t="s">
        <v>14</v>
      </c>
      <c r="B9" s="65" t="s">
        <v>76</v>
      </c>
      <c r="C9" s="65">
        <v>11</v>
      </c>
    </row>
    <row r="10" spans="1:3" x14ac:dyDescent="0.3">
      <c r="A10" s="65" t="s">
        <v>14</v>
      </c>
      <c r="B10" s="65" t="s">
        <v>77</v>
      </c>
      <c r="C10" s="65">
        <v>9</v>
      </c>
    </row>
    <row r="11" spans="1:3" x14ac:dyDescent="0.3">
      <c r="A11" s="65" t="s">
        <v>14</v>
      </c>
      <c r="B11" s="65" t="s">
        <v>78</v>
      </c>
      <c r="C11" s="65">
        <v>15</v>
      </c>
    </row>
    <row r="12" spans="1:3" x14ac:dyDescent="0.3">
      <c r="A12" s="65" t="s">
        <v>14</v>
      </c>
      <c r="B12" s="65" t="s">
        <v>79</v>
      </c>
      <c r="C12" s="65">
        <v>18</v>
      </c>
    </row>
    <row r="13" spans="1:3" x14ac:dyDescent="0.3">
      <c r="A13" s="65" t="s">
        <v>14</v>
      </c>
      <c r="B13" s="65" t="s">
        <v>80</v>
      </c>
      <c r="C13" s="65">
        <v>15</v>
      </c>
    </row>
    <row r="14" spans="1:3" x14ac:dyDescent="0.3">
      <c r="A14" s="65" t="s">
        <v>14</v>
      </c>
      <c r="B14" s="65" t="s">
        <v>81</v>
      </c>
      <c r="C14" s="65">
        <v>9</v>
      </c>
    </row>
    <row r="15" spans="1:3" x14ac:dyDescent="0.3">
      <c r="A15" s="65" t="s">
        <v>14</v>
      </c>
      <c r="B15" s="65" t="s">
        <v>82</v>
      </c>
      <c r="C15" s="65">
        <v>8</v>
      </c>
    </row>
    <row r="16" spans="1:3" x14ac:dyDescent="0.3">
      <c r="A16" s="65" t="s">
        <v>14</v>
      </c>
      <c r="B16" s="65" t="s">
        <v>83</v>
      </c>
      <c r="C16" s="65">
        <v>17</v>
      </c>
    </row>
    <row r="17" spans="1:3" x14ac:dyDescent="0.3">
      <c r="A17" s="65" t="s">
        <v>14</v>
      </c>
      <c r="B17" s="65" t="s">
        <v>84</v>
      </c>
      <c r="C17" s="65">
        <v>21</v>
      </c>
    </row>
    <row r="18" spans="1:3" x14ac:dyDescent="0.3">
      <c r="A18" s="65" t="s">
        <v>14</v>
      </c>
      <c r="B18" s="65" t="s">
        <v>85</v>
      </c>
      <c r="C18" s="65">
        <v>10</v>
      </c>
    </row>
    <row r="19" spans="1:3" x14ac:dyDescent="0.3">
      <c r="A19" s="65" t="s">
        <v>14</v>
      </c>
      <c r="B19" s="65" t="s">
        <v>86</v>
      </c>
      <c r="C19" s="65">
        <v>15</v>
      </c>
    </row>
    <row r="20" spans="1:3" x14ac:dyDescent="0.3">
      <c r="A20" s="65" t="s">
        <v>14</v>
      </c>
      <c r="B20" s="65" t="s">
        <v>87</v>
      </c>
      <c r="C20" s="65">
        <v>12</v>
      </c>
    </row>
    <row r="21" spans="1:3" x14ac:dyDescent="0.3">
      <c r="A21" s="65" t="s">
        <v>14</v>
      </c>
      <c r="B21" s="65" t="s">
        <v>88</v>
      </c>
      <c r="C21" s="65">
        <v>13</v>
      </c>
    </row>
    <row r="22" spans="1:3" x14ac:dyDescent="0.3">
      <c r="A22" s="65" t="s">
        <v>14</v>
      </c>
      <c r="B22" s="65" t="s">
        <v>89</v>
      </c>
      <c r="C22" s="65">
        <v>13</v>
      </c>
    </row>
    <row r="23" spans="1:3" x14ac:dyDescent="0.3">
      <c r="A23" s="65" t="s">
        <v>14</v>
      </c>
      <c r="B23" s="65" t="s">
        <v>90</v>
      </c>
      <c r="C23" s="65">
        <v>14</v>
      </c>
    </row>
    <row r="24" spans="1:3" x14ac:dyDescent="0.3">
      <c r="A24" s="65" t="s">
        <v>14</v>
      </c>
      <c r="B24" s="65" t="s">
        <v>91</v>
      </c>
      <c r="C24" s="65">
        <v>10</v>
      </c>
    </row>
    <row r="25" spans="1:3" x14ac:dyDescent="0.3">
      <c r="A25" s="65" t="s">
        <v>14</v>
      </c>
      <c r="B25" s="65" t="s">
        <v>92</v>
      </c>
      <c r="C25" s="65">
        <v>17</v>
      </c>
    </row>
    <row r="26" spans="1:3" x14ac:dyDescent="0.3">
      <c r="A26" s="65" t="s">
        <v>15</v>
      </c>
      <c r="B26" s="65" t="s">
        <v>69</v>
      </c>
      <c r="C26" s="65">
        <v>26</v>
      </c>
    </row>
    <row r="27" spans="1:3" x14ac:dyDescent="0.3">
      <c r="A27" s="65" t="s">
        <v>15</v>
      </c>
      <c r="B27" s="65" t="s">
        <v>70</v>
      </c>
      <c r="C27" s="65">
        <v>11</v>
      </c>
    </row>
    <row r="28" spans="1:3" x14ac:dyDescent="0.3">
      <c r="A28" s="65" t="s">
        <v>15</v>
      </c>
      <c r="B28" s="65" t="s">
        <v>71</v>
      </c>
      <c r="C28" s="65">
        <v>11</v>
      </c>
    </row>
    <row r="29" spans="1:3" x14ac:dyDescent="0.3">
      <c r="A29" s="65" t="s">
        <v>15</v>
      </c>
      <c r="B29" s="65" t="s">
        <v>72</v>
      </c>
      <c r="C29" s="65">
        <v>5</v>
      </c>
    </row>
    <row r="30" spans="1:3" x14ac:dyDescent="0.3">
      <c r="A30" s="65" t="s">
        <v>15</v>
      </c>
      <c r="B30" s="65" t="s">
        <v>73</v>
      </c>
      <c r="C30" s="65">
        <v>10</v>
      </c>
    </row>
    <row r="31" spans="1:3" x14ac:dyDescent="0.3">
      <c r="A31" s="65" t="s">
        <v>15</v>
      </c>
      <c r="B31" s="65" t="s">
        <v>74</v>
      </c>
      <c r="C31" s="65">
        <v>8</v>
      </c>
    </row>
    <row r="32" spans="1:3" x14ac:dyDescent="0.3">
      <c r="A32" s="65" t="s">
        <v>15</v>
      </c>
      <c r="B32" s="65" t="s">
        <v>75</v>
      </c>
      <c r="C32" s="65">
        <v>8</v>
      </c>
    </row>
    <row r="33" spans="1:3" x14ac:dyDescent="0.3">
      <c r="A33" s="65" t="s">
        <v>15</v>
      </c>
      <c r="B33" s="65" t="s">
        <v>76</v>
      </c>
      <c r="C33" s="65">
        <v>14</v>
      </c>
    </row>
    <row r="34" spans="1:3" x14ac:dyDescent="0.3">
      <c r="A34" s="65" t="s">
        <v>15</v>
      </c>
      <c r="B34" s="65" t="s">
        <v>77</v>
      </c>
      <c r="C34" s="65">
        <v>19</v>
      </c>
    </row>
    <row r="35" spans="1:3" x14ac:dyDescent="0.3">
      <c r="A35" s="65" t="s">
        <v>15</v>
      </c>
      <c r="B35" s="65" t="s">
        <v>78</v>
      </c>
      <c r="C35" s="65">
        <v>9</v>
      </c>
    </row>
    <row r="36" spans="1:3" x14ac:dyDescent="0.3">
      <c r="A36" s="65" t="s">
        <v>15</v>
      </c>
      <c r="B36" s="65" t="s">
        <v>79</v>
      </c>
      <c r="C36" s="65">
        <v>12</v>
      </c>
    </row>
    <row r="37" spans="1:3" x14ac:dyDescent="0.3">
      <c r="A37" s="65" t="s">
        <v>15</v>
      </c>
      <c r="B37" s="65" t="s">
        <v>80</v>
      </c>
      <c r="C37" s="65">
        <v>11</v>
      </c>
    </row>
    <row r="38" spans="1:3" x14ac:dyDescent="0.3">
      <c r="A38" s="65" t="s">
        <v>15</v>
      </c>
      <c r="B38" s="65" t="s">
        <v>81</v>
      </c>
      <c r="C38" s="65">
        <v>20</v>
      </c>
    </row>
    <row r="39" spans="1:3" x14ac:dyDescent="0.3">
      <c r="A39" s="65" t="s">
        <v>15</v>
      </c>
      <c r="B39" s="65" t="s">
        <v>82</v>
      </c>
      <c r="C39" s="65">
        <v>9</v>
      </c>
    </row>
    <row r="40" spans="1:3" x14ac:dyDescent="0.3">
      <c r="A40" s="65" t="s">
        <v>15</v>
      </c>
      <c r="B40" s="65" t="s">
        <v>83</v>
      </c>
      <c r="C40" s="65">
        <v>8</v>
      </c>
    </row>
    <row r="41" spans="1:3" x14ac:dyDescent="0.3">
      <c r="A41" s="65" t="s">
        <v>15</v>
      </c>
      <c r="B41" s="65" t="s">
        <v>84</v>
      </c>
      <c r="C41" s="65">
        <v>23</v>
      </c>
    </row>
    <row r="42" spans="1:3" x14ac:dyDescent="0.3">
      <c r="A42" s="65" t="s">
        <v>15</v>
      </c>
      <c r="B42" s="65" t="s">
        <v>85</v>
      </c>
      <c r="C42" s="65">
        <v>20</v>
      </c>
    </row>
    <row r="43" spans="1:3" x14ac:dyDescent="0.3">
      <c r="A43" s="65" t="s">
        <v>15</v>
      </c>
      <c r="B43" s="65" t="s">
        <v>86</v>
      </c>
      <c r="C43" s="65">
        <v>11</v>
      </c>
    </row>
    <row r="44" spans="1:3" x14ac:dyDescent="0.3">
      <c r="A44" s="65" t="s">
        <v>15</v>
      </c>
      <c r="B44" s="65" t="s">
        <v>87</v>
      </c>
      <c r="C44" s="65">
        <v>8</v>
      </c>
    </row>
    <row r="45" spans="1:3" x14ac:dyDescent="0.3">
      <c r="A45" s="65" t="s">
        <v>15</v>
      </c>
      <c r="B45" s="65" t="s">
        <v>88</v>
      </c>
      <c r="C45" s="65">
        <v>17</v>
      </c>
    </row>
    <row r="46" spans="1:3" x14ac:dyDescent="0.3">
      <c r="A46" s="65" t="s">
        <v>15</v>
      </c>
      <c r="B46" s="65" t="s">
        <v>89</v>
      </c>
      <c r="C46" s="65">
        <v>13</v>
      </c>
    </row>
    <row r="47" spans="1:3" x14ac:dyDescent="0.3">
      <c r="A47" s="65" t="s">
        <v>15</v>
      </c>
      <c r="B47" s="65" t="s">
        <v>90</v>
      </c>
      <c r="C47" s="65">
        <v>12</v>
      </c>
    </row>
    <row r="48" spans="1:3" x14ac:dyDescent="0.3">
      <c r="A48" s="65" t="s">
        <v>15</v>
      </c>
      <c r="B48" s="65" t="s">
        <v>91</v>
      </c>
      <c r="C48" s="65">
        <v>15</v>
      </c>
    </row>
    <row r="49" spans="1:3" x14ac:dyDescent="0.3">
      <c r="A49" s="65" t="s">
        <v>15</v>
      </c>
      <c r="B49" s="65" t="s">
        <v>92</v>
      </c>
      <c r="C49" s="65">
        <v>15</v>
      </c>
    </row>
    <row r="50" spans="1:3" x14ac:dyDescent="0.3">
      <c r="A50" s="65" t="s">
        <v>16</v>
      </c>
      <c r="B50" s="65" t="s">
        <v>69</v>
      </c>
      <c r="C50" s="65">
        <v>5</v>
      </c>
    </row>
    <row r="51" spans="1:3" x14ac:dyDescent="0.3">
      <c r="A51" s="65" t="s">
        <v>16</v>
      </c>
      <c r="B51" s="65" t="s">
        <v>70</v>
      </c>
      <c r="C51" s="65">
        <v>21</v>
      </c>
    </row>
    <row r="52" spans="1:3" x14ac:dyDescent="0.3">
      <c r="A52" s="65" t="s">
        <v>16</v>
      </c>
      <c r="B52" s="65" t="s">
        <v>71</v>
      </c>
      <c r="C52" s="65">
        <v>19</v>
      </c>
    </row>
    <row r="53" spans="1:3" x14ac:dyDescent="0.3">
      <c r="A53" s="65" t="s">
        <v>16</v>
      </c>
      <c r="B53" s="65" t="s">
        <v>72</v>
      </c>
      <c r="C53" s="65">
        <v>17</v>
      </c>
    </row>
    <row r="54" spans="1:3" x14ac:dyDescent="0.3">
      <c r="A54" s="65" t="s">
        <v>16</v>
      </c>
      <c r="B54" s="65" t="s">
        <v>73</v>
      </c>
      <c r="C54" s="65">
        <v>10</v>
      </c>
    </row>
    <row r="55" spans="1:3" x14ac:dyDescent="0.3">
      <c r="A55" s="65" t="s">
        <v>16</v>
      </c>
      <c r="B55" s="65" t="s">
        <v>74</v>
      </c>
      <c r="C55" s="65">
        <v>5</v>
      </c>
    </row>
    <row r="56" spans="1:3" x14ac:dyDescent="0.3">
      <c r="A56" s="65" t="s">
        <v>16</v>
      </c>
      <c r="B56" s="65" t="s">
        <v>75</v>
      </c>
      <c r="C56" s="65">
        <v>12</v>
      </c>
    </row>
    <row r="57" spans="1:3" x14ac:dyDescent="0.3">
      <c r="A57" s="65" t="s">
        <v>16</v>
      </c>
      <c r="B57" s="65" t="s">
        <v>76</v>
      </c>
      <c r="C57" s="65">
        <v>15</v>
      </c>
    </row>
    <row r="58" spans="1:3" x14ac:dyDescent="0.3">
      <c r="A58" s="65" t="s">
        <v>16</v>
      </c>
      <c r="B58" s="65" t="s">
        <v>77</v>
      </c>
      <c r="C58" s="65">
        <v>14</v>
      </c>
    </row>
    <row r="59" spans="1:3" x14ac:dyDescent="0.3">
      <c r="A59" s="65" t="s">
        <v>16</v>
      </c>
      <c r="B59" s="65" t="s">
        <v>78</v>
      </c>
      <c r="C59" s="65">
        <v>12</v>
      </c>
    </row>
    <row r="60" spans="1:3" x14ac:dyDescent="0.3">
      <c r="A60" s="65" t="s">
        <v>16</v>
      </c>
      <c r="B60" s="65" t="s">
        <v>79</v>
      </c>
      <c r="C60" s="65">
        <v>12</v>
      </c>
    </row>
    <row r="61" spans="1:3" x14ac:dyDescent="0.3">
      <c r="A61" s="65" t="s">
        <v>16</v>
      </c>
      <c r="B61" s="65" t="s">
        <v>80</v>
      </c>
      <c r="C61" s="65">
        <v>17</v>
      </c>
    </row>
    <row r="62" spans="1:3" x14ac:dyDescent="0.3">
      <c r="A62" s="65" t="s">
        <v>16</v>
      </c>
      <c r="B62" s="65" t="s">
        <v>81</v>
      </c>
      <c r="C62" s="65">
        <v>10</v>
      </c>
    </row>
    <row r="63" spans="1:3" x14ac:dyDescent="0.3">
      <c r="A63" s="65" t="s">
        <v>16</v>
      </c>
      <c r="B63" s="65" t="s">
        <v>82</v>
      </c>
      <c r="C63" s="65">
        <v>10</v>
      </c>
    </row>
    <row r="64" spans="1:3" x14ac:dyDescent="0.3">
      <c r="A64" s="65" t="s">
        <v>16</v>
      </c>
      <c r="B64" s="65" t="s">
        <v>83</v>
      </c>
      <c r="C64" s="65">
        <v>15</v>
      </c>
    </row>
    <row r="65" spans="1:3" x14ac:dyDescent="0.3">
      <c r="A65" s="65" t="s">
        <v>16</v>
      </c>
      <c r="B65" s="65" t="s">
        <v>84</v>
      </c>
      <c r="C65" s="65">
        <v>14</v>
      </c>
    </row>
    <row r="66" spans="1:3" x14ac:dyDescent="0.3">
      <c r="A66" s="65" t="s">
        <v>16</v>
      </c>
      <c r="B66" s="65" t="s">
        <v>85</v>
      </c>
      <c r="C66" s="65">
        <v>13</v>
      </c>
    </row>
    <row r="67" spans="1:3" x14ac:dyDescent="0.3">
      <c r="A67" s="65" t="s">
        <v>16</v>
      </c>
      <c r="B67" s="65" t="s">
        <v>86</v>
      </c>
      <c r="C67" s="65">
        <v>9</v>
      </c>
    </row>
    <row r="68" spans="1:3" x14ac:dyDescent="0.3">
      <c r="A68" s="65" t="s">
        <v>16</v>
      </c>
      <c r="B68" s="65" t="s">
        <v>87</v>
      </c>
      <c r="C68" s="65">
        <v>7</v>
      </c>
    </row>
    <row r="69" spans="1:3" x14ac:dyDescent="0.3">
      <c r="A69" s="65" t="s">
        <v>16</v>
      </c>
      <c r="B69" s="65" t="s">
        <v>88</v>
      </c>
      <c r="C69" s="65">
        <v>8</v>
      </c>
    </row>
    <row r="70" spans="1:3" x14ac:dyDescent="0.3">
      <c r="A70" s="65" t="s">
        <v>16</v>
      </c>
      <c r="B70" s="65" t="s">
        <v>89</v>
      </c>
      <c r="C70" s="65">
        <v>14</v>
      </c>
    </row>
    <row r="71" spans="1:3" x14ac:dyDescent="0.3">
      <c r="A71" s="65" t="s">
        <v>16</v>
      </c>
      <c r="B71" s="65" t="s">
        <v>90</v>
      </c>
      <c r="C71" s="65">
        <v>8</v>
      </c>
    </row>
    <row r="72" spans="1:3" x14ac:dyDescent="0.3">
      <c r="A72" s="65" t="s">
        <v>16</v>
      </c>
      <c r="B72" s="65" t="s">
        <v>91</v>
      </c>
      <c r="C72" s="65">
        <v>9</v>
      </c>
    </row>
    <row r="73" spans="1:3" x14ac:dyDescent="0.3">
      <c r="A73" s="65" t="s">
        <v>16</v>
      </c>
      <c r="B73" s="65" t="s">
        <v>92</v>
      </c>
      <c r="C73" s="65">
        <v>10</v>
      </c>
    </row>
    <row r="74" spans="1:3" x14ac:dyDescent="0.3">
      <c r="A74" s="65" t="s">
        <v>17</v>
      </c>
      <c r="B74" s="65" t="s">
        <v>69</v>
      </c>
      <c r="C74" s="65">
        <v>22</v>
      </c>
    </row>
    <row r="75" spans="1:3" x14ac:dyDescent="0.3">
      <c r="A75" s="65" t="s">
        <v>17</v>
      </c>
      <c r="B75" s="65" t="s">
        <v>70</v>
      </c>
      <c r="C75" s="65">
        <v>11</v>
      </c>
    </row>
    <row r="76" spans="1:3" x14ac:dyDescent="0.3">
      <c r="A76" s="65" t="s">
        <v>17</v>
      </c>
      <c r="B76" s="65" t="s">
        <v>71</v>
      </c>
      <c r="C76" s="65">
        <v>8</v>
      </c>
    </row>
    <row r="77" spans="1:3" x14ac:dyDescent="0.3">
      <c r="A77" s="65" t="s">
        <v>17</v>
      </c>
      <c r="B77" s="65" t="s">
        <v>72</v>
      </c>
      <c r="C77" s="65">
        <v>12</v>
      </c>
    </row>
    <row r="78" spans="1:3" x14ac:dyDescent="0.3">
      <c r="A78" s="65" t="s">
        <v>17</v>
      </c>
      <c r="B78" s="65" t="s">
        <v>73</v>
      </c>
      <c r="C78" s="65">
        <v>12</v>
      </c>
    </row>
    <row r="79" spans="1:3" x14ac:dyDescent="0.3">
      <c r="A79" s="65" t="s">
        <v>17</v>
      </c>
      <c r="B79" s="65" t="s">
        <v>74</v>
      </c>
      <c r="C79" s="65">
        <v>9</v>
      </c>
    </row>
    <row r="80" spans="1:3" x14ac:dyDescent="0.3">
      <c r="A80" s="65" t="s">
        <v>17</v>
      </c>
      <c r="B80" s="65" t="s">
        <v>75</v>
      </c>
      <c r="C80" s="65">
        <v>9</v>
      </c>
    </row>
    <row r="81" spans="1:3" x14ac:dyDescent="0.3">
      <c r="A81" s="65" t="s">
        <v>17</v>
      </c>
      <c r="B81" s="65" t="s">
        <v>76</v>
      </c>
      <c r="C81" s="65">
        <v>13</v>
      </c>
    </row>
    <row r="82" spans="1:3" x14ac:dyDescent="0.3">
      <c r="A82" s="65" t="s">
        <v>17</v>
      </c>
      <c r="B82" s="65" t="s">
        <v>77</v>
      </c>
      <c r="C82" s="65">
        <v>6</v>
      </c>
    </row>
    <row r="83" spans="1:3" x14ac:dyDescent="0.3">
      <c r="A83" s="65" t="s">
        <v>17</v>
      </c>
      <c r="B83" s="65" t="s">
        <v>78</v>
      </c>
      <c r="C83" s="65">
        <v>7</v>
      </c>
    </row>
    <row r="84" spans="1:3" x14ac:dyDescent="0.3">
      <c r="A84" s="65" t="s">
        <v>17</v>
      </c>
      <c r="B84" s="65" t="s">
        <v>79</v>
      </c>
      <c r="C84" s="65">
        <v>11</v>
      </c>
    </row>
    <row r="85" spans="1:3" x14ac:dyDescent="0.3">
      <c r="A85" s="65" t="s">
        <v>17</v>
      </c>
      <c r="B85" s="65" t="s">
        <v>80</v>
      </c>
      <c r="C85" s="65">
        <v>12</v>
      </c>
    </row>
    <row r="86" spans="1:3" x14ac:dyDescent="0.3">
      <c r="A86" s="65" t="s">
        <v>17</v>
      </c>
      <c r="B86" s="65" t="s">
        <v>81</v>
      </c>
      <c r="C86" s="65">
        <v>5</v>
      </c>
    </row>
    <row r="87" spans="1:3" x14ac:dyDescent="0.3">
      <c r="A87" s="65" t="s">
        <v>17</v>
      </c>
      <c r="B87" s="65" t="s">
        <v>82</v>
      </c>
      <c r="C87" s="65">
        <v>13</v>
      </c>
    </row>
    <row r="88" spans="1:3" x14ac:dyDescent="0.3">
      <c r="A88" s="65" t="s">
        <v>17</v>
      </c>
      <c r="B88" s="65" t="s">
        <v>83</v>
      </c>
      <c r="C88" s="65">
        <v>12</v>
      </c>
    </row>
    <row r="89" spans="1:3" x14ac:dyDescent="0.3">
      <c r="A89" s="65" t="s">
        <v>17</v>
      </c>
      <c r="B89" s="65" t="s">
        <v>84</v>
      </c>
      <c r="C89" s="65">
        <v>16</v>
      </c>
    </row>
    <row r="90" spans="1:3" x14ac:dyDescent="0.3">
      <c r="A90" s="65" t="s">
        <v>17</v>
      </c>
      <c r="B90" s="65" t="s">
        <v>85</v>
      </c>
      <c r="C90" s="65">
        <v>15</v>
      </c>
    </row>
    <row r="91" spans="1:3" x14ac:dyDescent="0.3">
      <c r="A91" s="65" t="s">
        <v>17</v>
      </c>
      <c r="B91" s="65" t="s">
        <v>86</v>
      </c>
      <c r="C91" s="65">
        <v>16</v>
      </c>
    </row>
    <row r="92" spans="1:3" x14ac:dyDescent="0.3">
      <c r="A92" s="65" t="s">
        <v>17</v>
      </c>
      <c r="B92" s="65" t="s">
        <v>87</v>
      </c>
      <c r="C92" s="65">
        <v>14</v>
      </c>
    </row>
    <row r="93" spans="1:3" x14ac:dyDescent="0.3">
      <c r="A93" s="65" t="s">
        <v>17</v>
      </c>
      <c r="B93" s="65" t="s">
        <v>88</v>
      </c>
      <c r="C93" s="65">
        <v>11</v>
      </c>
    </row>
    <row r="94" spans="1:3" x14ac:dyDescent="0.3">
      <c r="A94" s="65" t="s">
        <v>17</v>
      </c>
      <c r="B94" s="65" t="s">
        <v>89</v>
      </c>
      <c r="C94" s="65">
        <v>13</v>
      </c>
    </row>
    <row r="95" spans="1:3" x14ac:dyDescent="0.3">
      <c r="A95" s="65" t="s">
        <v>17</v>
      </c>
      <c r="B95" s="65" t="s">
        <v>90</v>
      </c>
      <c r="C95" s="65">
        <v>13</v>
      </c>
    </row>
    <row r="96" spans="1:3" x14ac:dyDescent="0.3">
      <c r="A96" s="65" t="s">
        <v>17</v>
      </c>
      <c r="B96" s="65" t="s">
        <v>91</v>
      </c>
      <c r="C96" s="65">
        <v>13</v>
      </c>
    </row>
    <row r="97" spans="1:3" x14ac:dyDescent="0.3">
      <c r="A97" s="65" t="s">
        <v>17</v>
      </c>
      <c r="B97" s="65" t="s">
        <v>92</v>
      </c>
      <c r="C97" s="65">
        <v>5</v>
      </c>
    </row>
    <row r="98" spans="1:3" x14ac:dyDescent="0.3">
      <c r="A98" s="65" t="s">
        <v>18</v>
      </c>
      <c r="B98" s="65" t="s">
        <v>69</v>
      </c>
      <c r="C98" s="65">
        <v>17</v>
      </c>
    </row>
    <row r="99" spans="1:3" x14ac:dyDescent="0.3">
      <c r="A99" s="65" t="s">
        <v>18</v>
      </c>
      <c r="B99" s="65" t="s">
        <v>70</v>
      </c>
      <c r="C99" s="65">
        <v>15</v>
      </c>
    </row>
    <row r="100" spans="1:3" x14ac:dyDescent="0.3">
      <c r="A100" s="65" t="s">
        <v>18</v>
      </c>
      <c r="B100" s="65" t="s">
        <v>71</v>
      </c>
      <c r="C100" s="65">
        <v>11</v>
      </c>
    </row>
    <row r="101" spans="1:3" x14ac:dyDescent="0.3">
      <c r="A101" s="65" t="s">
        <v>18</v>
      </c>
      <c r="B101" s="65" t="s">
        <v>72</v>
      </c>
      <c r="C101" s="65">
        <v>6</v>
      </c>
    </row>
    <row r="102" spans="1:3" x14ac:dyDescent="0.3">
      <c r="A102" s="65" t="s">
        <v>18</v>
      </c>
      <c r="B102" s="65" t="s">
        <v>73</v>
      </c>
      <c r="C102" s="65">
        <v>10</v>
      </c>
    </row>
    <row r="103" spans="1:3" x14ac:dyDescent="0.3">
      <c r="A103" s="65" t="s">
        <v>18</v>
      </c>
      <c r="B103" s="65" t="s">
        <v>74</v>
      </c>
      <c r="C103" s="65">
        <v>12</v>
      </c>
    </row>
    <row r="104" spans="1:3" x14ac:dyDescent="0.3">
      <c r="A104" s="65" t="s">
        <v>18</v>
      </c>
      <c r="B104" s="65" t="s">
        <v>75</v>
      </c>
      <c r="C104" s="65">
        <v>8</v>
      </c>
    </row>
    <row r="105" spans="1:3" x14ac:dyDescent="0.3">
      <c r="A105" s="65" t="s">
        <v>18</v>
      </c>
      <c r="B105" s="65" t="s">
        <v>76</v>
      </c>
      <c r="C105" s="65">
        <v>13</v>
      </c>
    </row>
    <row r="106" spans="1:3" x14ac:dyDescent="0.3">
      <c r="A106" s="65" t="s">
        <v>18</v>
      </c>
      <c r="B106" s="65" t="s">
        <v>77</v>
      </c>
      <c r="C106" s="65">
        <v>7</v>
      </c>
    </row>
    <row r="107" spans="1:3" x14ac:dyDescent="0.3">
      <c r="A107" s="65" t="s">
        <v>18</v>
      </c>
      <c r="B107" s="65" t="s">
        <v>78</v>
      </c>
      <c r="C107" s="65">
        <v>14</v>
      </c>
    </row>
    <row r="108" spans="1:3" x14ac:dyDescent="0.3">
      <c r="A108" s="65" t="s">
        <v>18</v>
      </c>
      <c r="B108" s="65" t="s">
        <v>79</v>
      </c>
      <c r="C108" s="65">
        <v>11</v>
      </c>
    </row>
    <row r="109" spans="1:3" x14ac:dyDescent="0.3">
      <c r="A109" s="65" t="s">
        <v>18</v>
      </c>
      <c r="B109" s="65" t="s">
        <v>80</v>
      </c>
      <c r="C109" s="65">
        <v>10</v>
      </c>
    </row>
    <row r="110" spans="1:3" x14ac:dyDescent="0.3">
      <c r="A110" s="65" t="s">
        <v>18</v>
      </c>
      <c r="B110" s="65" t="s">
        <v>81</v>
      </c>
      <c r="C110" s="65">
        <v>12</v>
      </c>
    </row>
    <row r="111" spans="1:3" x14ac:dyDescent="0.3">
      <c r="A111" s="65" t="s">
        <v>18</v>
      </c>
      <c r="B111" s="65" t="s">
        <v>82</v>
      </c>
      <c r="C111" s="65">
        <v>11</v>
      </c>
    </row>
    <row r="112" spans="1:3" x14ac:dyDescent="0.3">
      <c r="A112" s="65" t="s">
        <v>18</v>
      </c>
      <c r="B112" s="65" t="s">
        <v>83</v>
      </c>
      <c r="C112" s="65">
        <v>11</v>
      </c>
    </row>
    <row r="113" spans="1:3" x14ac:dyDescent="0.3">
      <c r="A113" s="65" t="s">
        <v>18</v>
      </c>
      <c r="B113" s="65" t="s">
        <v>84</v>
      </c>
      <c r="C113" s="65">
        <v>10</v>
      </c>
    </row>
    <row r="114" spans="1:3" x14ac:dyDescent="0.3">
      <c r="A114" s="65" t="s">
        <v>18</v>
      </c>
      <c r="B114" s="65" t="s">
        <v>85</v>
      </c>
      <c r="C114" s="65">
        <v>5</v>
      </c>
    </row>
    <row r="115" spans="1:3" x14ac:dyDescent="0.3">
      <c r="A115" s="65" t="s">
        <v>18</v>
      </c>
      <c r="B115" s="65" t="s">
        <v>86</v>
      </c>
      <c r="C115" s="65">
        <v>10</v>
      </c>
    </row>
    <row r="116" spans="1:3" x14ac:dyDescent="0.3">
      <c r="A116" s="65" t="s">
        <v>18</v>
      </c>
      <c r="B116" s="65" t="s">
        <v>87</v>
      </c>
      <c r="C116" s="65">
        <v>11</v>
      </c>
    </row>
    <row r="117" spans="1:3" x14ac:dyDescent="0.3">
      <c r="A117" s="65" t="s">
        <v>18</v>
      </c>
      <c r="B117" s="65" t="s">
        <v>88</v>
      </c>
      <c r="C117" s="65">
        <v>13</v>
      </c>
    </row>
    <row r="118" spans="1:3" x14ac:dyDescent="0.3">
      <c r="A118" s="65" t="s">
        <v>18</v>
      </c>
      <c r="B118" s="65" t="s">
        <v>89</v>
      </c>
      <c r="C118" s="65">
        <v>9</v>
      </c>
    </row>
    <row r="119" spans="1:3" x14ac:dyDescent="0.3">
      <c r="A119" s="65" t="s">
        <v>18</v>
      </c>
      <c r="B119" s="65" t="s">
        <v>90</v>
      </c>
      <c r="C119" s="65">
        <v>15</v>
      </c>
    </row>
    <row r="120" spans="1:3" x14ac:dyDescent="0.3">
      <c r="A120" s="65" t="s">
        <v>18</v>
      </c>
      <c r="B120" s="65" t="s">
        <v>91</v>
      </c>
      <c r="C120" s="65">
        <v>12</v>
      </c>
    </row>
    <row r="121" spans="1:3" x14ac:dyDescent="0.3">
      <c r="A121" s="65" t="s">
        <v>18</v>
      </c>
      <c r="B121" s="65" t="s">
        <v>92</v>
      </c>
      <c r="C121" s="65">
        <v>12</v>
      </c>
    </row>
    <row r="122" spans="1:3" x14ac:dyDescent="0.3">
      <c r="A122" s="65" t="s">
        <v>31</v>
      </c>
      <c r="B122" s="65" t="s">
        <v>69</v>
      </c>
      <c r="C122" s="65">
        <v>9</v>
      </c>
    </row>
    <row r="123" spans="1:3" x14ac:dyDescent="0.3">
      <c r="A123" s="65" t="s">
        <v>31</v>
      </c>
      <c r="B123" s="65" t="s">
        <v>70</v>
      </c>
      <c r="C123" s="65">
        <v>18</v>
      </c>
    </row>
    <row r="124" spans="1:3" x14ac:dyDescent="0.3">
      <c r="A124" s="65" t="s">
        <v>31</v>
      </c>
      <c r="B124" s="65" t="s">
        <v>71</v>
      </c>
      <c r="C124" s="65">
        <v>9</v>
      </c>
    </row>
    <row r="125" spans="1:3" x14ac:dyDescent="0.3">
      <c r="A125" s="65" t="s">
        <v>31</v>
      </c>
      <c r="B125" s="65" t="s">
        <v>72</v>
      </c>
      <c r="C125" s="65">
        <v>9</v>
      </c>
    </row>
    <row r="126" spans="1:3" x14ac:dyDescent="0.3">
      <c r="A126" s="65" t="s">
        <v>31</v>
      </c>
      <c r="B126" s="65" t="s">
        <v>73</v>
      </c>
      <c r="C126" s="65">
        <v>9</v>
      </c>
    </row>
    <row r="127" spans="1:3" x14ac:dyDescent="0.3">
      <c r="A127" s="65" t="s">
        <v>31</v>
      </c>
      <c r="B127" s="65" t="s">
        <v>74</v>
      </c>
      <c r="C127" s="65">
        <v>7</v>
      </c>
    </row>
    <row r="128" spans="1:3" x14ac:dyDescent="0.3">
      <c r="A128" s="65" t="s">
        <v>31</v>
      </c>
      <c r="B128" s="65" t="s">
        <v>75</v>
      </c>
      <c r="C128" s="65">
        <v>16</v>
      </c>
    </row>
    <row r="129" spans="1:3" x14ac:dyDescent="0.3">
      <c r="A129" s="65" t="s">
        <v>31</v>
      </c>
      <c r="B129" s="65" t="s">
        <v>76</v>
      </c>
      <c r="C129" s="65">
        <v>10</v>
      </c>
    </row>
    <row r="130" spans="1:3" x14ac:dyDescent="0.3">
      <c r="A130" s="65" t="s">
        <v>31</v>
      </c>
      <c r="B130" s="65" t="s">
        <v>77</v>
      </c>
      <c r="C130" s="65">
        <v>14</v>
      </c>
    </row>
    <row r="131" spans="1:3" x14ac:dyDescent="0.3">
      <c r="A131" s="65" t="s">
        <v>31</v>
      </c>
      <c r="B131" s="65" t="s">
        <v>78</v>
      </c>
      <c r="C131" s="65">
        <v>14</v>
      </c>
    </row>
    <row r="132" spans="1:3" x14ac:dyDescent="0.3">
      <c r="A132" s="65" t="s">
        <v>31</v>
      </c>
      <c r="B132" s="65" t="s">
        <v>79</v>
      </c>
      <c r="C132" s="65">
        <v>13</v>
      </c>
    </row>
    <row r="133" spans="1:3" x14ac:dyDescent="0.3">
      <c r="A133" s="65" t="s">
        <v>31</v>
      </c>
      <c r="B133" s="65" t="s">
        <v>80</v>
      </c>
      <c r="C133" s="65">
        <v>5</v>
      </c>
    </row>
    <row r="134" spans="1:3" x14ac:dyDescent="0.3">
      <c r="A134" s="65" t="s">
        <v>31</v>
      </c>
      <c r="B134" s="65" t="s">
        <v>81</v>
      </c>
      <c r="C134" s="65">
        <v>11</v>
      </c>
    </row>
    <row r="135" spans="1:3" x14ac:dyDescent="0.3">
      <c r="A135" s="65" t="s">
        <v>31</v>
      </c>
      <c r="B135" s="65" t="s">
        <v>82</v>
      </c>
      <c r="C135" s="65">
        <v>18</v>
      </c>
    </row>
    <row r="136" spans="1:3" x14ac:dyDescent="0.3">
      <c r="A136" s="65" t="s">
        <v>31</v>
      </c>
      <c r="B136" s="65" t="s">
        <v>83</v>
      </c>
      <c r="C136" s="65">
        <v>19</v>
      </c>
    </row>
    <row r="137" spans="1:3" x14ac:dyDescent="0.3">
      <c r="A137" s="65" t="s">
        <v>31</v>
      </c>
      <c r="B137" s="65" t="s">
        <v>84</v>
      </c>
      <c r="C137" s="65">
        <v>14</v>
      </c>
    </row>
    <row r="138" spans="1:3" x14ac:dyDescent="0.3">
      <c r="A138" s="65" t="s">
        <v>31</v>
      </c>
      <c r="B138" s="65" t="s">
        <v>85</v>
      </c>
      <c r="C138" s="65">
        <v>23</v>
      </c>
    </row>
    <row r="139" spans="1:3" x14ac:dyDescent="0.3">
      <c r="A139" s="65" t="s">
        <v>31</v>
      </c>
      <c r="B139" s="65" t="s">
        <v>86</v>
      </c>
      <c r="C139" s="65">
        <v>11</v>
      </c>
    </row>
    <row r="140" spans="1:3" x14ac:dyDescent="0.3">
      <c r="A140" s="65" t="s">
        <v>31</v>
      </c>
      <c r="B140" s="65" t="s">
        <v>87</v>
      </c>
      <c r="C140" s="65">
        <v>14</v>
      </c>
    </row>
    <row r="141" spans="1:3" x14ac:dyDescent="0.3">
      <c r="A141" s="65" t="s">
        <v>31</v>
      </c>
      <c r="B141" s="65" t="s">
        <v>88</v>
      </c>
      <c r="C141" s="65">
        <v>10</v>
      </c>
    </row>
    <row r="142" spans="1:3" x14ac:dyDescent="0.3">
      <c r="A142" s="65" t="s">
        <v>31</v>
      </c>
      <c r="B142" s="65" t="s">
        <v>89</v>
      </c>
      <c r="C142" s="65">
        <v>18</v>
      </c>
    </row>
    <row r="143" spans="1:3" x14ac:dyDescent="0.3">
      <c r="A143" s="65" t="s">
        <v>31</v>
      </c>
      <c r="B143" s="65" t="s">
        <v>90</v>
      </c>
      <c r="C143" s="65">
        <v>9</v>
      </c>
    </row>
    <row r="144" spans="1:3" x14ac:dyDescent="0.3">
      <c r="A144" s="65" t="s">
        <v>31</v>
      </c>
      <c r="B144" s="65" t="s">
        <v>91</v>
      </c>
      <c r="C144" s="65">
        <v>12</v>
      </c>
    </row>
    <row r="145" spans="1:3" x14ac:dyDescent="0.3">
      <c r="A145" s="65" t="s">
        <v>31</v>
      </c>
      <c r="B145" s="65" t="s">
        <v>92</v>
      </c>
      <c r="C145" s="65">
        <v>10</v>
      </c>
    </row>
    <row r="146" spans="1:3" x14ac:dyDescent="0.3">
      <c r="A146" s="65" t="s">
        <v>45</v>
      </c>
      <c r="B146" s="65" t="s">
        <v>69</v>
      </c>
      <c r="C146" s="65">
        <v>9</v>
      </c>
    </row>
    <row r="147" spans="1:3" x14ac:dyDescent="0.3">
      <c r="A147" s="65" t="s">
        <v>45</v>
      </c>
      <c r="B147" s="65" t="s">
        <v>70</v>
      </c>
      <c r="C147" s="65">
        <v>11</v>
      </c>
    </row>
    <row r="148" spans="1:3" x14ac:dyDescent="0.3">
      <c r="A148" s="65" t="s">
        <v>45</v>
      </c>
      <c r="B148" s="65" t="s">
        <v>71</v>
      </c>
      <c r="C148" s="65">
        <v>12</v>
      </c>
    </row>
    <row r="149" spans="1:3" x14ac:dyDescent="0.3">
      <c r="A149" s="65" t="s">
        <v>45</v>
      </c>
      <c r="B149" s="65" t="s">
        <v>72</v>
      </c>
      <c r="C149" s="65">
        <v>9</v>
      </c>
    </row>
    <row r="150" spans="1:3" x14ac:dyDescent="0.3">
      <c r="A150" s="65" t="s">
        <v>45</v>
      </c>
      <c r="B150" s="65" t="s">
        <v>73</v>
      </c>
      <c r="C150" s="65">
        <v>9</v>
      </c>
    </row>
    <row r="151" spans="1:3" x14ac:dyDescent="0.3">
      <c r="A151" s="65" t="s">
        <v>45</v>
      </c>
      <c r="B151" s="65" t="s">
        <v>74</v>
      </c>
      <c r="C151" s="65">
        <v>7</v>
      </c>
    </row>
    <row r="152" spans="1:3" x14ac:dyDescent="0.3">
      <c r="A152" s="65" t="s">
        <v>45</v>
      </c>
      <c r="B152" s="65" t="s">
        <v>75</v>
      </c>
      <c r="C152" s="65">
        <v>9</v>
      </c>
    </row>
    <row r="153" spans="1:3" x14ac:dyDescent="0.3">
      <c r="A153" s="65" t="s">
        <v>45</v>
      </c>
      <c r="B153" s="65" t="s">
        <v>76</v>
      </c>
      <c r="C153" s="65">
        <v>14</v>
      </c>
    </row>
    <row r="154" spans="1:3" x14ac:dyDescent="0.3">
      <c r="A154" s="65" t="s">
        <v>45</v>
      </c>
      <c r="B154" s="65" t="s">
        <v>77</v>
      </c>
      <c r="C154" s="65">
        <v>14</v>
      </c>
    </row>
    <row r="155" spans="1:3" x14ac:dyDescent="0.3">
      <c r="A155" s="65" t="s">
        <v>45</v>
      </c>
      <c r="B155" s="65" t="s">
        <v>78</v>
      </c>
      <c r="C155" s="65">
        <v>10</v>
      </c>
    </row>
    <row r="156" spans="1:3" x14ac:dyDescent="0.3">
      <c r="A156" s="65" t="s">
        <v>45</v>
      </c>
      <c r="B156" s="65" t="s">
        <v>79</v>
      </c>
      <c r="C156" s="65">
        <v>12</v>
      </c>
    </row>
    <row r="157" spans="1:3" x14ac:dyDescent="0.3">
      <c r="A157" s="65" t="s">
        <v>45</v>
      </c>
      <c r="B157" s="65" t="s">
        <v>80</v>
      </c>
      <c r="C157" s="65">
        <v>11</v>
      </c>
    </row>
    <row r="158" spans="1:3" x14ac:dyDescent="0.3">
      <c r="A158" s="65" t="s">
        <v>45</v>
      </c>
      <c r="B158" s="65" t="s">
        <v>81</v>
      </c>
      <c r="C158" s="65">
        <v>10</v>
      </c>
    </row>
    <row r="159" spans="1:3" x14ac:dyDescent="0.3">
      <c r="A159" s="65" t="s">
        <v>45</v>
      </c>
      <c r="B159" s="65" t="s">
        <v>82</v>
      </c>
      <c r="C159" s="65">
        <v>10</v>
      </c>
    </row>
    <row r="160" spans="1:3" x14ac:dyDescent="0.3">
      <c r="A160" s="65" t="s">
        <v>45</v>
      </c>
      <c r="B160" s="65" t="s">
        <v>83</v>
      </c>
      <c r="C160" s="65">
        <v>14</v>
      </c>
    </row>
    <row r="161" spans="1:3" x14ac:dyDescent="0.3">
      <c r="A161" s="65" t="s">
        <v>45</v>
      </c>
      <c r="B161" s="65" t="s">
        <v>84</v>
      </c>
      <c r="C161" s="65">
        <v>13</v>
      </c>
    </row>
    <row r="162" spans="1:3" x14ac:dyDescent="0.3">
      <c r="A162" s="65" t="s">
        <v>45</v>
      </c>
      <c r="B162" s="65" t="s">
        <v>85</v>
      </c>
      <c r="C162" s="65">
        <v>12</v>
      </c>
    </row>
    <row r="163" spans="1:3" x14ac:dyDescent="0.3">
      <c r="A163" s="65" t="s">
        <v>45</v>
      </c>
      <c r="B163" s="65" t="s">
        <v>86</v>
      </c>
      <c r="C163" s="65">
        <v>15</v>
      </c>
    </row>
    <row r="164" spans="1:3" x14ac:dyDescent="0.3">
      <c r="A164" s="65" t="s">
        <v>45</v>
      </c>
      <c r="B164" s="65" t="s">
        <v>87</v>
      </c>
      <c r="C164" s="65">
        <v>14</v>
      </c>
    </row>
    <row r="165" spans="1:3" x14ac:dyDescent="0.3">
      <c r="A165" s="65" t="s">
        <v>45</v>
      </c>
      <c r="B165" s="65" t="s">
        <v>88</v>
      </c>
      <c r="C165" s="65">
        <v>9</v>
      </c>
    </row>
    <row r="166" spans="1:3" x14ac:dyDescent="0.3">
      <c r="A166" s="65" t="s">
        <v>45</v>
      </c>
      <c r="B166" s="65" t="s">
        <v>89</v>
      </c>
      <c r="C166" s="65">
        <v>10</v>
      </c>
    </row>
    <row r="167" spans="1:3" x14ac:dyDescent="0.3">
      <c r="A167" s="65" t="s">
        <v>45</v>
      </c>
      <c r="B167" s="65" t="s">
        <v>90</v>
      </c>
      <c r="C167" s="65">
        <v>13</v>
      </c>
    </row>
    <row r="168" spans="1:3" x14ac:dyDescent="0.3">
      <c r="A168" s="65" t="s">
        <v>45</v>
      </c>
      <c r="B168" s="65" t="s">
        <v>91</v>
      </c>
      <c r="C168" s="65">
        <v>10</v>
      </c>
    </row>
    <row r="169" spans="1:3" x14ac:dyDescent="0.3">
      <c r="A169" s="65" t="s">
        <v>45</v>
      </c>
      <c r="B169" s="65" t="s">
        <v>92</v>
      </c>
      <c r="C169" s="65">
        <v>8</v>
      </c>
    </row>
    <row r="170" spans="1:3" x14ac:dyDescent="0.3">
      <c r="A170" s="65" t="s">
        <v>46</v>
      </c>
      <c r="B170" s="65" t="s">
        <v>69</v>
      </c>
      <c r="C170" s="65">
        <v>81</v>
      </c>
    </row>
    <row r="171" spans="1:3" x14ac:dyDescent="0.3">
      <c r="A171" s="65" t="s">
        <v>46</v>
      </c>
      <c r="B171" s="65" t="s">
        <v>70</v>
      </c>
      <c r="C171" s="65">
        <v>11</v>
      </c>
    </row>
    <row r="172" spans="1:3" x14ac:dyDescent="0.3">
      <c r="A172" s="65" t="s">
        <v>46</v>
      </c>
      <c r="B172" s="65" t="s">
        <v>71</v>
      </c>
      <c r="C172" s="65">
        <v>7</v>
      </c>
    </row>
    <row r="173" spans="1:3" x14ac:dyDescent="0.3">
      <c r="A173" s="65" t="s">
        <v>46</v>
      </c>
      <c r="B173" s="65" t="s">
        <v>72</v>
      </c>
      <c r="C173" s="65">
        <v>8</v>
      </c>
    </row>
    <row r="174" spans="1:3" x14ac:dyDescent="0.3">
      <c r="A174" s="65" t="s">
        <v>46</v>
      </c>
      <c r="B174" s="65" t="s">
        <v>73</v>
      </c>
      <c r="C174" s="65">
        <v>10</v>
      </c>
    </row>
    <row r="175" spans="1:3" x14ac:dyDescent="0.3">
      <c r="A175" s="65" t="s">
        <v>46</v>
      </c>
      <c r="B175" s="65" t="s">
        <v>74</v>
      </c>
      <c r="C175" s="65">
        <v>14</v>
      </c>
    </row>
    <row r="176" spans="1:3" x14ac:dyDescent="0.3">
      <c r="A176" s="65" t="s">
        <v>46</v>
      </c>
      <c r="B176" s="65" t="s">
        <v>75</v>
      </c>
      <c r="C176" s="65">
        <v>11</v>
      </c>
    </row>
    <row r="177" spans="1:3" x14ac:dyDescent="0.3">
      <c r="A177" s="65" t="s">
        <v>46</v>
      </c>
      <c r="B177" s="65" t="s">
        <v>76</v>
      </c>
      <c r="C177" s="65">
        <v>13</v>
      </c>
    </row>
    <row r="178" spans="1:3" x14ac:dyDescent="0.3">
      <c r="A178" s="65" t="s">
        <v>46</v>
      </c>
      <c r="B178" s="65" t="s">
        <v>77</v>
      </c>
      <c r="C178" s="65">
        <v>13</v>
      </c>
    </row>
    <row r="179" spans="1:3" x14ac:dyDescent="0.3">
      <c r="A179" s="65" t="s">
        <v>46</v>
      </c>
      <c r="B179" s="65" t="s">
        <v>78</v>
      </c>
      <c r="C179" s="65">
        <v>20</v>
      </c>
    </row>
    <row r="180" spans="1:3" x14ac:dyDescent="0.3">
      <c r="A180" s="65" t="s">
        <v>46</v>
      </c>
      <c r="B180" s="65" t="s">
        <v>79</v>
      </c>
      <c r="C180" s="65">
        <v>8</v>
      </c>
    </row>
    <row r="181" spans="1:3" x14ac:dyDescent="0.3">
      <c r="A181" s="65" t="s">
        <v>46</v>
      </c>
      <c r="B181" s="65" t="s">
        <v>80</v>
      </c>
      <c r="C181" s="65">
        <v>9</v>
      </c>
    </row>
    <row r="182" spans="1:3" x14ac:dyDescent="0.3">
      <c r="A182" s="65" t="s">
        <v>46</v>
      </c>
      <c r="B182" s="65" t="s">
        <v>81</v>
      </c>
      <c r="C182" s="65">
        <v>8</v>
      </c>
    </row>
    <row r="183" spans="1:3" x14ac:dyDescent="0.3">
      <c r="A183" s="65" t="s">
        <v>46</v>
      </c>
      <c r="B183" s="65" t="s">
        <v>82</v>
      </c>
      <c r="C183" s="65">
        <v>11</v>
      </c>
    </row>
    <row r="184" spans="1:3" x14ac:dyDescent="0.3">
      <c r="A184" s="65" t="s">
        <v>46</v>
      </c>
      <c r="B184" s="65" t="s">
        <v>83</v>
      </c>
      <c r="C184" s="65">
        <v>10</v>
      </c>
    </row>
    <row r="185" spans="1:3" x14ac:dyDescent="0.3">
      <c r="A185" s="65" t="s">
        <v>46</v>
      </c>
      <c r="B185" s="65" t="s">
        <v>84</v>
      </c>
      <c r="C185" s="65">
        <v>5</v>
      </c>
    </row>
    <row r="186" spans="1:3" x14ac:dyDescent="0.3">
      <c r="A186" s="65" t="s">
        <v>46</v>
      </c>
      <c r="B186" s="65" t="s">
        <v>85</v>
      </c>
      <c r="C186" s="65">
        <v>10</v>
      </c>
    </row>
    <row r="187" spans="1:3" x14ac:dyDescent="0.3">
      <c r="A187" s="65" t="s">
        <v>46</v>
      </c>
      <c r="B187" s="65" t="s">
        <v>86</v>
      </c>
      <c r="C187" s="65">
        <v>12</v>
      </c>
    </row>
    <row r="188" spans="1:3" x14ac:dyDescent="0.3">
      <c r="A188" s="65" t="s">
        <v>46</v>
      </c>
      <c r="B188" s="65" t="s">
        <v>87</v>
      </c>
      <c r="C188" s="65">
        <v>11</v>
      </c>
    </row>
    <row r="189" spans="1:3" x14ac:dyDescent="0.3">
      <c r="A189" s="65" t="s">
        <v>46</v>
      </c>
      <c r="B189" s="65" t="s">
        <v>88</v>
      </c>
      <c r="C189" s="65">
        <v>23</v>
      </c>
    </row>
    <row r="190" spans="1:3" x14ac:dyDescent="0.3">
      <c r="A190" s="65" t="s">
        <v>46</v>
      </c>
      <c r="B190" s="65" t="s">
        <v>89</v>
      </c>
      <c r="C190" s="65">
        <v>14</v>
      </c>
    </row>
    <row r="191" spans="1:3" x14ac:dyDescent="0.3">
      <c r="A191" s="65" t="s">
        <v>46</v>
      </c>
      <c r="B191" s="65" t="s">
        <v>90</v>
      </c>
      <c r="C191" s="65">
        <v>10</v>
      </c>
    </row>
    <row r="192" spans="1:3" x14ac:dyDescent="0.3">
      <c r="A192" s="65" t="s">
        <v>46</v>
      </c>
      <c r="B192" s="65" t="s">
        <v>91</v>
      </c>
      <c r="C192" s="65">
        <v>8</v>
      </c>
    </row>
    <row r="193" spans="1:3" x14ac:dyDescent="0.3">
      <c r="A193" s="65" t="s">
        <v>46</v>
      </c>
      <c r="B193" s="65" t="s">
        <v>92</v>
      </c>
      <c r="C193" s="65">
        <v>13</v>
      </c>
    </row>
    <row r="194" spans="1:3" x14ac:dyDescent="0.3">
      <c r="A194" s="65" t="s">
        <v>47</v>
      </c>
      <c r="B194" s="65" t="s">
        <v>69</v>
      </c>
      <c r="C194" s="65">
        <v>13</v>
      </c>
    </row>
    <row r="195" spans="1:3" x14ac:dyDescent="0.3">
      <c r="A195" s="65" t="s">
        <v>47</v>
      </c>
      <c r="B195" s="65" t="s">
        <v>70</v>
      </c>
      <c r="C195" s="65">
        <v>11</v>
      </c>
    </row>
    <row r="196" spans="1:3" x14ac:dyDescent="0.3">
      <c r="A196" s="65" t="s">
        <v>47</v>
      </c>
      <c r="B196" s="65" t="s">
        <v>71</v>
      </c>
      <c r="C196" s="65">
        <v>17</v>
      </c>
    </row>
    <row r="197" spans="1:3" x14ac:dyDescent="0.3">
      <c r="A197" s="65" t="s">
        <v>47</v>
      </c>
      <c r="B197" s="65" t="s">
        <v>72</v>
      </c>
      <c r="C197" s="65">
        <v>10</v>
      </c>
    </row>
    <row r="198" spans="1:3" x14ac:dyDescent="0.3">
      <c r="A198" s="65" t="s">
        <v>47</v>
      </c>
      <c r="B198" s="65" t="s">
        <v>73</v>
      </c>
      <c r="C198" s="65">
        <v>11</v>
      </c>
    </row>
    <row r="199" spans="1:3" x14ac:dyDescent="0.3">
      <c r="A199" s="65" t="s">
        <v>47</v>
      </c>
      <c r="B199" s="65" t="s">
        <v>74</v>
      </c>
      <c r="C199" s="65">
        <v>6</v>
      </c>
    </row>
    <row r="200" spans="1:3" x14ac:dyDescent="0.3">
      <c r="A200" s="65" t="s">
        <v>47</v>
      </c>
      <c r="B200" s="65" t="s">
        <v>75</v>
      </c>
      <c r="C200" s="65">
        <v>11</v>
      </c>
    </row>
    <row r="201" spans="1:3" x14ac:dyDescent="0.3">
      <c r="A201" s="65" t="s">
        <v>47</v>
      </c>
      <c r="B201" s="65" t="s">
        <v>76</v>
      </c>
      <c r="C201" s="65">
        <v>10</v>
      </c>
    </row>
    <row r="202" spans="1:3" x14ac:dyDescent="0.3">
      <c r="A202" s="65" t="s">
        <v>47</v>
      </c>
      <c r="B202" s="65" t="s">
        <v>77</v>
      </c>
      <c r="C202" s="65">
        <v>11</v>
      </c>
    </row>
    <row r="203" spans="1:3" x14ac:dyDescent="0.3">
      <c r="A203" s="65" t="s">
        <v>47</v>
      </c>
      <c r="B203" s="65" t="s">
        <v>78</v>
      </c>
      <c r="C203" s="65">
        <v>12</v>
      </c>
    </row>
    <row r="204" spans="1:3" x14ac:dyDescent="0.3">
      <c r="A204" s="65" t="s">
        <v>47</v>
      </c>
      <c r="B204" s="65" t="s">
        <v>79</v>
      </c>
      <c r="C204" s="65">
        <v>13</v>
      </c>
    </row>
    <row r="205" spans="1:3" x14ac:dyDescent="0.3">
      <c r="A205" s="65" t="s">
        <v>47</v>
      </c>
      <c r="B205" s="65" t="s">
        <v>80</v>
      </c>
      <c r="C205" s="65">
        <v>6</v>
      </c>
    </row>
    <row r="206" spans="1:3" x14ac:dyDescent="0.3">
      <c r="A206" s="65" t="s">
        <v>47</v>
      </c>
      <c r="B206" s="65" t="s">
        <v>81</v>
      </c>
      <c r="C206" s="65">
        <v>10</v>
      </c>
    </row>
    <row r="207" spans="1:3" x14ac:dyDescent="0.3">
      <c r="A207" s="65" t="s">
        <v>47</v>
      </c>
      <c r="B207" s="65" t="s">
        <v>82</v>
      </c>
      <c r="C207" s="65">
        <v>4</v>
      </c>
    </row>
    <row r="208" spans="1:3" x14ac:dyDescent="0.3">
      <c r="A208" s="65" t="s">
        <v>47</v>
      </c>
      <c r="B208" s="65" t="s">
        <v>83</v>
      </c>
      <c r="C208" s="65">
        <v>11</v>
      </c>
    </row>
    <row r="209" spans="1:3" x14ac:dyDescent="0.3">
      <c r="A209" s="65" t="s">
        <v>47</v>
      </c>
      <c r="B209" s="65" t="s">
        <v>84</v>
      </c>
      <c r="C209" s="65">
        <v>8</v>
      </c>
    </row>
    <row r="210" spans="1:3" x14ac:dyDescent="0.3">
      <c r="A210" s="65" t="s">
        <v>47</v>
      </c>
      <c r="B210" s="65" t="s">
        <v>85</v>
      </c>
      <c r="C210" s="65">
        <v>10</v>
      </c>
    </row>
    <row r="211" spans="1:3" x14ac:dyDescent="0.3">
      <c r="A211" s="65" t="s">
        <v>47</v>
      </c>
      <c r="B211" s="65" t="s">
        <v>86</v>
      </c>
      <c r="C211" s="65">
        <v>19</v>
      </c>
    </row>
    <row r="212" spans="1:3" x14ac:dyDescent="0.3">
      <c r="A212" s="65" t="s">
        <v>47</v>
      </c>
      <c r="B212" s="65" t="s">
        <v>87</v>
      </c>
      <c r="C212" s="65">
        <v>7</v>
      </c>
    </row>
    <row r="213" spans="1:3" x14ac:dyDescent="0.3">
      <c r="A213" s="65" t="s">
        <v>47</v>
      </c>
      <c r="B213" s="65" t="s">
        <v>88</v>
      </c>
      <c r="C213" s="65">
        <v>14</v>
      </c>
    </row>
    <row r="214" spans="1:3" x14ac:dyDescent="0.3">
      <c r="A214" s="65" t="s">
        <v>47</v>
      </c>
      <c r="B214" s="65" t="s">
        <v>89</v>
      </c>
      <c r="C214" s="65">
        <v>15</v>
      </c>
    </row>
    <row r="215" spans="1:3" x14ac:dyDescent="0.3">
      <c r="A215" s="65" t="s">
        <v>47</v>
      </c>
      <c r="B215" s="65" t="s">
        <v>90</v>
      </c>
      <c r="C215" s="65">
        <v>8</v>
      </c>
    </row>
    <row r="216" spans="1:3" x14ac:dyDescent="0.3">
      <c r="A216" s="65" t="s">
        <v>47</v>
      </c>
      <c r="B216" s="65" t="s">
        <v>91</v>
      </c>
      <c r="C216" s="65">
        <v>11</v>
      </c>
    </row>
    <row r="217" spans="1:3" x14ac:dyDescent="0.3">
      <c r="A217" s="65" t="s">
        <v>47</v>
      </c>
      <c r="B217" s="65" t="s">
        <v>92</v>
      </c>
      <c r="C217" s="65">
        <v>7</v>
      </c>
    </row>
    <row r="218" spans="1:3" x14ac:dyDescent="0.3">
      <c r="A218" s="65" t="s">
        <v>50</v>
      </c>
      <c r="B218" s="65" t="s">
        <v>69</v>
      </c>
      <c r="C218" s="65">
        <v>14</v>
      </c>
    </row>
    <row r="219" spans="1:3" x14ac:dyDescent="0.3">
      <c r="A219" s="65" t="s">
        <v>50</v>
      </c>
      <c r="B219" s="65" t="s">
        <v>70</v>
      </c>
      <c r="C219" s="65">
        <v>14</v>
      </c>
    </row>
    <row r="220" spans="1:3" x14ac:dyDescent="0.3">
      <c r="A220" s="65" t="s">
        <v>50</v>
      </c>
      <c r="B220" s="65" t="s">
        <v>71</v>
      </c>
      <c r="C220" s="65">
        <v>7</v>
      </c>
    </row>
    <row r="221" spans="1:3" x14ac:dyDescent="0.3">
      <c r="A221" s="65" t="s">
        <v>50</v>
      </c>
      <c r="B221" s="65" t="s">
        <v>72</v>
      </c>
      <c r="C221" s="65">
        <v>13</v>
      </c>
    </row>
    <row r="222" spans="1:3" x14ac:dyDescent="0.3">
      <c r="A222" s="65" t="s">
        <v>50</v>
      </c>
      <c r="B222" s="65" t="s">
        <v>73</v>
      </c>
      <c r="C222" s="65">
        <v>5</v>
      </c>
    </row>
    <row r="223" spans="1:3" x14ac:dyDescent="0.3">
      <c r="A223" s="65" t="s">
        <v>50</v>
      </c>
      <c r="B223" s="65" t="s">
        <v>74</v>
      </c>
      <c r="C223" s="65">
        <v>5</v>
      </c>
    </row>
    <row r="224" spans="1:3" x14ac:dyDescent="0.3">
      <c r="A224" s="65" t="s">
        <v>50</v>
      </c>
      <c r="B224" s="65" t="s">
        <v>75</v>
      </c>
      <c r="C224" s="65">
        <v>5</v>
      </c>
    </row>
    <row r="225" spans="1:3" x14ac:dyDescent="0.3">
      <c r="A225" s="65" t="s">
        <v>50</v>
      </c>
      <c r="B225" s="65" t="s">
        <v>76</v>
      </c>
      <c r="C225" s="65">
        <v>12</v>
      </c>
    </row>
    <row r="226" spans="1:3" x14ac:dyDescent="0.3">
      <c r="A226" s="65" t="s">
        <v>50</v>
      </c>
      <c r="B226" s="65" t="s">
        <v>77</v>
      </c>
      <c r="C226" s="65">
        <v>16</v>
      </c>
    </row>
    <row r="227" spans="1:3" x14ac:dyDescent="0.3">
      <c r="A227" s="65" t="s">
        <v>50</v>
      </c>
      <c r="B227" s="65" t="s">
        <v>78</v>
      </c>
      <c r="C227" s="65">
        <v>6</v>
      </c>
    </row>
    <row r="228" spans="1:3" x14ac:dyDescent="0.3">
      <c r="A228" s="65" t="s">
        <v>50</v>
      </c>
      <c r="B228" s="65" t="s">
        <v>79</v>
      </c>
      <c r="C228" s="65">
        <v>5</v>
      </c>
    </row>
    <row r="229" spans="1:3" x14ac:dyDescent="0.3">
      <c r="A229" s="65" t="s">
        <v>50</v>
      </c>
      <c r="B229" s="65" t="s">
        <v>80</v>
      </c>
      <c r="C229" s="65">
        <v>13</v>
      </c>
    </row>
    <row r="230" spans="1:3" x14ac:dyDescent="0.3">
      <c r="A230" s="65" t="s">
        <v>50</v>
      </c>
      <c r="B230" s="65" t="s">
        <v>81</v>
      </c>
      <c r="C230" s="65">
        <v>17</v>
      </c>
    </row>
    <row r="231" spans="1:3" x14ac:dyDescent="0.3">
      <c r="A231" s="65" t="s">
        <v>50</v>
      </c>
      <c r="B231" s="65" t="s">
        <v>82</v>
      </c>
      <c r="C231" s="65">
        <v>10</v>
      </c>
    </row>
    <row r="232" spans="1:3" x14ac:dyDescent="0.3">
      <c r="A232" s="65" t="s">
        <v>50</v>
      </c>
      <c r="B232" s="65" t="s">
        <v>83</v>
      </c>
      <c r="C232" s="65">
        <v>12</v>
      </c>
    </row>
    <row r="233" spans="1:3" x14ac:dyDescent="0.3">
      <c r="A233" s="65" t="s">
        <v>50</v>
      </c>
      <c r="B233" s="65" t="s">
        <v>84</v>
      </c>
      <c r="C233" s="65">
        <v>9</v>
      </c>
    </row>
    <row r="234" spans="1:3" x14ac:dyDescent="0.3">
      <c r="A234" s="65" t="s">
        <v>50</v>
      </c>
      <c r="B234" s="65" t="s">
        <v>85</v>
      </c>
      <c r="C234" s="65">
        <v>10</v>
      </c>
    </row>
    <row r="235" spans="1:3" x14ac:dyDescent="0.3">
      <c r="A235" s="65" t="s">
        <v>50</v>
      </c>
      <c r="B235" s="65" t="s">
        <v>86</v>
      </c>
      <c r="C235" s="65">
        <v>10</v>
      </c>
    </row>
    <row r="236" spans="1:3" x14ac:dyDescent="0.3">
      <c r="A236" s="65" t="s">
        <v>50</v>
      </c>
      <c r="B236" s="65" t="s">
        <v>87</v>
      </c>
      <c r="C236" s="65">
        <v>5</v>
      </c>
    </row>
    <row r="237" spans="1:3" x14ac:dyDescent="0.3">
      <c r="A237" s="65" t="s">
        <v>50</v>
      </c>
      <c r="B237" s="65" t="s">
        <v>88</v>
      </c>
      <c r="C237" s="65">
        <v>9</v>
      </c>
    </row>
    <row r="238" spans="1:3" x14ac:dyDescent="0.3">
      <c r="A238" s="65" t="s">
        <v>50</v>
      </c>
      <c r="B238" s="65" t="s">
        <v>89</v>
      </c>
      <c r="C238" s="65">
        <v>13</v>
      </c>
    </row>
    <row r="239" spans="1:3" x14ac:dyDescent="0.3">
      <c r="A239" s="65" t="s">
        <v>50</v>
      </c>
      <c r="B239" s="65" t="s">
        <v>90</v>
      </c>
      <c r="C239" s="65">
        <v>11</v>
      </c>
    </row>
    <row r="240" spans="1:3" x14ac:dyDescent="0.3">
      <c r="A240" s="65" t="s">
        <v>50</v>
      </c>
      <c r="B240" s="65" t="s">
        <v>91</v>
      </c>
      <c r="C240" s="65">
        <v>7</v>
      </c>
    </row>
    <row r="241" spans="1:3" x14ac:dyDescent="0.3">
      <c r="A241" s="65" t="s">
        <v>50</v>
      </c>
      <c r="B241" s="65" t="s">
        <v>92</v>
      </c>
      <c r="C241" s="65">
        <v>17</v>
      </c>
    </row>
    <row r="242" spans="1:3" x14ac:dyDescent="0.3">
      <c r="A242" s="65" t="s">
        <v>93</v>
      </c>
      <c r="B242" s="65" t="s">
        <v>69</v>
      </c>
      <c r="C242" s="65">
        <v>4</v>
      </c>
    </row>
    <row r="243" spans="1:3" x14ac:dyDescent="0.3">
      <c r="A243" s="65" t="s">
        <v>93</v>
      </c>
      <c r="B243" s="65" t="s">
        <v>70</v>
      </c>
      <c r="C243" s="65">
        <v>8</v>
      </c>
    </row>
    <row r="244" spans="1:3" x14ac:dyDescent="0.3">
      <c r="A244" s="65" t="s">
        <v>93</v>
      </c>
      <c r="B244" s="65" t="s">
        <v>71</v>
      </c>
      <c r="C244" s="65">
        <v>13</v>
      </c>
    </row>
    <row r="245" spans="1:3" x14ac:dyDescent="0.3">
      <c r="A245" s="65" t="s">
        <v>93</v>
      </c>
      <c r="B245" s="65" t="s">
        <v>72</v>
      </c>
      <c r="C245" s="65">
        <v>11</v>
      </c>
    </row>
    <row r="246" spans="1:3" x14ac:dyDescent="0.3">
      <c r="A246" s="65" t="s">
        <v>93</v>
      </c>
      <c r="B246" s="65" t="s">
        <v>73</v>
      </c>
      <c r="C246" s="65">
        <v>8</v>
      </c>
    </row>
    <row r="247" spans="1:3" x14ac:dyDescent="0.3">
      <c r="A247" s="65" t="s">
        <v>93</v>
      </c>
      <c r="B247" s="65" t="s">
        <v>74</v>
      </c>
      <c r="C247" s="65">
        <v>15</v>
      </c>
    </row>
    <row r="248" spans="1:3" x14ac:dyDescent="0.3">
      <c r="A248" s="65" t="s">
        <v>93</v>
      </c>
      <c r="B248" s="65" t="s">
        <v>75</v>
      </c>
      <c r="C248" s="65">
        <v>13</v>
      </c>
    </row>
    <row r="249" spans="1:3" x14ac:dyDescent="0.3">
      <c r="A249" s="65" t="s">
        <v>93</v>
      </c>
      <c r="B249" s="65" t="s">
        <v>76</v>
      </c>
      <c r="C249" s="65">
        <v>14</v>
      </c>
    </row>
    <row r="250" spans="1:3" x14ac:dyDescent="0.3">
      <c r="A250" s="65" t="s">
        <v>93</v>
      </c>
      <c r="B250" s="65" t="s">
        <v>77</v>
      </c>
      <c r="C250" s="65">
        <v>5</v>
      </c>
    </row>
    <row r="251" spans="1:3" x14ac:dyDescent="0.3">
      <c r="A251" s="65" t="s">
        <v>93</v>
      </c>
      <c r="B251" s="65" t="s">
        <v>78</v>
      </c>
      <c r="C251" s="65">
        <v>6</v>
      </c>
    </row>
    <row r="252" spans="1:3" x14ac:dyDescent="0.3">
      <c r="A252" s="65" t="s">
        <v>93</v>
      </c>
      <c r="B252" s="65" t="s">
        <v>79</v>
      </c>
      <c r="C252" s="65">
        <v>21</v>
      </c>
    </row>
    <row r="253" spans="1:3" x14ac:dyDescent="0.3">
      <c r="A253" s="65" t="s">
        <v>93</v>
      </c>
      <c r="B253" s="65" t="s">
        <v>80</v>
      </c>
      <c r="C253" s="65">
        <v>12</v>
      </c>
    </row>
    <row r="254" spans="1:3" x14ac:dyDescent="0.3">
      <c r="A254" s="65" t="s">
        <v>93</v>
      </c>
      <c r="B254" s="65" t="s">
        <v>81</v>
      </c>
      <c r="C254" s="65">
        <v>12</v>
      </c>
    </row>
    <row r="255" spans="1:3" x14ac:dyDescent="0.3">
      <c r="A255" s="65" t="s">
        <v>93</v>
      </c>
      <c r="B255" s="65" t="s">
        <v>82</v>
      </c>
      <c r="C255" s="65">
        <v>5</v>
      </c>
    </row>
    <row r="256" spans="1:3" x14ac:dyDescent="0.3">
      <c r="A256" s="65" t="s">
        <v>93</v>
      </c>
      <c r="B256" s="65" t="s">
        <v>83</v>
      </c>
      <c r="C256" s="65">
        <v>12</v>
      </c>
    </row>
    <row r="257" spans="1:3" x14ac:dyDescent="0.3">
      <c r="A257" s="65" t="s">
        <v>93</v>
      </c>
      <c r="B257" s="65" t="s">
        <v>84</v>
      </c>
      <c r="C257" s="65">
        <v>9</v>
      </c>
    </row>
    <row r="258" spans="1:3" x14ac:dyDescent="0.3">
      <c r="A258" s="65" t="s">
        <v>93</v>
      </c>
      <c r="B258" s="65" t="s">
        <v>85</v>
      </c>
      <c r="C258" s="65">
        <v>7</v>
      </c>
    </row>
    <row r="259" spans="1:3" x14ac:dyDescent="0.3">
      <c r="A259" s="65" t="s">
        <v>93</v>
      </c>
      <c r="B259" s="65" t="s">
        <v>86</v>
      </c>
      <c r="C259" s="65">
        <v>9</v>
      </c>
    </row>
    <row r="260" spans="1:3" x14ac:dyDescent="0.3">
      <c r="A260" s="65" t="s">
        <v>93</v>
      </c>
      <c r="B260" s="65" t="s">
        <v>87</v>
      </c>
      <c r="C260" s="65">
        <v>13</v>
      </c>
    </row>
    <row r="261" spans="1:3" x14ac:dyDescent="0.3">
      <c r="A261" s="65" t="s">
        <v>93</v>
      </c>
      <c r="B261" s="65" t="s">
        <v>88</v>
      </c>
      <c r="C261" s="65">
        <v>9</v>
      </c>
    </row>
    <row r="262" spans="1:3" x14ac:dyDescent="0.3">
      <c r="A262" s="65" t="s">
        <v>93</v>
      </c>
      <c r="B262" s="65" t="s">
        <v>89</v>
      </c>
      <c r="C262" s="65">
        <v>11</v>
      </c>
    </row>
    <row r="263" spans="1:3" x14ac:dyDescent="0.3">
      <c r="A263" s="65" t="s">
        <v>93</v>
      </c>
      <c r="B263" s="65" t="s">
        <v>90</v>
      </c>
      <c r="C263" s="65">
        <v>5</v>
      </c>
    </row>
    <row r="264" spans="1:3" x14ac:dyDescent="0.3">
      <c r="A264" s="65" t="s">
        <v>93</v>
      </c>
      <c r="B264" s="65" t="s">
        <v>91</v>
      </c>
      <c r="C264" s="65">
        <v>10</v>
      </c>
    </row>
    <row r="265" spans="1:3" x14ac:dyDescent="0.3">
      <c r="A265" s="65" t="s">
        <v>93</v>
      </c>
      <c r="B265" s="65" t="s">
        <v>92</v>
      </c>
      <c r="C265" s="65">
        <v>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1 B530:B1048576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65"/>
  <sheetViews>
    <sheetView workbookViewId="0"/>
  </sheetViews>
  <sheetFormatPr defaultColWidth="9.109375" defaultRowHeight="14.4" x14ac:dyDescent="0.3"/>
  <cols>
    <col min="1" max="1" width="16.109375" style="63" bestFit="1" customWidth="1"/>
    <col min="2" max="2" width="13.44140625" style="64" bestFit="1" customWidth="1"/>
    <col min="3" max="3" width="23.33203125" style="63" bestFit="1" customWidth="1"/>
    <col min="4" max="16384" width="9.109375" style="63"/>
  </cols>
  <sheetData>
    <row r="1" spans="1:3" x14ac:dyDescent="0.3">
      <c r="A1" s="63" t="s">
        <v>0</v>
      </c>
      <c r="B1" s="64" t="s">
        <v>1</v>
      </c>
      <c r="C1" s="63" t="s">
        <v>51</v>
      </c>
    </row>
    <row r="2" spans="1:3" x14ac:dyDescent="0.3">
      <c r="A2" s="65" t="s">
        <v>14</v>
      </c>
      <c r="B2" s="65" t="s">
        <v>69</v>
      </c>
      <c r="C2" s="65">
        <v>908</v>
      </c>
    </row>
    <row r="3" spans="1:3" x14ac:dyDescent="0.3">
      <c r="A3" s="65" t="s">
        <v>14</v>
      </c>
      <c r="B3" s="65" t="s">
        <v>70</v>
      </c>
      <c r="C3" s="65">
        <v>818</v>
      </c>
    </row>
    <row r="4" spans="1:3" x14ac:dyDescent="0.3">
      <c r="A4" s="65" t="s">
        <v>14</v>
      </c>
      <c r="B4" s="65" t="s">
        <v>71</v>
      </c>
      <c r="C4" s="65">
        <v>662</v>
      </c>
    </row>
    <row r="5" spans="1:3" x14ac:dyDescent="0.3">
      <c r="A5" s="65" t="s">
        <v>14</v>
      </c>
      <c r="B5" s="65" t="s">
        <v>72</v>
      </c>
      <c r="C5" s="65">
        <v>551</v>
      </c>
    </row>
    <row r="6" spans="1:3" x14ac:dyDescent="0.3">
      <c r="A6" s="65" t="s">
        <v>14</v>
      </c>
      <c r="B6" s="65" t="s">
        <v>73</v>
      </c>
      <c r="C6" s="65">
        <v>434</v>
      </c>
    </row>
    <row r="7" spans="1:3" x14ac:dyDescent="0.3">
      <c r="A7" s="65" t="s">
        <v>14</v>
      </c>
      <c r="B7" s="65" t="s">
        <v>74</v>
      </c>
      <c r="C7" s="65">
        <v>400</v>
      </c>
    </row>
    <row r="8" spans="1:3" x14ac:dyDescent="0.3">
      <c r="A8" s="65" t="s">
        <v>14</v>
      </c>
      <c r="B8" s="65" t="s">
        <v>75</v>
      </c>
      <c r="C8" s="65">
        <v>425</v>
      </c>
    </row>
    <row r="9" spans="1:3" x14ac:dyDescent="0.3">
      <c r="A9" s="65" t="s">
        <v>14</v>
      </c>
      <c r="B9" s="65" t="s">
        <v>76</v>
      </c>
      <c r="C9" s="65">
        <v>640</v>
      </c>
    </row>
    <row r="10" spans="1:3" x14ac:dyDescent="0.3">
      <c r="A10" s="65" t="s">
        <v>14</v>
      </c>
      <c r="B10" s="65" t="s">
        <v>77</v>
      </c>
      <c r="C10" s="65">
        <v>862</v>
      </c>
    </row>
    <row r="11" spans="1:3" x14ac:dyDescent="0.3">
      <c r="A11" s="65" t="s">
        <v>14</v>
      </c>
      <c r="B11" s="65" t="s">
        <v>78</v>
      </c>
      <c r="C11" s="65">
        <v>1123</v>
      </c>
    </row>
    <row r="12" spans="1:3" x14ac:dyDescent="0.3">
      <c r="A12" s="65" t="s">
        <v>14</v>
      </c>
      <c r="B12" s="65" t="s">
        <v>79</v>
      </c>
      <c r="C12" s="65">
        <v>1271</v>
      </c>
    </row>
    <row r="13" spans="1:3" x14ac:dyDescent="0.3">
      <c r="A13" s="65" t="s">
        <v>14</v>
      </c>
      <c r="B13" s="65" t="s">
        <v>80</v>
      </c>
      <c r="C13" s="65">
        <v>1441</v>
      </c>
    </row>
    <row r="14" spans="1:3" x14ac:dyDescent="0.3">
      <c r="A14" s="65" t="s">
        <v>14</v>
      </c>
      <c r="B14" s="65" t="s">
        <v>81</v>
      </c>
      <c r="C14" s="65">
        <v>1724</v>
      </c>
    </row>
    <row r="15" spans="1:3" x14ac:dyDescent="0.3">
      <c r="A15" s="65" t="s">
        <v>14</v>
      </c>
      <c r="B15" s="65" t="s">
        <v>82</v>
      </c>
      <c r="C15" s="65">
        <v>1850</v>
      </c>
    </row>
    <row r="16" spans="1:3" x14ac:dyDescent="0.3">
      <c r="A16" s="65" t="s">
        <v>14</v>
      </c>
      <c r="B16" s="65" t="s">
        <v>83</v>
      </c>
      <c r="C16" s="65">
        <v>1710</v>
      </c>
    </row>
    <row r="17" spans="1:3" x14ac:dyDescent="0.3">
      <c r="A17" s="65" t="s">
        <v>14</v>
      </c>
      <c r="B17" s="65" t="s">
        <v>84</v>
      </c>
      <c r="C17" s="65">
        <v>1852</v>
      </c>
    </row>
    <row r="18" spans="1:3" x14ac:dyDescent="0.3">
      <c r="A18" s="65" t="s">
        <v>14</v>
      </c>
      <c r="B18" s="65" t="s">
        <v>85</v>
      </c>
      <c r="C18" s="65">
        <v>2089</v>
      </c>
    </row>
    <row r="19" spans="1:3" x14ac:dyDescent="0.3">
      <c r="A19" s="65" t="s">
        <v>14</v>
      </c>
      <c r="B19" s="65" t="s">
        <v>86</v>
      </c>
      <c r="C19" s="65">
        <v>2467</v>
      </c>
    </row>
    <row r="20" spans="1:3" x14ac:dyDescent="0.3">
      <c r="A20" s="65" t="s">
        <v>14</v>
      </c>
      <c r="B20" s="65" t="s">
        <v>87</v>
      </c>
      <c r="C20" s="65">
        <v>2383</v>
      </c>
    </row>
    <row r="21" spans="1:3" x14ac:dyDescent="0.3">
      <c r="A21" s="65" t="s">
        <v>14</v>
      </c>
      <c r="B21" s="65" t="s">
        <v>88</v>
      </c>
      <c r="C21" s="65">
        <v>2190</v>
      </c>
    </row>
    <row r="22" spans="1:3" x14ac:dyDescent="0.3">
      <c r="A22" s="65" t="s">
        <v>14</v>
      </c>
      <c r="B22" s="65" t="s">
        <v>89</v>
      </c>
      <c r="C22" s="65">
        <v>1873</v>
      </c>
    </row>
    <row r="23" spans="1:3" x14ac:dyDescent="0.3">
      <c r="A23" s="65" t="s">
        <v>14</v>
      </c>
      <c r="B23" s="65" t="s">
        <v>90</v>
      </c>
      <c r="C23" s="65">
        <v>1513</v>
      </c>
    </row>
    <row r="24" spans="1:3" x14ac:dyDescent="0.3">
      <c r="A24" s="65" t="s">
        <v>14</v>
      </c>
      <c r="B24" s="65" t="s">
        <v>91</v>
      </c>
      <c r="C24" s="65">
        <v>1380</v>
      </c>
    </row>
    <row r="25" spans="1:3" x14ac:dyDescent="0.3">
      <c r="A25" s="65" t="s">
        <v>14</v>
      </c>
      <c r="B25" s="65" t="s">
        <v>92</v>
      </c>
      <c r="C25" s="65">
        <v>1152</v>
      </c>
    </row>
    <row r="26" spans="1:3" x14ac:dyDescent="0.3">
      <c r="A26" s="65" t="s">
        <v>15</v>
      </c>
      <c r="B26" s="65" t="s">
        <v>69</v>
      </c>
      <c r="C26" s="65">
        <v>858</v>
      </c>
    </row>
    <row r="27" spans="1:3" x14ac:dyDescent="0.3">
      <c r="A27" s="65" t="s">
        <v>15</v>
      </c>
      <c r="B27" s="65" t="s">
        <v>70</v>
      </c>
      <c r="C27" s="65">
        <v>730</v>
      </c>
    </row>
    <row r="28" spans="1:3" x14ac:dyDescent="0.3">
      <c r="A28" s="65" t="s">
        <v>15</v>
      </c>
      <c r="B28" s="65" t="s">
        <v>71</v>
      </c>
      <c r="C28" s="65">
        <v>590</v>
      </c>
    </row>
    <row r="29" spans="1:3" x14ac:dyDescent="0.3">
      <c r="A29" s="65" t="s">
        <v>15</v>
      </c>
      <c r="B29" s="65" t="s">
        <v>72</v>
      </c>
      <c r="C29" s="65">
        <v>488</v>
      </c>
    </row>
    <row r="30" spans="1:3" x14ac:dyDescent="0.3">
      <c r="A30" s="65" t="s">
        <v>15</v>
      </c>
      <c r="B30" s="65" t="s">
        <v>73</v>
      </c>
      <c r="C30" s="65">
        <v>408</v>
      </c>
    </row>
    <row r="31" spans="1:3" x14ac:dyDescent="0.3">
      <c r="A31" s="65" t="s">
        <v>15</v>
      </c>
      <c r="B31" s="65" t="s">
        <v>74</v>
      </c>
      <c r="C31" s="65">
        <v>401</v>
      </c>
    </row>
    <row r="32" spans="1:3" x14ac:dyDescent="0.3">
      <c r="A32" s="65" t="s">
        <v>15</v>
      </c>
      <c r="B32" s="65" t="s">
        <v>75</v>
      </c>
      <c r="C32" s="65">
        <v>378</v>
      </c>
    </row>
    <row r="33" spans="1:3" x14ac:dyDescent="0.3">
      <c r="A33" s="65" t="s">
        <v>15</v>
      </c>
      <c r="B33" s="65" t="s">
        <v>76</v>
      </c>
      <c r="C33" s="65">
        <v>547</v>
      </c>
    </row>
    <row r="34" spans="1:3" x14ac:dyDescent="0.3">
      <c r="A34" s="65" t="s">
        <v>15</v>
      </c>
      <c r="B34" s="65" t="s">
        <v>77</v>
      </c>
      <c r="C34" s="65">
        <v>776</v>
      </c>
    </row>
    <row r="35" spans="1:3" x14ac:dyDescent="0.3">
      <c r="A35" s="65" t="s">
        <v>15</v>
      </c>
      <c r="B35" s="65" t="s">
        <v>78</v>
      </c>
      <c r="C35" s="65">
        <v>1017</v>
      </c>
    </row>
    <row r="36" spans="1:3" x14ac:dyDescent="0.3">
      <c r="A36" s="65" t="s">
        <v>15</v>
      </c>
      <c r="B36" s="65" t="s">
        <v>79</v>
      </c>
      <c r="C36" s="65">
        <v>1208</v>
      </c>
    </row>
    <row r="37" spans="1:3" x14ac:dyDescent="0.3">
      <c r="A37" s="65" t="s">
        <v>15</v>
      </c>
      <c r="B37" s="65" t="s">
        <v>80</v>
      </c>
      <c r="C37" s="65">
        <v>1471</v>
      </c>
    </row>
    <row r="38" spans="1:3" x14ac:dyDescent="0.3">
      <c r="A38" s="65" t="s">
        <v>15</v>
      </c>
      <c r="B38" s="65" t="s">
        <v>81</v>
      </c>
      <c r="C38" s="65">
        <v>1739</v>
      </c>
    </row>
    <row r="39" spans="1:3" x14ac:dyDescent="0.3">
      <c r="A39" s="65" t="s">
        <v>15</v>
      </c>
      <c r="B39" s="65" t="s">
        <v>82</v>
      </c>
      <c r="C39" s="65">
        <v>1794</v>
      </c>
    </row>
    <row r="40" spans="1:3" x14ac:dyDescent="0.3">
      <c r="A40" s="65" t="s">
        <v>15</v>
      </c>
      <c r="B40" s="65" t="s">
        <v>83</v>
      </c>
      <c r="C40" s="65">
        <v>1737</v>
      </c>
    </row>
    <row r="41" spans="1:3" x14ac:dyDescent="0.3">
      <c r="A41" s="65" t="s">
        <v>15</v>
      </c>
      <c r="B41" s="65" t="s">
        <v>84</v>
      </c>
      <c r="C41" s="65">
        <v>1779</v>
      </c>
    </row>
    <row r="42" spans="1:3" x14ac:dyDescent="0.3">
      <c r="A42" s="65" t="s">
        <v>15</v>
      </c>
      <c r="B42" s="65" t="s">
        <v>85</v>
      </c>
      <c r="C42" s="65">
        <v>2123</v>
      </c>
    </row>
    <row r="43" spans="1:3" x14ac:dyDescent="0.3">
      <c r="A43" s="65" t="s">
        <v>15</v>
      </c>
      <c r="B43" s="65" t="s">
        <v>86</v>
      </c>
      <c r="C43" s="65">
        <v>2471</v>
      </c>
    </row>
    <row r="44" spans="1:3" x14ac:dyDescent="0.3">
      <c r="A44" s="65" t="s">
        <v>15</v>
      </c>
      <c r="B44" s="65" t="s">
        <v>87</v>
      </c>
      <c r="C44" s="65">
        <v>2294</v>
      </c>
    </row>
    <row r="45" spans="1:3" x14ac:dyDescent="0.3">
      <c r="A45" s="65" t="s">
        <v>15</v>
      </c>
      <c r="B45" s="65" t="s">
        <v>88</v>
      </c>
      <c r="C45" s="65">
        <v>2223</v>
      </c>
    </row>
    <row r="46" spans="1:3" x14ac:dyDescent="0.3">
      <c r="A46" s="65" t="s">
        <v>15</v>
      </c>
      <c r="B46" s="65" t="s">
        <v>89</v>
      </c>
      <c r="C46" s="65">
        <v>1854</v>
      </c>
    </row>
    <row r="47" spans="1:3" x14ac:dyDescent="0.3">
      <c r="A47" s="65" t="s">
        <v>15</v>
      </c>
      <c r="B47" s="65" t="s">
        <v>90</v>
      </c>
      <c r="C47" s="65">
        <v>1571</v>
      </c>
    </row>
    <row r="48" spans="1:3" x14ac:dyDescent="0.3">
      <c r="A48" s="65" t="s">
        <v>15</v>
      </c>
      <c r="B48" s="65" t="s">
        <v>91</v>
      </c>
      <c r="C48" s="65">
        <v>1274</v>
      </c>
    </row>
    <row r="49" spans="1:3" x14ac:dyDescent="0.3">
      <c r="A49" s="65" t="s">
        <v>15</v>
      </c>
      <c r="B49" s="65" t="s">
        <v>92</v>
      </c>
      <c r="C49" s="65">
        <v>1071</v>
      </c>
    </row>
    <row r="50" spans="1:3" x14ac:dyDescent="0.3">
      <c r="A50" s="65" t="s">
        <v>16</v>
      </c>
      <c r="B50" s="65" t="s">
        <v>69</v>
      </c>
      <c r="C50" s="65">
        <v>825</v>
      </c>
    </row>
    <row r="51" spans="1:3" x14ac:dyDescent="0.3">
      <c r="A51" s="65" t="s">
        <v>16</v>
      </c>
      <c r="B51" s="65" t="s">
        <v>70</v>
      </c>
      <c r="C51" s="65">
        <v>681</v>
      </c>
    </row>
    <row r="52" spans="1:3" x14ac:dyDescent="0.3">
      <c r="A52" s="65" t="s">
        <v>16</v>
      </c>
      <c r="B52" s="65" t="s">
        <v>71</v>
      </c>
      <c r="C52" s="65">
        <v>565</v>
      </c>
    </row>
    <row r="53" spans="1:3" x14ac:dyDescent="0.3">
      <c r="A53" s="65" t="s">
        <v>16</v>
      </c>
      <c r="B53" s="65" t="s">
        <v>72</v>
      </c>
      <c r="C53" s="65">
        <v>516</v>
      </c>
    </row>
    <row r="54" spans="1:3" x14ac:dyDescent="0.3">
      <c r="A54" s="65" t="s">
        <v>16</v>
      </c>
      <c r="B54" s="65" t="s">
        <v>73</v>
      </c>
      <c r="C54" s="65">
        <v>406</v>
      </c>
    </row>
    <row r="55" spans="1:3" x14ac:dyDescent="0.3">
      <c r="A55" s="65" t="s">
        <v>16</v>
      </c>
      <c r="B55" s="65" t="s">
        <v>74</v>
      </c>
      <c r="C55" s="65">
        <v>401</v>
      </c>
    </row>
    <row r="56" spans="1:3" x14ac:dyDescent="0.3">
      <c r="A56" s="65" t="s">
        <v>16</v>
      </c>
      <c r="B56" s="65" t="s">
        <v>75</v>
      </c>
      <c r="C56" s="65">
        <v>419</v>
      </c>
    </row>
    <row r="57" spans="1:3" x14ac:dyDescent="0.3">
      <c r="A57" s="65" t="s">
        <v>16</v>
      </c>
      <c r="B57" s="65" t="s">
        <v>76</v>
      </c>
      <c r="C57" s="65">
        <v>601</v>
      </c>
    </row>
    <row r="58" spans="1:3" x14ac:dyDescent="0.3">
      <c r="A58" s="65" t="s">
        <v>16</v>
      </c>
      <c r="B58" s="65" t="s">
        <v>77</v>
      </c>
      <c r="C58" s="65">
        <v>812</v>
      </c>
    </row>
    <row r="59" spans="1:3" x14ac:dyDescent="0.3">
      <c r="A59" s="65" t="s">
        <v>16</v>
      </c>
      <c r="B59" s="65" t="s">
        <v>78</v>
      </c>
      <c r="C59" s="65">
        <v>1035</v>
      </c>
    </row>
    <row r="60" spans="1:3" x14ac:dyDescent="0.3">
      <c r="A60" s="65" t="s">
        <v>16</v>
      </c>
      <c r="B60" s="65" t="s">
        <v>79</v>
      </c>
      <c r="C60" s="65">
        <v>1167</v>
      </c>
    </row>
    <row r="61" spans="1:3" x14ac:dyDescent="0.3">
      <c r="A61" s="65" t="s">
        <v>16</v>
      </c>
      <c r="B61" s="65" t="s">
        <v>80</v>
      </c>
      <c r="C61" s="65">
        <v>1458</v>
      </c>
    </row>
    <row r="62" spans="1:3" x14ac:dyDescent="0.3">
      <c r="A62" s="65" t="s">
        <v>16</v>
      </c>
      <c r="B62" s="65" t="s">
        <v>81</v>
      </c>
      <c r="C62" s="65">
        <v>1687</v>
      </c>
    </row>
    <row r="63" spans="1:3" x14ac:dyDescent="0.3">
      <c r="A63" s="65" t="s">
        <v>16</v>
      </c>
      <c r="B63" s="65" t="s">
        <v>82</v>
      </c>
      <c r="C63" s="65">
        <v>1769</v>
      </c>
    </row>
    <row r="64" spans="1:3" x14ac:dyDescent="0.3">
      <c r="A64" s="65" t="s">
        <v>16</v>
      </c>
      <c r="B64" s="65" t="s">
        <v>83</v>
      </c>
      <c r="C64" s="65">
        <v>1537</v>
      </c>
    </row>
    <row r="65" spans="1:3" x14ac:dyDescent="0.3">
      <c r="A65" s="65" t="s">
        <v>16</v>
      </c>
      <c r="B65" s="65" t="s">
        <v>84</v>
      </c>
      <c r="C65" s="65">
        <v>1730</v>
      </c>
    </row>
    <row r="66" spans="1:3" x14ac:dyDescent="0.3">
      <c r="A66" s="65" t="s">
        <v>16</v>
      </c>
      <c r="B66" s="65" t="s">
        <v>85</v>
      </c>
      <c r="C66" s="65">
        <v>1998</v>
      </c>
    </row>
    <row r="67" spans="1:3" x14ac:dyDescent="0.3">
      <c r="A67" s="65" t="s">
        <v>16</v>
      </c>
      <c r="B67" s="65" t="s">
        <v>86</v>
      </c>
      <c r="C67" s="65">
        <v>2339</v>
      </c>
    </row>
    <row r="68" spans="1:3" x14ac:dyDescent="0.3">
      <c r="A68" s="65" t="s">
        <v>16</v>
      </c>
      <c r="B68" s="65" t="s">
        <v>87</v>
      </c>
      <c r="C68" s="65">
        <v>2235</v>
      </c>
    </row>
    <row r="69" spans="1:3" x14ac:dyDescent="0.3">
      <c r="A69" s="65" t="s">
        <v>16</v>
      </c>
      <c r="B69" s="65" t="s">
        <v>88</v>
      </c>
      <c r="C69" s="65">
        <v>2090</v>
      </c>
    </row>
    <row r="70" spans="1:3" x14ac:dyDescent="0.3">
      <c r="A70" s="65" t="s">
        <v>16</v>
      </c>
      <c r="B70" s="65" t="s">
        <v>89</v>
      </c>
      <c r="C70" s="65">
        <v>1690</v>
      </c>
    </row>
    <row r="71" spans="1:3" x14ac:dyDescent="0.3">
      <c r="A71" s="65" t="s">
        <v>16</v>
      </c>
      <c r="B71" s="65" t="s">
        <v>90</v>
      </c>
      <c r="C71" s="65">
        <v>1474</v>
      </c>
    </row>
    <row r="72" spans="1:3" x14ac:dyDescent="0.3">
      <c r="A72" s="65" t="s">
        <v>16</v>
      </c>
      <c r="B72" s="65" t="s">
        <v>91</v>
      </c>
      <c r="C72" s="65">
        <v>1261</v>
      </c>
    </row>
    <row r="73" spans="1:3" x14ac:dyDescent="0.3">
      <c r="A73" s="65" t="s">
        <v>16</v>
      </c>
      <c r="B73" s="65" t="s">
        <v>92</v>
      </c>
      <c r="C73" s="65">
        <v>978</v>
      </c>
    </row>
    <row r="74" spans="1:3" x14ac:dyDescent="0.3">
      <c r="A74" s="65" t="s">
        <v>17</v>
      </c>
      <c r="B74" s="65" t="s">
        <v>69</v>
      </c>
      <c r="C74" s="65">
        <v>758</v>
      </c>
    </row>
    <row r="75" spans="1:3" x14ac:dyDescent="0.3">
      <c r="A75" s="65" t="s">
        <v>17</v>
      </c>
      <c r="B75" s="65" t="s">
        <v>70</v>
      </c>
      <c r="C75" s="65">
        <v>615</v>
      </c>
    </row>
    <row r="76" spans="1:3" x14ac:dyDescent="0.3">
      <c r="A76" s="65" t="s">
        <v>17</v>
      </c>
      <c r="B76" s="65" t="s">
        <v>71</v>
      </c>
      <c r="C76" s="65">
        <v>492</v>
      </c>
    </row>
    <row r="77" spans="1:3" x14ac:dyDescent="0.3">
      <c r="A77" s="65" t="s">
        <v>17</v>
      </c>
      <c r="B77" s="65" t="s">
        <v>72</v>
      </c>
      <c r="C77" s="65">
        <v>435</v>
      </c>
    </row>
    <row r="78" spans="1:3" x14ac:dyDescent="0.3">
      <c r="A78" s="65" t="s">
        <v>17</v>
      </c>
      <c r="B78" s="65" t="s">
        <v>73</v>
      </c>
      <c r="C78" s="65">
        <v>392</v>
      </c>
    </row>
    <row r="79" spans="1:3" x14ac:dyDescent="0.3">
      <c r="A79" s="65" t="s">
        <v>17</v>
      </c>
      <c r="B79" s="65" t="s">
        <v>74</v>
      </c>
      <c r="C79" s="65">
        <v>315</v>
      </c>
    </row>
    <row r="80" spans="1:3" x14ac:dyDescent="0.3">
      <c r="A80" s="65" t="s">
        <v>17</v>
      </c>
      <c r="B80" s="65" t="s">
        <v>75</v>
      </c>
      <c r="C80" s="65">
        <v>396</v>
      </c>
    </row>
    <row r="81" spans="1:3" x14ac:dyDescent="0.3">
      <c r="A81" s="65" t="s">
        <v>17</v>
      </c>
      <c r="B81" s="65" t="s">
        <v>76</v>
      </c>
      <c r="C81" s="65">
        <v>545</v>
      </c>
    </row>
    <row r="82" spans="1:3" x14ac:dyDescent="0.3">
      <c r="A82" s="65" t="s">
        <v>17</v>
      </c>
      <c r="B82" s="65" t="s">
        <v>77</v>
      </c>
      <c r="C82" s="65">
        <v>776</v>
      </c>
    </row>
    <row r="83" spans="1:3" x14ac:dyDescent="0.3">
      <c r="A83" s="65" t="s">
        <v>17</v>
      </c>
      <c r="B83" s="65" t="s">
        <v>78</v>
      </c>
      <c r="C83" s="65">
        <v>949</v>
      </c>
    </row>
    <row r="84" spans="1:3" x14ac:dyDescent="0.3">
      <c r="A84" s="65" t="s">
        <v>17</v>
      </c>
      <c r="B84" s="65" t="s">
        <v>79</v>
      </c>
      <c r="C84" s="65">
        <v>1205</v>
      </c>
    </row>
    <row r="85" spans="1:3" x14ac:dyDescent="0.3">
      <c r="A85" s="65" t="s">
        <v>17</v>
      </c>
      <c r="B85" s="65" t="s">
        <v>80</v>
      </c>
      <c r="C85" s="65">
        <v>1387</v>
      </c>
    </row>
    <row r="86" spans="1:3" x14ac:dyDescent="0.3">
      <c r="A86" s="65" t="s">
        <v>17</v>
      </c>
      <c r="B86" s="65" t="s">
        <v>81</v>
      </c>
      <c r="C86" s="65">
        <v>1762</v>
      </c>
    </row>
    <row r="87" spans="1:3" x14ac:dyDescent="0.3">
      <c r="A87" s="65" t="s">
        <v>17</v>
      </c>
      <c r="B87" s="65" t="s">
        <v>82</v>
      </c>
      <c r="C87" s="65">
        <v>1605</v>
      </c>
    </row>
    <row r="88" spans="1:3" x14ac:dyDescent="0.3">
      <c r="A88" s="65" t="s">
        <v>17</v>
      </c>
      <c r="B88" s="65" t="s">
        <v>83</v>
      </c>
      <c r="C88" s="65">
        <v>1624</v>
      </c>
    </row>
    <row r="89" spans="1:3" x14ac:dyDescent="0.3">
      <c r="A89" s="65" t="s">
        <v>17</v>
      </c>
      <c r="B89" s="65" t="s">
        <v>84</v>
      </c>
      <c r="C89" s="65">
        <v>1684</v>
      </c>
    </row>
    <row r="90" spans="1:3" x14ac:dyDescent="0.3">
      <c r="A90" s="65" t="s">
        <v>17</v>
      </c>
      <c r="B90" s="65" t="s">
        <v>85</v>
      </c>
      <c r="C90" s="65">
        <v>1881</v>
      </c>
    </row>
    <row r="91" spans="1:3" x14ac:dyDescent="0.3">
      <c r="A91" s="65" t="s">
        <v>17</v>
      </c>
      <c r="B91" s="65" t="s">
        <v>86</v>
      </c>
      <c r="C91" s="65">
        <v>2246</v>
      </c>
    </row>
    <row r="92" spans="1:3" x14ac:dyDescent="0.3">
      <c r="A92" s="65" t="s">
        <v>17</v>
      </c>
      <c r="B92" s="65" t="s">
        <v>87</v>
      </c>
      <c r="C92" s="65">
        <v>2267</v>
      </c>
    </row>
    <row r="93" spans="1:3" x14ac:dyDescent="0.3">
      <c r="A93" s="65" t="s">
        <v>17</v>
      </c>
      <c r="B93" s="65" t="s">
        <v>88</v>
      </c>
      <c r="C93" s="65">
        <v>2005</v>
      </c>
    </row>
    <row r="94" spans="1:3" x14ac:dyDescent="0.3">
      <c r="A94" s="65" t="s">
        <v>17</v>
      </c>
      <c r="B94" s="65" t="s">
        <v>89</v>
      </c>
      <c r="C94" s="65">
        <v>1747</v>
      </c>
    </row>
    <row r="95" spans="1:3" x14ac:dyDescent="0.3">
      <c r="A95" s="65" t="s">
        <v>17</v>
      </c>
      <c r="B95" s="65" t="s">
        <v>90</v>
      </c>
      <c r="C95" s="65">
        <v>1386</v>
      </c>
    </row>
    <row r="96" spans="1:3" x14ac:dyDescent="0.3">
      <c r="A96" s="65" t="s">
        <v>17</v>
      </c>
      <c r="B96" s="65" t="s">
        <v>91</v>
      </c>
      <c r="C96" s="65">
        <v>1157</v>
      </c>
    </row>
    <row r="97" spans="1:3" x14ac:dyDescent="0.3">
      <c r="A97" s="65" t="s">
        <v>17</v>
      </c>
      <c r="B97" s="65" t="s">
        <v>92</v>
      </c>
      <c r="C97" s="65">
        <v>986</v>
      </c>
    </row>
    <row r="98" spans="1:3" x14ac:dyDescent="0.3">
      <c r="A98" s="65" t="s">
        <v>18</v>
      </c>
      <c r="B98" s="65" t="s">
        <v>69</v>
      </c>
      <c r="C98" s="65">
        <v>736</v>
      </c>
    </row>
    <row r="99" spans="1:3" x14ac:dyDescent="0.3">
      <c r="A99" s="65" t="s">
        <v>18</v>
      </c>
      <c r="B99" s="65" t="s">
        <v>70</v>
      </c>
      <c r="C99" s="65">
        <v>644</v>
      </c>
    </row>
    <row r="100" spans="1:3" x14ac:dyDescent="0.3">
      <c r="A100" s="65" t="s">
        <v>18</v>
      </c>
      <c r="B100" s="65" t="s">
        <v>71</v>
      </c>
      <c r="C100" s="65">
        <v>494</v>
      </c>
    </row>
    <row r="101" spans="1:3" x14ac:dyDescent="0.3">
      <c r="A101" s="65" t="s">
        <v>18</v>
      </c>
      <c r="B101" s="65" t="s">
        <v>72</v>
      </c>
      <c r="C101" s="65">
        <v>422</v>
      </c>
    </row>
    <row r="102" spans="1:3" x14ac:dyDescent="0.3">
      <c r="A102" s="65" t="s">
        <v>18</v>
      </c>
      <c r="B102" s="65" t="s">
        <v>73</v>
      </c>
      <c r="C102" s="65">
        <v>388</v>
      </c>
    </row>
    <row r="103" spans="1:3" x14ac:dyDescent="0.3">
      <c r="A103" s="65" t="s">
        <v>18</v>
      </c>
      <c r="B103" s="65" t="s">
        <v>74</v>
      </c>
      <c r="C103" s="65">
        <v>325</v>
      </c>
    </row>
    <row r="104" spans="1:3" x14ac:dyDescent="0.3">
      <c r="A104" s="65" t="s">
        <v>18</v>
      </c>
      <c r="B104" s="65" t="s">
        <v>75</v>
      </c>
      <c r="C104" s="65">
        <v>367</v>
      </c>
    </row>
    <row r="105" spans="1:3" x14ac:dyDescent="0.3">
      <c r="A105" s="65" t="s">
        <v>18</v>
      </c>
      <c r="B105" s="65" t="s">
        <v>76</v>
      </c>
      <c r="C105" s="65">
        <v>548</v>
      </c>
    </row>
    <row r="106" spans="1:3" x14ac:dyDescent="0.3">
      <c r="A106" s="65" t="s">
        <v>18</v>
      </c>
      <c r="B106" s="65" t="s">
        <v>77</v>
      </c>
      <c r="C106" s="65">
        <v>734</v>
      </c>
    </row>
    <row r="107" spans="1:3" x14ac:dyDescent="0.3">
      <c r="A107" s="65" t="s">
        <v>18</v>
      </c>
      <c r="B107" s="65" t="s">
        <v>78</v>
      </c>
      <c r="C107" s="65">
        <v>979</v>
      </c>
    </row>
    <row r="108" spans="1:3" x14ac:dyDescent="0.3">
      <c r="A108" s="65" t="s">
        <v>18</v>
      </c>
      <c r="B108" s="65" t="s">
        <v>79</v>
      </c>
      <c r="C108" s="65">
        <v>1138</v>
      </c>
    </row>
    <row r="109" spans="1:3" x14ac:dyDescent="0.3">
      <c r="A109" s="65" t="s">
        <v>18</v>
      </c>
      <c r="B109" s="65" t="s">
        <v>80</v>
      </c>
      <c r="C109" s="65">
        <v>1341</v>
      </c>
    </row>
    <row r="110" spans="1:3" x14ac:dyDescent="0.3">
      <c r="A110" s="65" t="s">
        <v>18</v>
      </c>
      <c r="B110" s="65" t="s">
        <v>81</v>
      </c>
      <c r="C110" s="65">
        <v>1549</v>
      </c>
    </row>
    <row r="111" spans="1:3" x14ac:dyDescent="0.3">
      <c r="A111" s="65" t="s">
        <v>18</v>
      </c>
      <c r="B111" s="65" t="s">
        <v>82</v>
      </c>
      <c r="C111" s="65">
        <v>1675</v>
      </c>
    </row>
    <row r="112" spans="1:3" x14ac:dyDescent="0.3">
      <c r="A112" s="65" t="s">
        <v>18</v>
      </c>
      <c r="B112" s="65" t="s">
        <v>83</v>
      </c>
      <c r="C112" s="65">
        <v>1525</v>
      </c>
    </row>
    <row r="113" spans="1:3" x14ac:dyDescent="0.3">
      <c r="A113" s="65" t="s">
        <v>18</v>
      </c>
      <c r="B113" s="65" t="s">
        <v>84</v>
      </c>
      <c r="C113" s="65">
        <v>1579</v>
      </c>
    </row>
    <row r="114" spans="1:3" x14ac:dyDescent="0.3">
      <c r="A114" s="65" t="s">
        <v>18</v>
      </c>
      <c r="B114" s="65" t="s">
        <v>85</v>
      </c>
      <c r="C114" s="65">
        <v>1948</v>
      </c>
    </row>
    <row r="115" spans="1:3" x14ac:dyDescent="0.3">
      <c r="A115" s="65" t="s">
        <v>18</v>
      </c>
      <c r="B115" s="65" t="s">
        <v>86</v>
      </c>
      <c r="C115" s="65">
        <v>2288</v>
      </c>
    </row>
    <row r="116" spans="1:3" x14ac:dyDescent="0.3">
      <c r="A116" s="65" t="s">
        <v>18</v>
      </c>
      <c r="B116" s="65" t="s">
        <v>87</v>
      </c>
      <c r="C116" s="65">
        <v>2287</v>
      </c>
    </row>
    <row r="117" spans="1:3" x14ac:dyDescent="0.3">
      <c r="A117" s="65" t="s">
        <v>18</v>
      </c>
      <c r="B117" s="65" t="s">
        <v>88</v>
      </c>
      <c r="C117" s="65">
        <v>1989</v>
      </c>
    </row>
    <row r="118" spans="1:3" x14ac:dyDescent="0.3">
      <c r="A118" s="65" t="s">
        <v>18</v>
      </c>
      <c r="B118" s="65" t="s">
        <v>89</v>
      </c>
      <c r="C118" s="65">
        <v>1769</v>
      </c>
    </row>
    <row r="119" spans="1:3" x14ac:dyDescent="0.3">
      <c r="A119" s="65" t="s">
        <v>18</v>
      </c>
      <c r="B119" s="65" t="s">
        <v>90</v>
      </c>
      <c r="C119" s="65">
        <v>1443</v>
      </c>
    </row>
    <row r="120" spans="1:3" x14ac:dyDescent="0.3">
      <c r="A120" s="65" t="s">
        <v>18</v>
      </c>
      <c r="B120" s="65" t="s">
        <v>91</v>
      </c>
      <c r="C120" s="65">
        <v>1193</v>
      </c>
    </row>
    <row r="121" spans="1:3" x14ac:dyDescent="0.3">
      <c r="A121" s="65" t="s">
        <v>18</v>
      </c>
      <c r="B121" s="65" t="s">
        <v>92</v>
      </c>
      <c r="C121" s="65">
        <v>964</v>
      </c>
    </row>
    <row r="122" spans="1:3" x14ac:dyDescent="0.3">
      <c r="A122" s="65" t="s">
        <v>31</v>
      </c>
      <c r="B122" s="65" t="s">
        <v>69</v>
      </c>
      <c r="C122" s="65">
        <v>762</v>
      </c>
    </row>
    <row r="123" spans="1:3" x14ac:dyDescent="0.3">
      <c r="A123" s="65" t="s">
        <v>31</v>
      </c>
      <c r="B123" s="65" t="s">
        <v>70</v>
      </c>
      <c r="C123" s="65">
        <v>633</v>
      </c>
    </row>
    <row r="124" spans="1:3" x14ac:dyDescent="0.3">
      <c r="A124" s="65" t="s">
        <v>31</v>
      </c>
      <c r="B124" s="65" t="s">
        <v>71</v>
      </c>
      <c r="C124" s="65">
        <v>475</v>
      </c>
    </row>
    <row r="125" spans="1:3" x14ac:dyDescent="0.3">
      <c r="A125" s="65" t="s">
        <v>31</v>
      </c>
      <c r="B125" s="65" t="s">
        <v>72</v>
      </c>
      <c r="C125" s="65">
        <v>421</v>
      </c>
    </row>
    <row r="126" spans="1:3" x14ac:dyDescent="0.3">
      <c r="A126" s="65" t="s">
        <v>31</v>
      </c>
      <c r="B126" s="65" t="s">
        <v>73</v>
      </c>
      <c r="C126" s="65">
        <v>364</v>
      </c>
    </row>
    <row r="127" spans="1:3" x14ac:dyDescent="0.3">
      <c r="A127" s="65" t="s">
        <v>31</v>
      </c>
      <c r="B127" s="65" t="s">
        <v>74</v>
      </c>
      <c r="C127" s="65">
        <v>364</v>
      </c>
    </row>
    <row r="128" spans="1:3" x14ac:dyDescent="0.3">
      <c r="A128" s="65" t="s">
        <v>31</v>
      </c>
      <c r="B128" s="65" t="s">
        <v>75</v>
      </c>
      <c r="C128" s="65">
        <v>349</v>
      </c>
    </row>
    <row r="129" spans="1:3" x14ac:dyDescent="0.3">
      <c r="A129" s="65" t="s">
        <v>31</v>
      </c>
      <c r="B129" s="65" t="s">
        <v>76</v>
      </c>
      <c r="C129" s="65">
        <v>535</v>
      </c>
    </row>
    <row r="130" spans="1:3" x14ac:dyDescent="0.3">
      <c r="A130" s="65" t="s">
        <v>31</v>
      </c>
      <c r="B130" s="65" t="s">
        <v>77</v>
      </c>
      <c r="C130" s="65">
        <v>714</v>
      </c>
    </row>
    <row r="131" spans="1:3" x14ac:dyDescent="0.3">
      <c r="A131" s="65" t="s">
        <v>31</v>
      </c>
      <c r="B131" s="65" t="s">
        <v>78</v>
      </c>
      <c r="C131" s="65">
        <v>968</v>
      </c>
    </row>
    <row r="132" spans="1:3" x14ac:dyDescent="0.3">
      <c r="A132" s="65" t="s">
        <v>31</v>
      </c>
      <c r="B132" s="65" t="s">
        <v>79</v>
      </c>
      <c r="C132" s="65">
        <v>1132</v>
      </c>
    </row>
    <row r="133" spans="1:3" x14ac:dyDescent="0.3">
      <c r="A133" s="65" t="s">
        <v>31</v>
      </c>
      <c r="B133" s="65" t="s">
        <v>80</v>
      </c>
      <c r="C133" s="65">
        <v>1382</v>
      </c>
    </row>
    <row r="134" spans="1:3" x14ac:dyDescent="0.3">
      <c r="A134" s="65" t="s">
        <v>31</v>
      </c>
      <c r="B134" s="65" t="s">
        <v>81</v>
      </c>
      <c r="C134" s="65">
        <v>1565</v>
      </c>
    </row>
    <row r="135" spans="1:3" x14ac:dyDescent="0.3">
      <c r="A135" s="65" t="s">
        <v>31</v>
      </c>
      <c r="B135" s="65" t="s">
        <v>82</v>
      </c>
      <c r="C135" s="65">
        <v>1699</v>
      </c>
    </row>
    <row r="136" spans="1:3" x14ac:dyDescent="0.3">
      <c r="A136" s="65" t="s">
        <v>31</v>
      </c>
      <c r="B136" s="65" t="s">
        <v>83</v>
      </c>
      <c r="C136" s="65">
        <v>1514</v>
      </c>
    </row>
    <row r="137" spans="1:3" x14ac:dyDescent="0.3">
      <c r="A137" s="65" t="s">
        <v>31</v>
      </c>
      <c r="B137" s="65" t="s">
        <v>84</v>
      </c>
      <c r="C137" s="65">
        <v>1637</v>
      </c>
    </row>
    <row r="138" spans="1:3" x14ac:dyDescent="0.3">
      <c r="A138" s="65" t="s">
        <v>31</v>
      </c>
      <c r="B138" s="65" t="s">
        <v>85</v>
      </c>
      <c r="C138" s="65">
        <v>1954</v>
      </c>
    </row>
    <row r="139" spans="1:3" x14ac:dyDescent="0.3">
      <c r="A139" s="65" t="s">
        <v>31</v>
      </c>
      <c r="B139" s="65" t="s">
        <v>86</v>
      </c>
      <c r="C139" s="65">
        <v>2205</v>
      </c>
    </row>
    <row r="140" spans="1:3" x14ac:dyDescent="0.3">
      <c r="A140" s="65" t="s">
        <v>31</v>
      </c>
      <c r="B140" s="65" t="s">
        <v>87</v>
      </c>
      <c r="C140" s="65">
        <v>2280</v>
      </c>
    </row>
    <row r="141" spans="1:3" x14ac:dyDescent="0.3">
      <c r="A141" s="65" t="s">
        <v>31</v>
      </c>
      <c r="B141" s="65" t="s">
        <v>88</v>
      </c>
      <c r="C141" s="65">
        <v>2118</v>
      </c>
    </row>
    <row r="142" spans="1:3" x14ac:dyDescent="0.3">
      <c r="A142" s="65" t="s">
        <v>31</v>
      </c>
      <c r="B142" s="65" t="s">
        <v>89</v>
      </c>
      <c r="C142" s="65">
        <v>1701</v>
      </c>
    </row>
    <row r="143" spans="1:3" x14ac:dyDescent="0.3">
      <c r="A143" s="65" t="s">
        <v>31</v>
      </c>
      <c r="B143" s="65" t="s">
        <v>90</v>
      </c>
      <c r="C143" s="65">
        <v>1478</v>
      </c>
    </row>
    <row r="144" spans="1:3" x14ac:dyDescent="0.3">
      <c r="A144" s="65" t="s">
        <v>31</v>
      </c>
      <c r="B144" s="65" t="s">
        <v>91</v>
      </c>
      <c r="C144" s="65">
        <v>1167</v>
      </c>
    </row>
    <row r="145" spans="1:3" x14ac:dyDescent="0.3">
      <c r="A145" s="65" t="s">
        <v>31</v>
      </c>
      <c r="B145" s="65" t="s">
        <v>92</v>
      </c>
      <c r="C145" s="65">
        <v>943</v>
      </c>
    </row>
    <row r="146" spans="1:3" x14ac:dyDescent="0.3">
      <c r="A146" s="65" t="s">
        <v>45</v>
      </c>
      <c r="B146" s="65" t="s">
        <v>69</v>
      </c>
      <c r="C146" s="65">
        <v>730</v>
      </c>
    </row>
    <row r="147" spans="1:3" x14ac:dyDescent="0.3">
      <c r="A147" s="65" t="s">
        <v>45</v>
      </c>
      <c r="B147" s="65" t="s">
        <v>70</v>
      </c>
      <c r="C147" s="65">
        <v>607</v>
      </c>
    </row>
    <row r="148" spans="1:3" x14ac:dyDescent="0.3">
      <c r="A148" s="65" t="s">
        <v>45</v>
      </c>
      <c r="B148" s="65" t="s">
        <v>71</v>
      </c>
      <c r="C148" s="65">
        <v>502</v>
      </c>
    </row>
    <row r="149" spans="1:3" x14ac:dyDescent="0.3">
      <c r="A149" s="65" t="s">
        <v>45</v>
      </c>
      <c r="B149" s="65" t="s">
        <v>72</v>
      </c>
      <c r="C149" s="65">
        <v>378</v>
      </c>
    </row>
    <row r="150" spans="1:3" x14ac:dyDescent="0.3">
      <c r="A150" s="65" t="s">
        <v>45</v>
      </c>
      <c r="B150" s="65" t="s">
        <v>73</v>
      </c>
      <c r="C150" s="65">
        <v>343</v>
      </c>
    </row>
    <row r="151" spans="1:3" x14ac:dyDescent="0.3">
      <c r="A151" s="65" t="s">
        <v>45</v>
      </c>
      <c r="B151" s="65" t="s">
        <v>74</v>
      </c>
      <c r="C151" s="65">
        <v>319</v>
      </c>
    </row>
    <row r="152" spans="1:3" x14ac:dyDescent="0.3">
      <c r="A152" s="65" t="s">
        <v>45</v>
      </c>
      <c r="B152" s="65" t="s">
        <v>75</v>
      </c>
      <c r="C152" s="65">
        <v>383</v>
      </c>
    </row>
    <row r="153" spans="1:3" x14ac:dyDescent="0.3">
      <c r="A153" s="65" t="s">
        <v>45</v>
      </c>
      <c r="B153" s="65" t="s">
        <v>76</v>
      </c>
      <c r="C153" s="65">
        <v>508</v>
      </c>
    </row>
    <row r="154" spans="1:3" x14ac:dyDescent="0.3">
      <c r="A154" s="65" t="s">
        <v>45</v>
      </c>
      <c r="B154" s="65" t="s">
        <v>77</v>
      </c>
      <c r="C154" s="65">
        <v>737</v>
      </c>
    </row>
    <row r="155" spans="1:3" x14ac:dyDescent="0.3">
      <c r="A155" s="65" t="s">
        <v>45</v>
      </c>
      <c r="B155" s="65" t="s">
        <v>78</v>
      </c>
      <c r="C155" s="65">
        <v>1001</v>
      </c>
    </row>
    <row r="156" spans="1:3" x14ac:dyDescent="0.3">
      <c r="A156" s="65" t="s">
        <v>45</v>
      </c>
      <c r="B156" s="65" t="s">
        <v>79</v>
      </c>
      <c r="C156" s="65">
        <v>1127</v>
      </c>
    </row>
    <row r="157" spans="1:3" x14ac:dyDescent="0.3">
      <c r="A157" s="65" t="s">
        <v>45</v>
      </c>
      <c r="B157" s="65" t="s">
        <v>80</v>
      </c>
      <c r="C157" s="65">
        <v>1284</v>
      </c>
    </row>
    <row r="158" spans="1:3" x14ac:dyDescent="0.3">
      <c r="A158" s="65" t="s">
        <v>45</v>
      </c>
      <c r="B158" s="65" t="s">
        <v>81</v>
      </c>
      <c r="C158" s="65">
        <v>1575</v>
      </c>
    </row>
    <row r="159" spans="1:3" x14ac:dyDescent="0.3">
      <c r="A159" s="65" t="s">
        <v>45</v>
      </c>
      <c r="B159" s="65" t="s">
        <v>82</v>
      </c>
      <c r="C159" s="65">
        <v>1618</v>
      </c>
    </row>
    <row r="160" spans="1:3" x14ac:dyDescent="0.3">
      <c r="A160" s="65" t="s">
        <v>45</v>
      </c>
      <c r="B160" s="65" t="s">
        <v>83</v>
      </c>
      <c r="C160" s="65">
        <v>1555</v>
      </c>
    </row>
    <row r="161" spans="1:3" x14ac:dyDescent="0.3">
      <c r="A161" s="65" t="s">
        <v>45</v>
      </c>
      <c r="B161" s="65" t="s">
        <v>84</v>
      </c>
      <c r="C161" s="65">
        <v>1560</v>
      </c>
    </row>
    <row r="162" spans="1:3" x14ac:dyDescent="0.3">
      <c r="A162" s="65" t="s">
        <v>45</v>
      </c>
      <c r="B162" s="65" t="s">
        <v>85</v>
      </c>
      <c r="C162" s="65">
        <v>1800</v>
      </c>
    </row>
    <row r="163" spans="1:3" x14ac:dyDescent="0.3">
      <c r="A163" s="65" t="s">
        <v>45</v>
      </c>
      <c r="B163" s="65" t="s">
        <v>86</v>
      </c>
      <c r="C163" s="65">
        <v>2136</v>
      </c>
    </row>
    <row r="164" spans="1:3" x14ac:dyDescent="0.3">
      <c r="A164" s="65" t="s">
        <v>45</v>
      </c>
      <c r="B164" s="65" t="s">
        <v>87</v>
      </c>
      <c r="C164" s="65">
        <v>2208</v>
      </c>
    </row>
    <row r="165" spans="1:3" x14ac:dyDescent="0.3">
      <c r="A165" s="65" t="s">
        <v>45</v>
      </c>
      <c r="B165" s="65" t="s">
        <v>88</v>
      </c>
      <c r="C165" s="65">
        <v>1867</v>
      </c>
    </row>
    <row r="166" spans="1:3" x14ac:dyDescent="0.3">
      <c r="A166" s="65" t="s">
        <v>45</v>
      </c>
      <c r="B166" s="65" t="s">
        <v>89</v>
      </c>
      <c r="C166" s="65">
        <v>1682</v>
      </c>
    </row>
    <row r="167" spans="1:3" x14ac:dyDescent="0.3">
      <c r="A167" s="65" t="s">
        <v>45</v>
      </c>
      <c r="B167" s="65" t="s">
        <v>90</v>
      </c>
      <c r="C167" s="65">
        <v>1345</v>
      </c>
    </row>
    <row r="168" spans="1:3" x14ac:dyDescent="0.3">
      <c r="A168" s="65" t="s">
        <v>45</v>
      </c>
      <c r="B168" s="65" t="s">
        <v>91</v>
      </c>
      <c r="C168" s="65">
        <v>1115</v>
      </c>
    </row>
    <row r="169" spans="1:3" x14ac:dyDescent="0.3">
      <c r="A169" s="65" t="s">
        <v>45</v>
      </c>
      <c r="B169" s="65" t="s">
        <v>92</v>
      </c>
      <c r="C169" s="65">
        <v>866</v>
      </c>
    </row>
    <row r="170" spans="1:3" x14ac:dyDescent="0.3">
      <c r="A170" s="65" t="s">
        <v>46</v>
      </c>
      <c r="B170" s="65" t="s">
        <v>69</v>
      </c>
      <c r="C170" s="65">
        <v>737</v>
      </c>
    </row>
    <row r="171" spans="1:3" x14ac:dyDescent="0.3">
      <c r="A171" s="65" t="s">
        <v>46</v>
      </c>
      <c r="B171" s="65" t="s">
        <v>70</v>
      </c>
      <c r="C171" s="65">
        <v>588</v>
      </c>
    </row>
    <row r="172" spans="1:3" x14ac:dyDescent="0.3">
      <c r="A172" s="65" t="s">
        <v>46</v>
      </c>
      <c r="B172" s="65" t="s">
        <v>71</v>
      </c>
      <c r="C172" s="65">
        <v>508</v>
      </c>
    </row>
    <row r="173" spans="1:3" x14ac:dyDescent="0.3">
      <c r="A173" s="65" t="s">
        <v>46</v>
      </c>
      <c r="B173" s="65" t="s">
        <v>72</v>
      </c>
      <c r="C173" s="65">
        <v>440</v>
      </c>
    </row>
    <row r="174" spans="1:3" x14ac:dyDescent="0.3">
      <c r="A174" s="65" t="s">
        <v>46</v>
      </c>
      <c r="B174" s="65" t="s">
        <v>73</v>
      </c>
      <c r="C174" s="65">
        <v>361</v>
      </c>
    </row>
    <row r="175" spans="1:3" x14ac:dyDescent="0.3">
      <c r="A175" s="65" t="s">
        <v>46</v>
      </c>
      <c r="B175" s="65" t="s">
        <v>74</v>
      </c>
      <c r="C175" s="65">
        <v>293</v>
      </c>
    </row>
    <row r="176" spans="1:3" x14ac:dyDescent="0.3">
      <c r="A176" s="65" t="s">
        <v>46</v>
      </c>
      <c r="B176" s="65" t="s">
        <v>75</v>
      </c>
      <c r="C176" s="65">
        <v>351</v>
      </c>
    </row>
    <row r="177" spans="1:3" x14ac:dyDescent="0.3">
      <c r="A177" s="65" t="s">
        <v>46</v>
      </c>
      <c r="B177" s="65" t="s">
        <v>76</v>
      </c>
      <c r="C177" s="65">
        <v>526</v>
      </c>
    </row>
    <row r="178" spans="1:3" x14ac:dyDescent="0.3">
      <c r="A178" s="65" t="s">
        <v>46</v>
      </c>
      <c r="B178" s="65" t="s">
        <v>77</v>
      </c>
      <c r="C178" s="65">
        <v>762</v>
      </c>
    </row>
    <row r="179" spans="1:3" x14ac:dyDescent="0.3">
      <c r="A179" s="65" t="s">
        <v>46</v>
      </c>
      <c r="B179" s="65" t="s">
        <v>78</v>
      </c>
      <c r="C179" s="65">
        <v>956</v>
      </c>
    </row>
    <row r="180" spans="1:3" x14ac:dyDescent="0.3">
      <c r="A180" s="65" t="s">
        <v>46</v>
      </c>
      <c r="B180" s="65" t="s">
        <v>79</v>
      </c>
      <c r="C180" s="65">
        <v>1111</v>
      </c>
    </row>
    <row r="181" spans="1:3" x14ac:dyDescent="0.3">
      <c r="A181" s="65" t="s">
        <v>46</v>
      </c>
      <c r="B181" s="65" t="s">
        <v>80</v>
      </c>
      <c r="C181" s="65">
        <v>1363</v>
      </c>
    </row>
    <row r="182" spans="1:3" x14ac:dyDescent="0.3">
      <c r="A182" s="65" t="s">
        <v>46</v>
      </c>
      <c r="B182" s="65" t="s">
        <v>81</v>
      </c>
      <c r="C182" s="65">
        <v>1576</v>
      </c>
    </row>
    <row r="183" spans="1:3" x14ac:dyDescent="0.3">
      <c r="A183" s="65" t="s">
        <v>46</v>
      </c>
      <c r="B183" s="65" t="s">
        <v>82</v>
      </c>
      <c r="C183" s="65">
        <v>1638</v>
      </c>
    </row>
    <row r="184" spans="1:3" x14ac:dyDescent="0.3">
      <c r="A184" s="65" t="s">
        <v>46</v>
      </c>
      <c r="B184" s="65" t="s">
        <v>83</v>
      </c>
      <c r="C184" s="65">
        <v>1539</v>
      </c>
    </row>
    <row r="185" spans="1:3" x14ac:dyDescent="0.3">
      <c r="A185" s="65" t="s">
        <v>46</v>
      </c>
      <c r="B185" s="65" t="s">
        <v>84</v>
      </c>
      <c r="C185" s="65">
        <v>1656</v>
      </c>
    </row>
    <row r="186" spans="1:3" x14ac:dyDescent="0.3">
      <c r="A186" s="65" t="s">
        <v>46</v>
      </c>
      <c r="B186" s="65" t="s">
        <v>85</v>
      </c>
      <c r="C186" s="65">
        <v>1851</v>
      </c>
    </row>
    <row r="187" spans="1:3" x14ac:dyDescent="0.3">
      <c r="A187" s="65" t="s">
        <v>46</v>
      </c>
      <c r="B187" s="65" t="s">
        <v>86</v>
      </c>
      <c r="C187" s="65">
        <v>2156</v>
      </c>
    </row>
    <row r="188" spans="1:3" x14ac:dyDescent="0.3">
      <c r="A188" s="65" t="s">
        <v>46</v>
      </c>
      <c r="B188" s="65" t="s">
        <v>87</v>
      </c>
      <c r="C188" s="65">
        <v>2067</v>
      </c>
    </row>
    <row r="189" spans="1:3" x14ac:dyDescent="0.3">
      <c r="A189" s="65" t="s">
        <v>46</v>
      </c>
      <c r="B189" s="65" t="s">
        <v>88</v>
      </c>
      <c r="C189" s="65">
        <v>2024</v>
      </c>
    </row>
    <row r="190" spans="1:3" x14ac:dyDescent="0.3">
      <c r="A190" s="65" t="s">
        <v>46</v>
      </c>
      <c r="B190" s="65" t="s">
        <v>89</v>
      </c>
      <c r="C190" s="65">
        <v>1620</v>
      </c>
    </row>
    <row r="191" spans="1:3" x14ac:dyDescent="0.3">
      <c r="A191" s="65" t="s">
        <v>46</v>
      </c>
      <c r="B191" s="65" t="s">
        <v>90</v>
      </c>
      <c r="C191" s="65">
        <v>1379</v>
      </c>
    </row>
    <row r="192" spans="1:3" x14ac:dyDescent="0.3">
      <c r="A192" s="65" t="s">
        <v>46</v>
      </c>
      <c r="B192" s="65" t="s">
        <v>91</v>
      </c>
      <c r="C192" s="65">
        <v>1161</v>
      </c>
    </row>
    <row r="193" spans="1:3" x14ac:dyDescent="0.3">
      <c r="A193" s="65" t="s">
        <v>46</v>
      </c>
      <c r="B193" s="65" t="s">
        <v>92</v>
      </c>
      <c r="C193" s="65">
        <v>929</v>
      </c>
    </row>
    <row r="194" spans="1:3" x14ac:dyDescent="0.3">
      <c r="A194" s="65" t="s">
        <v>47</v>
      </c>
      <c r="B194" s="65" t="s">
        <v>69</v>
      </c>
      <c r="C194" s="65">
        <v>708</v>
      </c>
    </row>
    <row r="195" spans="1:3" x14ac:dyDescent="0.3">
      <c r="A195" s="65" t="s">
        <v>47</v>
      </c>
      <c r="B195" s="65" t="s">
        <v>70</v>
      </c>
      <c r="C195" s="65">
        <v>551</v>
      </c>
    </row>
    <row r="196" spans="1:3" x14ac:dyDescent="0.3">
      <c r="A196" s="65" t="s">
        <v>47</v>
      </c>
      <c r="B196" s="65" t="s">
        <v>71</v>
      </c>
      <c r="C196" s="65">
        <v>500</v>
      </c>
    </row>
    <row r="197" spans="1:3" x14ac:dyDescent="0.3">
      <c r="A197" s="65" t="s">
        <v>47</v>
      </c>
      <c r="B197" s="65" t="s">
        <v>72</v>
      </c>
      <c r="C197" s="65">
        <v>429</v>
      </c>
    </row>
    <row r="198" spans="1:3" x14ac:dyDescent="0.3">
      <c r="A198" s="65" t="s">
        <v>47</v>
      </c>
      <c r="B198" s="65" t="s">
        <v>73</v>
      </c>
      <c r="C198" s="65">
        <v>354</v>
      </c>
    </row>
    <row r="199" spans="1:3" x14ac:dyDescent="0.3">
      <c r="A199" s="65" t="s">
        <v>47</v>
      </c>
      <c r="B199" s="65" t="s">
        <v>74</v>
      </c>
      <c r="C199" s="65">
        <v>325</v>
      </c>
    </row>
    <row r="200" spans="1:3" x14ac:dyDescent="0.3">
      <c r="A200" s="65" t="s">
        <v>47</v>
      </c>
      <c r="B200" s="65" t="s">
        <v>75</v>
      </c>
      <c r="C200" s="65">
        <v>324</v>
      </c>
    </row>
    <row r="201" spans="1:3" x14ac:dyDescent="0.3">
      <c r="A201" s="65" t="s">
        <v>47</v>
      </c>
      <c r="B201" s="65" t="s">
        <v>76</v>
      </c>
      <c r="C201" s="65">
        <v>500</v>
      </c>
    </row>
    <row r="202" spans="1:3" x14ac:dyDescent="0.3">
      <c r="A202" s="65" t="s">
        <v>47</v>
      </c>
      <c r="B202" s="65" t="s">
        <v>77</v>
      </c>
      <c r="C202" s="65">
        <v>708</v>
      </c>
    </row>
    <row r="203" spans="1:3" x14ac:dyDescent="0.3">
      <c r="A203" s="65" t="s">
        <v>47</v>
      </c>
      <c r="B203" s="65" t="s">
        <v>78</v>
      </c>
      <c r="C203" s="65">
        <v>927</v>
      </c>
    </row>
    <row r="204" spans="1:3" x14ac:dyDescent="0.3">
      <c r="A204" s="65" t="s">
        <v>47</v>
      </c>
      <c r="B204" s="65" t="s">
        <v>79</v>
      </c>
      <c r="C204" s="65">
        <v>1045</v>
      </c>
    </row>
    <row r="205" spans="1:3" x14ac:dyDescent="0.3">
      <c r="A205" s="65" t="s">
        <v>47</v>
      </c>
      <c r="B205" s="65" t="s">
        <v>80</v>
      </c>
      <c r="C205" s="65">
        <v>1350</v>
      </c>
    </row>
    <row r="206" spans="1:3" x14ac:dyDescent="0.3">
      <c r="A206" s="65" t="s">
        <v>47</v>
      </c>
      <c r="B206" s="65" t="s">
        <v>81</v>
      </c>
      <c r="C206" s="65">
        <v>1482</v>
      </c>
    </row>
    <row r="207" spans="1:3" x14ac:dyDescent="0.3">
      <c r="A207" s="65" t="s">
        <v>47</v>
      </c>
      <c r="B207" s="65" t="s">
        <v>82</v>
      </c>
      <c r="C207" s="65">
        <v>1517</v>
      </c>
    </row>
    <row r="208" spans="1:3" x14ac:dyDescent="0.3">
      <c r="A208" s="65" t="s">
        <v>47</v>
      </c>
      <c r="B208" s="65" t="s">
        <v>83</v>
      </c>
      <c r="C208" s="65">
        <v>1600</v>
      </c>
    </row>
    <row r="209" spans="1:3" x14ac:dyDescent="0.3">
      <c r="A209" s="65" t="s">
        <v>47</v>
      </c>
      <c r="B209" s="65" t="s">
        <v>84</v>
      </c>
      <c r="C209" s="65">
        <v>1604</v>
      </c>
    </row>
    <row r="210" spans="1:3" x14ac:dyDescent="0.3">
      <c r="A210" s="65" t="s">
        <v>47</v>
      </c>
      <c r="B210" s="65" t="s">
        <v>85</v>
      </c>
      <c r="C210" s="65">
        <v>1738</v>
      </c>
    </row>
    <row r="211" spans="1:3" x14ac:dyDescent="0.3">
      <c r="A211" s="65" t="s">
        <v>47</v>
      </c>
      <c r="B211" s="65" t="s">
        <v>86</v>
      </c>
      <c r="C211" s="65">
        <v>2088</v>
      </c>
    </row>
    <row r="212" spans="1:3" x14ac:dyDescent="0.3">
      <c r="A212" s="65" t="s">
        <v>47</v>
      </c>
      <c r="B212" s="65" t="s">
        <v>87</v>
      </c>
      <c r="C212" s="65">
        <v>2129</v>
      </c>
    </row>
    <row r="213" spans="1:3" x14ac:dyDescent="0.3">
      <c r="A213" s="65" t="s">
        <v>47</v>
      </c>
      <c r="B213" s="65" t="s">
        <v>88</v>
      </c>
      <c r="C213" s="65">
        <v>1836</v>
      </c>
    </row>
    <row r="214" spans="1:3" x14ac:dyDescent="0.3">
      <c r="A214" s="65" t="s">
        <v>47</v>
      </c>
      <c r="B214" s="65" t="s">
        <v>89</v>
      </c>
      <c r="C214" s="65">
        <v>1517</v>
      </c>
    </row>
    <row r="215" spans="1:3" x14ac:dyDescent="0.3">
      <c r="A215" s="65" t="s">
        <v>47</v>
      </c>
      <c r="B215" s="65" t="s">
        <v>90</v>
      </c>
      <c r="C215" s="65">
        <v>1326</v>
      </c>
    </row>
    <row r="216" spans="1:3" x14ac:dyDescent="0.3">
      <c r="A216" s="65" t="s">
        <v>47</v>
      </c>
      <c r="B216" s="65" t="s">
        <v>91</v>
      </c>
      <c r="C216" s="65">
        <v>1113</v>
      </c>
    </row>
    <row r="217" spans="1:3" x14ac:dyDescent="0.3">
      <c r="A217" s="65" t="s">
        <v>47</v>
      </c>
      <c r="B217" s="65" t="s">
        <v>92</v>
      </c>
      <c r="C217" s="65">
        <v>893</v>
      </c>
    </row>
    <row r="218" spans="1:3" x14ac:dyDescent="0.3">
      <c r="A218" s="65" t="s">
        <v>50</v>
      </c>
      <c r="B218" s="65" t="s">
        <v>69</v>
      </c>
      <c r="C218" s="65">
        <v>694</v>
      </c>
    </row>
    <row r="219" spans="1:3" x14ac:dyDescent="0.3">
      <c r="A219" s="65" t="s">
        <v>50</v>
      </c>
      <c r="B219" s="65" t="s">
        <v>70</v>
      </c>
      <c r="C219" s="65">
        <v>585</v>
      </c>
    </row>
    <row r="220" spans="1:3" x14ac:dyDescent="0.3">
      <c r="A220" s="65" t="s">
        <v>50</v>
      </c>
      <c r="B220" s="65" t="s">
        <v>71</v>
      </c>
      <c r="C220" s="65">
        <v>454</v>
      </c>
    </row>
    <row r="221" spans="1:3" x14ac:dyDescent="0.3">
      <c r="A221" s="65" t="s">
        <v>50</v>
      </c>
      <c r="B221" s="65" t="s">
        <v>72</v>
      </c>
      <c r="C221" s="65">
        <v>402</v>
      </c>
    </row>
    <row r="222" spans="1:3" x14ac:dyDescent="0.3">
      <c r="A222" s="65" t="s">
        <v>50</v>
      </c>
      <c r="B222" s="65" t="s">
        <v>73</v>
      </c>
      <c r="C222" s="65">
        <v>318</v>
      </c>
    </row>
    <row r="223" spans="1:3" x14ac:dyDescent="0.3">
      <c r="A223" s="65" t="s">
        <v>50</v>
      </c>
      <c r="B223" s="65" t="s">
        <v>74</v>
      </c>
      <c r="C223" s="65">
        <v>310</v>
      </c>
    </row>
    <row r="224" spans="1:3" x14ac:dyDescent="0.3">
      <c r="A224" s="65" t="s">
        <v>50</v>
      </c>
      <c r="B224" s="65" t="s">
        <v>75</v>
      </c>
      <c r="C224" s="65">
        <v>344</v>
      </c>
    </row>
    <row r="225" spans="1:3" x14ac:dyDescent="0.3">
      <c r="A225" s="65" t="s">
        <v>50</v>
      </c>
      <c r="B225" s="65" t="s">
        <v>76</v>
      </c>
      <c r="C225" s="65">
        <v>448</v>
      </c>
    </row>
    <row r="226" spans="1:3" x14ac:dyDescent="0.3">
      <c r="A226" s="65" t="s">
        <v>50</v>
      </c>
      <c r="B226" s="65" t="s">
        <v>77</v>
      </c>
      <c r="C226" s="65">
        <v>694</v>
      </c>
    </row>
    <row r="227" spans="1:3" x14ac:dyDescent="0.3">
      <c r="A227" s="65" t="s">
        <v>50</v>
      </c>
      <c r="B227" s="65" t="s">
        <v>78</v>
      </c>
      <c r="C227" s="65">
        <v>873</v>
      </c>
    </row>
    <row r="228" spans="1:3" x14ac:dyDescent="0.3">
      <c r="A228" s="65" t="s">
        <v>50</v>
      </c>
      <c r="B228" s="65" t="s">
        <v>79</v>
      </c>
      <c r="C228" s="65">
        <v>1047</v>
      </c>
    </row>
    <row r="229" spans="1:3" x14ac:dyDescent="0.3">
      <c r="A229" s="65" t="s">
        <v>50</v>
      </c>
      <c r="B229" s="65" t="s">
        <v>80</v>
      </c>
      <c r="C229" s="65">
        <v>1227</v>
      </c>
    </row>
    <row r="230" spans="1:3" x14ac:dyDescent="0.3">
      <c r="A230" s="65" t="s">
        <v>50</v>
      </c>
      <c r="B230" s="65" t="s">
        <v>81</v>
      </c>
      <c r="C230" s="65">
        <v>1455</v>
      </c>
    </row>
    <row r="231" spans="1:3" x14ac:dyDescent="0.3">
      <c r="A231" s="65" t="s">
        <v>50</v>
      </c>
      <c r="B231" s="65" t="s">
        <v>82</v>
      </c>
      <c r="C231" s="65">
        <v>1493</v>
      </c>
    </row>
    <row r="232" spans="1:3" x14ac:dyDescent="0.3">
      <c r="A232" s="65" t="s">
        <v>50</v>
      </c>
      <c r="B232" s="65" t="s">
        <v>83</v>
      </c>
      <c r="C232" s="65">
        <v>1486</v>
      </c>
    </row>
    <row r="233" spans="1:3" x14ac:dyDescent="0.3">
      <c r="A233" s="65" t="s">
        <v>50</v>
      </c>
      <c r="B233" s="65" t="s">
        <v>84</v>
      </c>
      <c r="C233" s="65">
        <v>1538</v>
      </c>
    </row>
    <row r="234" spans="1:3" x14ac:dyDescent="0.3">
      <c r="A234" s="65" t="s">
        <v>50</v>
      </c>
      <c r="B234" s="65" t="s">
        <v>85</v>
      </c>
      <c r="C234" s="65">
        <v>1764</v>
      </c>
    </row>
    <row r="235" spans="1:3" x14ac:dyDescent="0.3">
      <c r="A235" s="65" t="s">
        <v>50</v>
      </c>
      <c r="B235" s="65" t="s">
        <v>86</v>
      </c>
      <c r="C235" s="65">
        <v>1941</v>
      </c>
    </row>
    <row r="236" spans="1:3" x14ac:dyDescent="0.3">
      <c r="A236" s="65" t="s">
        <v>50</v>
      </c>
      <c r="B236" s="65" t="s">
        <v>87</v>
      </c>
      <c r="C236" s="65">
        <v>2025</v>
      </c>
    </row>
    <row r="237" spans="1:3" x14ac:dyDescent="0.3">
      <c r="A237" s="65" t="s">
        <v>50</v>
      </c>
      <c r="B237" s="65" t="s">
        <v>88</v>
      </c>
      <c r="C237" s="65">
        <v>1817</v>
      </c>
    </row>
    <row r="238" spans="1:3" x14ac:dyDescent="0.3">
      <c r="A238" s="65" t="s">
        <v>50</v>
      </c>
      <c r="B238" s="65" t="s">
        <v>89</v>
      </c>
      <c r="C238" s="65">
        <v>1500</v>
      </c>
    </row>
    <row r="239" spans="1:3" x14ac:dyDescent="0.3">
      <c r="A239" s="65" t="s">
        <v>50</v>
      </c>
      <c r="B239" s="65" t="s">
        <v>90</v>
      </c>
      <c r="C239" s="65">
        <v>1277</v>
      </c>
    </row>
    <row r="240" spans="1:3" x14ac:dyDescent="0.3">
      <c r="A240" s="65" t="s">
        <v>50</v>
      </c>
      <c r="B240" s="65" t="s">
        <v>91</v>
      </c>
      <c r="C240" s="65">
        <v>1029</v>
      </c>
    </row>
    <row r="241" spans="1:3" x14ac:dyDescent="0.3">
      <c r="A241" s="65" t="s">
        <v>50</v>
      </c>
      <c r="B241" s="65" t="s">
        <v>92</v>
      </c>
      <c r="C241" s="65">
        <v>807</v>
      </c>
    </row>
    <row r="242" spans="1:3" x14ac:dyDescent="0.3">
      <c r="A242" s="65" t="s">
        <v>93</v>
      </c>
      <c r="B242" s="65" t="s">
        <v>69</v>
      </c>
      <c r="C242" s="65">
        <v>620</v>
      </c>
    </row>
    <row r="243" spans="1:3" x14ac:dyDescent="0.3">
      <c r="A243" s="65" t="s">
        <v>93</v>
      </c>
      <c r="B243" s="65" t="s">
        <v>70</v>
      </c>
      <c r="C243" s="65">
        <v>543</v>
      </c>
    </row>
    <row r="244" spans="1:3" x14ac:dyDescent="0.3">
      <c r="A244" s="65" t="s">
        <v>93</v>
      </c>
      <c r="B244" s="65" t="s">
        <v>71</v>
      </c>
      <c r="C244" s="65">
        <v>442</v>
      </c>
    </row>
    <row r="245" spans="1:3" x14ac:dyDescent="0.3">
      <c r="A245" s="65" t="s">
        <v>93</v>
      </c>
      <c r="B245" s="65" t="s">
        <v>72</v>
      </c>
      <c r="C245" s="65">
        <v>348</v>
      </c>
    </row>
    <row r="246" spans="1:3" x14ac:dyDescent="0.3">
      <c r="A246" s="65" t="s">
        <v>93</v>
      </c>
      <c r="B246" s="65" t="s">
        <v>73</v>
      </c>
      <c r="C246" s="65">
        <v>324</v>
      </c>
    </row>
    <row r="247" spans="1:3" x14ac:dyDescent="0.3">
      <c r="A247" s="65" t="s">
        <v>93</v>
      </c>
      <c r="B247" s="65" t="s">
        <v>74</v>
      </c>
      <c r="C247" s="65">
        <v>305</v>
      </c>
    </row>
    <row r="248" spans="1:3" x14ac:dyDescent="0.3">
      <c r="A248" s="65" t="s">
        <v>93</v>
      </c>
      <c r="B248" s="65" t="s">
        <v>75</v>
      </c>
      <c r="C248" s="65">
        <v>319</v>
      </c>
    </row>
    <row r="249" spans="1:3" x14ac:dyDescent="0.3">
      <c r="A249" s="65" t="s">
        <v>93</v>
      </c>
      <c r="B249" s="65" t="s">
        <v>76</v>
      </c>
      <c r="C249" s="65">
        <v>439</v>
      </c>
    </row>
    <row r="250" spans="1:3" x14ac:dyDescent="0.3">
      <c r="A250" s="65" t="s">
        <v>93</v>
      </c>
      <c r="B250" s="65" t="s">
        <v>77</v>
      </c>
      <c r="C250" s="65">
        <v>547</v>
      </c>
    </row>
    <row r="251" spans="1:3" x14ac:dyDescent="0.3">
      <c r="A251" s="65" t="s">
        <v>93</v>
      </c>
      <c r="B251" s="65" t="s">
        <v>78</v>
      </c>
      <c r="C251" s="65">
        <v>789</v>
      </c>
    </row>
    <row r="252" spans="1:3" x14ac:dyDescent="0.3">
      <c r="A252" s="65" t="s">
        <v>93</v>
      </c>
      <c r="B252" s="65" t="s">
        <v>79</v>
      </c>
      <c r="C252" s="65">
        <v>939</v>
      </c>
    </row>
    <row r="253" spans="1:3" x14ac:dyDescent="0.3">
      <c r="A253" s="65" t="s">
        <v>93</v>
      </c>
      <c r="B253" s="65" t="s">
        <v>80</v>
      </c>
      <c r="C253" s="65">
        <v>1217</v>
      </c>
    </row>
    <row r="254" spans="1:3" x14ac:dyDescent="0.3">
      <c r="A254" s="65" t="s">
        <v>93</v>
      </c>
      <c r="B254" s="65" t="s">
        <v>81</v>
      </c>
      <c r="C254" s="65">
        <v>1413</v>
      </c>
    </row>
    <row r="255" spans="1:3" x14ac:dyDescent="0.3">
      <c r="A255" s="65" t="s">
        <v>93</v>
      </c>
      <c r="B255" s="65" t="s">
        <v>82</v>
      </c>
      <c r="C255" s="65">
        <v>1526</v>
      </c>
    </row>
    <row r="256" spans="1:3" x14ac:dyDescent="0.3">
      <c r="A256" s="65" t="s">
        <v>93</v>
      </c>
      <c r="B256" s="65" t="s">
        <v>83</v>
      </c>
      <c r="C256" s="65">
        <v>1458</v>
      </c>
    </row>
    <row r="257" spans="1:3" x14ac:dyDescent="0.3">
      <c r="A257" s="65" t="s">
        <v>93</v>
      </c>
      <c r="B257" s="65" t="s">
        <v>84</v>
      </c>
      <c r="C257" s="65">
        <v>1505</v>
      </c>
    </row>
    <row r="258" spans="1:3" x14ac:dyDescent="0.3">
      <c r="A258" s="65" t="s">
        <v>93</v>
      </c>
      <c r="B258" s="65" t="s">
        <v>85</v>
      </c>
      <c r="C258" s="65">
        <v>1689</v>
      </c>
    </row>
    <row r="259" spans="1:3" x14ac:dyDescent="0.3">
      <c r="A259" s="65" t="s">
        <v>93</v>
      </c>
      <c r="B259" s="65" t="s">
        <v>86</v>
      </c>
      <c r="C259" s="65">
        <v>1867</v>
      </c>
    </row>
    <row r="260" spans="1:3" x14ac:dyDescent="0.3">
      <c r="A260" s="65" t="s">
        <v>93</v>
      </c>
      <c r="B260" s="65" t="s">
        <v>87</v>
      </c>
      <c r="C260" s="65">
        <v>1935</v>
      </c>
    </row>
    <row r="261" spans="1:3" x14ac:dyDescent="0.3">
      <c r="A261" s="65" t="s">
        <v>93</v>
      </c>
      <c r="B261" s="65" t="s">
        <v>88</v>
      </c>
      <c r="C261" s="65">
        <v>1725</v>
      </c>
    </row>
    <row r="262" spans="1:3" x14ac:dyDescent="0.3">
      <c r="A262" s="65" t="s">
        <v>93</v>
      </c>
      <c r="B262" s="65" t="s">
        <v>89</v>
      </c>
      <c r="C262" s="65">
        <v>1438</v>
      </c>
    </row>
    <row r="263" spans="1:3" x14ac:dyDescent="0.3">
      <c r="A263" s="65" t="s">
        <v>93</v>
      </c>
      <c r="B263" s="65" t="s">
        <v>90</v>
      </c>
      <c r="C263" s="65">
        <v>1177</v>
      </c>
    </row>
    <row r="264" spans="1:3" x14ac:dyDescent="0.3">
      <c r="A264" s="65" t="s">
        <v>93</v>
      </c>
      <c r="B264" s="65" t="s">
        <v>91</v>
      </c>
      <c r="C264" s="65">
        <v>955</v>
      </c>
    </row>
    <row r="265" spans="1:3" x14ac:dyDescent="0.3">
      <c r="A265" s="65" t="s">
        <v>93</v>
      </c>
      <c r="B265" s="65" t="s">
        <v>92</v>
      </c>
      <c r="C265" s="65">
        <v>776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1 B530:B1048576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65"/>
  <sheetViews>
    <sheetView workbookViewId="0"/>
  </sheetViews>
  <sheetFormatPr defaultColWidth="9.109375" defaultRowHeight="14.4" x14ac:dyDescent="0.3"/>
  <cols>
    <col min="1" max="1" width="16.109375" style="63" bestFit="1" customWidth="1"/>
    <col min="2" max="2" width="13.44140625" style="64" bestFit="1" customWidth="1"/>
    <col min="3" max="3" width="27.33203125" style="63" bestFit="1" customWidth="1"/>
    <col min="4" max="16384" width="9.109375" style="63"/>
  </cols>
  <sheetData>
    <row r="1" spans="1:3" x14ac:dyDescent="0.3">
      <c r="A1" s="63" t="s">
        <v>0</v>
      </c>
      <c r="B1" s="64" t="s">
        <v>1</v>
      </c>
      <c r="C1" s="63" t="s">
        <v>116</v>
      </c>
    </row>
    <row r="2" spans="1:3" x14ac:dyDescent="0.3">
      <c r="A2" s="65" t="s">
        <v>14</v>
      </c>
      <c r="B2" s="65" t="s">
        <v>69</v>
      </c>
      <c r="C2" s="65">
        <v>4</v>
      </c>
    </row>
    <row r="3" spans="1:3" x14ac:dyDescent="0.3">
      <c r="A3" s="65" t="s">
        <v>14</v>
      </c>
      <c r="B3" s="65" t="s">
        <v>70</v>
      </c>
      <c r="C3" s="65">
        <v>11</v>
      </c>
    </row>
    <row r="4" spans="1:3" x14ac:dyDescent="0.3">
      <c r="A4" s="65" t="s">
        <v>14</v>
      </c>
      <c r="B4" s="65" t="s">
        <v>71</v>
      </c>
      <c r="C4" s="65">
        <v>8</v>
      </c>
    </row>
    <row r="5" spans="1:3" x14ac:dyDescent="0.3">
      <c r="A5" s="65" t="s">
        <v>14</v>
      </c>
      <c r="B5" s="65" t="s">
        <v>72</v>
      </c>
      <c r="C5" s="65">
        <v>12</v>
      </c>
    </row>
    <row r="6" spans="1:3" x14ac:dyDescent="0.3">
      <c r="A6" s="65" t="s">
        <v>14</v>
      </c>
      <c r="B6" s="65" t="s">
        <v>73</v>
      </c>
      <c r="C6" s="65">
        <v>10</v>
      </c>
    </row>
    <row r="7" spans="1:3" x14ac:dyDescent="0.3">
      <c r="A7" s="65" t="s">
        <v>14</v>
      </c>
      <c r="B7" s="65" t="s">
        <v>74</v>
      </c>
      <c r="C7" s="65">
        <v>7</v>
      </c>
    </row>
    <row r="8" spans="1:3" x14ac:dyDescent="0.3">
      <c r="A8" s="65" t="s">
        <v>14</v>
      </c>
      <c r="B8" s="65" t="s">
        <v>75</v>
      </c>
      <c r="C8" s="65">
        <v>10</v>
      </c>
    </row>
    <row r="9" spans="1:3" x14ac:dyDescent="0.3">
      <c r="A9" s="65" t="s">
        <v>14</v>
      </c>
      <c r="B9" s="65" t="s">
        <v>76</v>
      </c>
      <c r="C9" s="65">
        <v>7</v>
      </c>
    </row>
    <row r="10" spans="1:3" x14ac:dyDescent="0.3">
      <c r="A10" s="65" t="s">
        <v>14</v>
      </c>
      <c r="B10" s="65" t="s">
        <v>77</v>
      </c>
      <c r="C10" s="65">
        <v>6</v>
      </c>
    </row>
    <row r="11" spans="1:3" x14ac:dyDescent="0.3">
      <c r="A11" s="65" t="s">
        <v>14</v>
      </c>
      <c r="B11" s="65" t="s">
        <v>78</v>
      </c>
      <c r="C11" s="65">
        <v>11</v>
      </c>
    </row>
    <row r="12" spans="1:3" x14ac:dyDescent="0.3">
      <c r="A12" s="65" t="s">
        <v>14</v>
      </c>
      <c r="B12" s="65" t="s">
        <v>79</v>
      </c>
      <c r="C12" s="65">
        <v>13</v>
      </c>
    </row>
    <row r="13" spans="1:3" x14ac:dyDescent="0.3">
      <c r="A13" s="65" t="s">
        <v>14</v>
      </c>
      <c r="B13" s="65" t="s">
        <v>80</v>
      </c>
      <c r="C13" s="65">
        <v>8</v>
      </c>
    </row>
    <row r="14" spans="1:3" x14ac:dyDescent="0.3">
      <c r="A14" s="65" t="s">
        <v>14</v>
      </c>
      <c r="B14" s="65" t="s">
        <v>81</v>
      </c>
      <c r="C14" s="65">
        <v>7</v>
      </c>
    </row>
    <row r="15" spans="1:3" x14ac:dyDescent="0.3">
      <c r="A15" s="65" t="s">
        <v>14</v>
      </c>
      <c r="B15" s="65" t="s">
        <v>82</v>
      </c>
      <c r="C15" s="65">
        <v>5</v>
      </c>
    </row>
    <row r="16" spans="1:3" x14ac:dyDescent="0.3">
      <c r="A16" s="65" t="s">
        <v>14</v>
      </c>
      <c r="B16" s="65" t="s">
        <v>83</v>
      </c>
      <c r="C16" s="65">
        <v>8</v>
      </c>
    </row>
    <row r="17" spans="1:3" x14ac:dyDescent="0.3">
      <c r="A17" s="65" t="s">
        <v>14</v>
      </c>
      <c r="B17" s="65" t="s">
        <v>84</v>
      </c>
      <c r="C17" s="65">
        <v>13</v>
      </c>
    </row>
    <row r="18" spans="1:3" x14ac:dyDescent="0.3">
      <c r="A18" s="65" t="s">
        <v>14</v>
      </c>
      <c r="B18" s="65" t="s">
        <v>85</v>
      </c>
      <c r="C18" s="65">
        <v>5</v>
      </c>
    </row>
    <row r="19" spans="1:3" x14ac:dyDescent="0.3">
      <c r="A19" s="65" t="s">
        <v>14</v>
      </c>
      <c r="B19" s="65" t="s">
        <v>86</v>
      </c>
      <c r="C19" s="65">
        <v>9</v>
      </c>
    </row>
    <row r="20" spans="1:3" x14ac:dyDescent="0.3">
      <c r="A20" s="65" t="s">
        <v>14</v>
      </c>
      <c r="B20" s="65" t="s">
        <v>87</v>
      </c>
      <c r="C20" s="65">
        <v>7</v>
      </c>
    </row>
    <row r="21" spans="1:3" x14ac:dyDescent="0.3">
      <c r="A21" s="65" t="s">
        <v>14</v>
      </c>
      <c r="B21" s="65" t="s">
        <v>88</v>
      </c>
      <c r="C21" s="65">
        <v>8</v>
      </c>
    </row>
    <row r="22" spans="1:3" x14ac:dyDescent="0.3">
      <c r="A22" s="65" t="s">
        <v>14</v>
      </c>
      <c r="B22" s="65" t="s">
        <v>89</v>
      </c>
      <c r="C22" s="65">
        <v>9</v>
      </c>
    </row>
    <row r="23" spans="1:3" x14ac:dyDescent="0.3">
      <c r="A23" s="65" t="s">
        <v>14</v>
      </c>
      <c r="B23" s="65" t="s">
        <v>90</v>
      </c>
      <c r="C23" s="65">
        <v>11</v>
      </c>
    </row>
    <row r="24" spans="1:3" x14ac:dyDescent="0.3">
      <c r="A24" s="65" t="s">
        <v>14</v>
      </c>
      <c r="B24" s="65" t="s">
        <v>91</v>
      </c>
      <c r="C24" s="65">
        <v>9</v>
      </c>
    </row>
    <row r="25" spans="1:3" x14ac:dyDescent="0.3">
      <c r="A25" s="65" t="s">
        <v>14</v>
      </c>
      <c r="B25" s="65" t="s">
        <v>92</v>
      </c>
      <c r="C25" s="65">
        <v>14</v>
      </c>
    </row>
    <row r="26" spans="1:3" x14ac:dyDescent="0.3">
      <c r="A26" s="65" t="s">
        <v>15</v>
      </c>
      <c r="B26" s="65" t="s">
        <v>69</v>
      </c>
      <c r="C26" s="65">
        <v>20</v>
      </c>
    </row>
    <row r="27" spans="1:3" x14ac:dyDescent="0.3">
      <c r="A27" s="65" t="s">
        <v>15</v>
      </c>
      <c r="B27" s="65" t="s">
        <v>70</v>
      </c>
      <c r="C27" s="65">
        <v>7</v>
      </c>
    </row>
    <row r="28" spans="1:3" x14ac:dyDescent="0.3">
      <c r="A28" s="65" t="s">
        <v>15</v>
      </c>
      <c r="B28" s="65" t="s">
        <v>71</v>
      </c>
      <c r="C28" s="65">
        <v>4</v>
      </c>
    </row>
    <row r="29" spans="1:3" x14ac:dyDescent="0.3">
      <c r="A29" s="65" t="s">
        <v>15</v>
      </c>
      <c r="B29" s="65" t="s">
        <v>72</v>
      </c>
      <c r="C29" s="65">
        <v>3</v>
      </c>
    </row>
    <row r="30" spans="1:3" x14ac:dyDescent="0.3">
      <c r="A30" s="65" t="s">
        <v>15</v>
      </c>
      <c r="B30" s="65" t="s">
        <v>73</v>
      </c>
      <c r="C30" s="65">
        <v>3</v>
      </c>
    </row>
    <row r="31" spans="1:3" x14ac:dyDescent="0.3">
      <c r="A31" s="65" t="s">
        <v>15</v>
      </c>
      <c r="B31" s="65" t="s">
        <v>74</v>
      </c>
      <c r="C31" s="65">
        <v>8</v>
      </c>
    </row>
    <row r="32" spans="1:3" x14ac:dyDescent="0.3">
      <c r="A32" s="65" t="s">
        <v>15</v>
      </c>
      <c r="B32" s="65" t="s">
        <v>75</v>
      </c>
      <c r="C32" s="65">
        <v>7</v>
      </c>
    </row>
    <row r="33" spans="1:3" x14ac:dyDescent="0.3">
      <c r="A33" s="65" t="s">
        <v>15</v>
      </c>
      <c r="B33" s="65" t="s">
        <v>76</v>
      </c>
      <c r="C33" s="65">
        <v>8</v>
      </c>
    </row>
    <row r="34" spans="1:3" x14ac:dyDescent="0.3">
      <c r="A34" s="65" t="s">
        <v>15</v>
      </c>
      <c r="B34" s="65" t="s">
        <v>77</v>
      </c>
      <c r="C34" s="65">
        <v>15</v>
      </c>
    </row>
    <row r="35" spans="1:3" x14ac:dyDescent="0.3">
      <c r="A35" s="65" t="s">
        <v>15</v>
      </c>
      <c r="B35" s="65" t="s">
        <v>78</v>
      </c>
      <c r="C35" s="65">
        <v>5</v>
      </c>
    </row>
    <row r="36" spans="1:3" x14ac:dyDescent="0.3">
      <c r="A36" s="65" t="s">
        <v>15</v>
      </c>
      <c r="B36" s="65" t="s">
        <v>79</v>
      </c>
      <c r="C36" s="65">
        <v>7</v>
      </c>
    </row>
    <row r="37" spans="1:3" x14ac:dyDescent="0.3">
      <c r="A37" s="65" t="s">
        <v>15</v>
      </c>
      <c r="B37" s="65" t="s">
        <v>80</v>
      </c>
      <c r="C37" s="65">
        <v>5</v>
      </c>
    </row>
    <row r="38" spans="1:3" x14ac:dyDescent="0.3">
      <c r="A38" s="65" t="s">
        <v>15</v>
      </c>
      <c r="B38" s="65" t="s">
        <v>81</v>
      </c>
      <c r="C38" s="65">
        <v>16</v>
      </c>
    </row>
    <row r="39" spans="1:3" x14ac:dyDescent="0.3">
      <c r="A39" s="65" t="s">
        <v>15</v>
      </c>
      <c r="B39" s="65" t="s">
        <v>82</v>
      </c>
      <c r="C39" s="65">
        <v>5</v>
      </c>
    </row>
    <row r="40" spans="1:3" x14ac:dyDescent="0.3">
      <c r="A40" s="65" t="s">
        <v>15</v>
      </c>
      <c r="B40" s="65" t="s">
        <v>83</v>
      </c>
      <c r="C40" s="65">
        <v>4</v>
      </c>
    </row>
    <row r="41" spans="1:3" x14ac:dyDescent="0.3">
      <c r="A41" s="65" t="s">
        <v>15</v>
      </c>
      <c r="B41" s="65" t="s">
        <v>84</v>
      </c>
      <c r="C41" s="65">
        <v>13</v>
      </c>
    </row>
    <row r="42" spans="1:3" x14ac:dyDescent="0.3">
      <c r="A42" s="65" t="s">
        <v>15</v>
      </c>
      <c r="B42" s="65" t="s">
        <v>85</v>
      </c>
      <c r="C42" s="65">
        <v>8</v>
      </c>
    </row>
    <row r="43" spans="1:3" x14ac:dyDescent="0.3">
      <c r="A43" s="65" t="s">
        <v>15</v>
      </c>
      <c r="B43" s="65" t="s">
        <v>86</v>
      </c>
      <c r="C43" s="65">
        <v>7</v>
      </c>
    </row>
    <row r="44" spans="1:3" x14ac:dyDescent="0.3">
      <c r="A44" s="65" t="s">
        <v>15</v>
      </c>
      <c r="B44" s="65" t="s">
        <v>87</v>
      </c>
      <c r="C44" s="65">
        <v>5</v>
      </c>
    </row>
    <row r="45" spans="1:3" x14ac:dyDescent="0.3">
      <c r="A45" s="65" t="s">
        <v>15</v>
      </c>
      <c r="B45" s="65" t="s">
        <v>88</v>
      </c>
      <c r="C45" s="65">
        <v>8</v>
      </c>
    </row>
    <row r="46" spans="1:3" x14ac:dyDescent="0.3">
      <c r="A46" s="65" t="s">
        <v>15</v>
      </c>
      <c r="B46" s="65" t="s">
        <v>89</v>
      </c>
      <c r="C46" s="65">
        <v>3</v>
      </c>
    </row>
    <row r="47" spans="1:3" x14ac:dyDescent="0.3">
      <c r="A47" s="65" t="s">
        <v>15</v>
      </c>
      <c r="B47" s="65" t="s">
        <v>90</v>
      </c>
      <c r="C47" s="65">
        <v>9</v>
      </c>
    </row>
    <row r="48" spans="1:3" x14ac:dyDescent="0.3">
      <c r="A48" s="65" t="s">
        <v>15</v>
      </c>
      <c r="B48" s="65" t="s">
        <v>91</v>
      </c>
      <c r="C48" s="65">
        <v>11</v>
      </c>
    </row>
    <row r="49" spans="1:3" x14ac:dyDescent="0.3">
      <c r="A49" s="65" t="s">
        <v>15</v>
      </c>
      <c r="B49" s="65" t="s">
        <v>92</v>
      </c>
      <c r="C49" s="65">
        <v>7</v>
      </c>
    </row>
    <row r="50" spans="1:3" x14ac:dyDescent="0.3">
      <c r="A50" s="65" t="s">
        <v>16</v>
      </c>
      <c r="B50" s="65" t="s">
        <v>69</v>
      </c>
      <c r="C50" s="65">
        <v>4</v>
      </c>
    </row>
    <row r="51" spans="1:3" x14ac:dyDescent="0.3">
      <c r="A51" s="65" t="s">
        <v>16</v>
      </c>
      <c r="B51" s="65" t="s">
        <v>70</v>
      </c>
      <c r="C51" s="65">
        <v>15</v>
      </c>
    </row>
    <row r="52" spans="1:3" x14ac:dyDescent="0.3">
      <c r="A52" s="65" t="s">
        <v>16</v>
      </c>
      <c r="B52" s="65" t="s">
        <v>71</v>
      </c>
      <c r="C52" s="65">
        <v>10</v>
      </c>
    </row>
    <row r="53" spans="1:3" x14ac:dyDescent="0.3">
      <c r="A53" s="65" t="s">
        <v>16</v>
      </c>
      <c r="B53" s="65" t="s">
        <v>72</v>
      </c>
      <c r="C53" s="65">
        <v>5</v>
      </c>
    </row>
    <row r="54" spans="1:3" x14ac:dyDescent="0.3">
      <c r="A54" s="65" t="s">
        <v>16</v>
      </c>
      <c r="B54" s="65" t="s">
        <v>73</v>
      </c>
      <c r="C54" s="65">
        <v>8</v>
      </c>
    </row>
    <row r="55" spans="1:3" x14ac:dyDescent="0.3">
      <c r="A55" s="65" t="s">
        <v>16</v>
      </c>
      <c r="B55" s="65" t="s">
        <v>74</v>
      </c>
      <c r="C55" s="65">
        <v>1</v>
      </c>
    </row>
    <row r="56" spans="1:3" x14ac:dyDescent="0.3">
      <c r="A56" s="65" t="s">
        <v>16</v>
      </c>
      <c r="B56" s="65" t="s">
        <v>75</v>
      </c>
      <c r="C56" s="65">
        <v>8</v>
      </c>
    </row>
    <row r="57" spans="1:3" x14ac:dyDescent="0.3">
      <c r="A57" s="65" t="s">
        <v>16</v>
      </c>
      <c r="B57" s="65" t="s">
        <v>76</v>
      </c>
      <c r="C57" s="65">
        <v>9</v>
      </c>
    </row>
    <row r="58" spans="1:3" x14ac:dyDescent="0.3">
      <c r="A58" s="65" t="s">
        <v>16</v>
      </c>
      <c r="B58" s="65" t="s">
        <v>77</v>
      </c>
      <c r="C58" s="65">
        <v>10</v>
      </c>
    </row>
    <row r="59" spans="1:3" x14ac:dyDescent="0.3">
      <c r="A59" s="65" t="s">
        <v>16</v>
      </c>
      <c r="B59" s="65" t="s">
        <v>78</v>
      </c>
      <c r="C59" s="65">
        <v>6</v>
      </c>
    </row>
    <row r="60" spans="1:3" x14ac:dyDescent="0.3">
      <c r="A60" s="65" t="s">
        <v>16</v>
      </c>
      <c r="B60" s="65" t="s">
        <v>79</v>
      </c>
      <c r="C60" s="65">
        <v>7</v>
      </c>
    </row>
    <row r="61" spans="1:3" x14ac:dyDescent="0.3">
      <c r="A61" s="65" t="s">
        <v>16</v>
      </c>
      <c r="B61" s="65" t="s">
        <v>80</v>
      </c>
      <c r="C61" s="65">
        <v>10</v>
      </c>
    </row>
    <row r="62" spans="1:3" x14ac:dyDescent="0.3">
      <c r="A62" s="65" t="s">
        <v>16</v>
      </c>
      <c r="B62" s="65" t="s">
        <v>81</v>
      </c>
      <c r="C62" s="65">
        <v>8</v>
      </c>
    </row>
    <row r="63" spans="1:3" x14ac:dyDescent="0.3">
      <c r="A63" s="65" t="s">
        <v>16</v>
      </c>
      <c r="B63" s="65" t="s">
        <v>82</v>
      </c>
      <c r="C63" s="65">
        <v>5</v>
      </c>
    </row>
    <row r="64" spans="1:3" x14ac:dyDescent="0.3">
      <c r="A64" s="65" t="s">
        <v>16</v>
      </c>
      <c r="B64" s="65" t="s">
        <v>83</v>
      </c>
      <c r="C64" s="65">
        <v>11</v>
      </c>
    </row>
    <row r="65" spans="1:3" x14ac:dyDescent="0.3">
      <c r="A65" s="65" t="s">
        <v>16</v>
      </c>
      <c r="B65" s="65" t="s">
        <v>84</v>
      </c>
      <c r="C65" s="65">
        <v>10</v>
      </c>
    </row>
    <row r="66" spans="1:3" x14ac:dyDescent="0.3">
      <c r="A66" s="65" t="s">
        <v>16</v>
      </c>
      <c r="B66" s="65" t="s">
        <v>85</v>
      </c>
      <c r="C66" s="65">
        <v>8</v>
      </c>
    </row>
    <row r="67" spans="1:3" x14ac:dyDescent="0.3">
      <c r="A67" s="65" t="s">
        <v>16</v>
      </c>
      <c r="B67" s="65" t="s">
        <v>86</v>
      </c>
      <c r="C67" s="65">
        <v>6</v>
      </c>
    </row>
    <row r="68" spans="1:3" x14ac:dyDescent="0.3">
      <c r="A68" s="65" t="s">
        <v>16</v>
      </c>
      <c r="B68" s="65" t="s">
        <v>87</v>
      </c>
      <c r="C68" s="65">
        <v>4</v>
      </c>
    </row>
    <row r="69" spans="1:3" x14ac:dyDescent="0.3">
      <c r="A69" s="65" t="s">
        <v>16</v>
      </c>
      <c r="B69" s="65" t="s">
        <v>88</v>
      </c>
      <c r="C69" s="65">
        <v>7</v>
      </c>
    </row>
    <row r="70" spans="1:3" x14ac:dyDescent="0.3">
      <c r="A70" s="65" t="s">
        <v>16</v>
      </c>
      <c r="B70" s="65" t="s">
        <v>89</v>
      </c>
      <c r="C70" s="65">
        <v>6</v>
      </c>
    </row>
    <row r="71" spans="1:3" x14ac:dyDescent="0.3">
      <c r="A71" s="65" t="s">
        <v>16</v>
      </c>
      <c r="B71" s="65" t="s">
        <v>90</v>
      </c>
      <c r="C71" s="65">
        <v>5</v>
      </c>
    </row>
    <row r="72" spans="1:3" x14ac:dyDescent="0.3">
      <c r="A72" s="65" t="s">
        <v>16</v>
      </c>
      <c r="B72" s="65" t="s">
        <v>91</v>
      </c>
      <c r="C72" s="65">
        <v>6</v>
      </c>
    </row>
    <row r="73" spans="1:3" x14ac:dyDescent="0.3">
      <c r="A73" s="65" t="s">
        <v>16</v>
      </c>
      <c r="B73" s="65" t="s">
        <v>92</v>
      </c>
      <c r="C73" s="65">
        <v>5</v>
      </c>
    </row>
    <row r="74" spans="1:3" x14ac:dyDescent="0.3">
      <c r="A74" s="65" t="s">
        <v>17</v>
      </c>
      <c r="B74" s="65" t="s">
        <v>69</v>
      </c>
      <c r="C74" s="65">
        <v>11</v>
      </c>
    </row>
    <row r="75" spans="1:3" x14ac:dyDescent="0.3">
      <c r="A75" s="65" t="s">
        <v>17</v>
      </c>
      <c r="B75" s="65" t="s">
        <v>70</v>
      </c>
      <c r="C75" s="65">
        <v>6</v>
      </c>
    </row>
    <row r="76" spans="1:3" x14ac:dyDescent="0.3">
      <c r="A76" s="65" t="s">
        <v>17</v>
      </c>
      <c r="B76" s="65" t="s">
        <v>71</v>
      </c>
      <c r="C76" s="65">
        <v>5</v>
      </c>
    </row>
    <row r="77" spans="1:3" x14ac:dyDescent="0.3">
      <c r="A77" s="65" t="s">
        <v>17</v>
      </c>
      <c r="B77" s="65" t="s">
        <v>72</v>
      </c>
      <c r="C77" s="65">
        <v>9</v>
      </c>
    </row>
    <row r="78" spans="1:3" x14ac:dyDescent="0.3">
      <c r="A78" s="65" t="s">
        <v>17</v>
      </c>
      <c r="B78" s="65" t="s">
        <v>73</v>
      </c>
      <c r="C78" s="65">
        <v>12</v>
      </c>
    </row>
    <row r="79" spans="1:3" x14ac:dyDescent="0.3">
      <c r="A79" s="65" t="s">
        <v>17</v>
      </c>
      <c r="B79" s="65" t="s">
        <v>74</v>
      </c>
      <c r="C79" s="65">
        <v>2</v>
      </c>
    </row>
    <row r="80" spans="1:3" x14ac:dyDescent="0.3">
      <c r="A80" s="65" t="s">
        <v>17</v>
      </c>
      <c r="B80" s="65" t="s">
        <v>75</v>
      </c>
      <c r="C80" s="65">
        <v>9</v>
      </c>
    </row>
    <row r="81" spans="1:3" x14ac:dyDescent="0.3">
      <c r="A81" s="65" t="s">
        <v>17</v>
      </c>
      <c r="B81" s="65" t="s">
        <v>76</v>
      </c>
      <c r="C81" s="65">
        <v>7</v>
      </c>
    </row>
    <row r="82" spans="1:3" x14ac:dyDescent="0.3">
      <c r="A82" s="65" t="s">
        <v>17</v>
      </c>
      <c r="B82" s="65" t="s">
        <v>77</v>
      </c>
      <c r="C82" s="65">
        <v>4</v>
      </c>
    </row>
    <row r="83" spans="1:3" x14ac:dyDescent="0.3">
      <c r="A83" s="65" t="s">
        <v>17</v>
      </c>
      <c r="B83" s="65" t="s">
        <v>78</v>
      </c>
      <c r="C83" s="65">
        <v>5</v>
      </c>
    </row>
    <row r="84" spans="1:3" x14ac:dyDescent="0.3">
      <c r="A84" s="65" t="s">
        <v>17</v>
      </c>
      <c r="B84" s="65" t="s">
        <v>79</v>
      </c>
      <c r="C84" s="65">
        <v>6</v>
      </c>
    </row>
    <row r="85" spans="1:3" x14ac:dyDescent="0.3">
      <c r="A85" s="65" t="s">
        <v>17</v>
      </c>
      <c r="B85" s="65" t="s">
        <v>80</v>
      </c>
      <c r="C85" s="65">
        <v>5</v>
      </c>
    </row>
    <row r="86" spans="1:3" x14ac:dyDescent="0.3">
      <c r="A86" s="65" t="s">
        <v>17</v>
      </c>
      <c r="B86" s="65" t="s">
        <v>81</v>
      </c>
      <c r="C86" s="65">
        <v>3</v>
      </c>
    </row>
    <row r="87" spans="1:3" x14ac:dyDescent="0.3">
      <c r="A87" s="65" t="s">
        <v>17</v>
      </c>
      <c r="B87" s="65" t="s">
        <v>82</v>
      </c>
      <c r="C87" s="65">
        <v>7</v>
      </c>
    </row>
    <row r="88" spans="1:3" x14ac:dyDescent="0.3">
      <c r="A88" s="65" t="s">
        <v>17</v>
      </c>
      <c r="B88" s="65" t="s">
        <v>83</v>
      </c>
      <c r="C88" s="65">
        <v>8</v>
      </c>
    </row>
    <row r="89" spans="1:3" x14ac:dyDescent="0.3">
      <c r="A89" s="65" t="s">
        <v>17</v>
      </c>
      <c r="B89" s="65" t="s">
        <v>84</v>
      </c>
      <c r="C89" s="65">
        <v>9</v>
      </c>
    </row>
    <row r="90" spans="1:3" x14ac:dyDescent="0.3">
      <c r="A90" s="65" t="s">
        <v>17</v>
      </c>
      <c r="B90" s="65" t="s">
        <v>85</v>
      </c>
      <c r="C90" s="65">
        <v>9</v>
      </c>
    </row>
    <row r="91" spans="1:3" x14ac:dyDescent="0.3">
      <c r="A91" s="65" t="s">
        <v>17</v>
      </c>
      <c r="B91" s="65" t="s">
        <v>86</v>
      </c>
      <c r="C91" s="65">
        <v>11</v>
      </c>
    </row>
    <row r="92" spans="1:3" x14ac:dyDescent="0.3">
      <c r="A92" s="65" t="s">
        <v>17</v>
      </c>
      <c r="B92" s="65" t="s">
        <v>87</v>
      </c>
      <c r="C92" s="65">
        <v>10</v>
      </c>
    </row>
    <row r="93" spans="1:3" x14ac:dyDescent="0.3">
      <c r="A93" s="65" t="s">
        <v>17</v>
      </c>
      <c r="B93" s="65" t="s">
        <v>88</v>
      </c>
      <c r="C93" s="65">
        <v>11</v>
      </c>
    </row>
    <row r="94" spans="1:3" x14ac:dyDescent="0.3">
      <c r="A94" s="65" t="s">
        <v>17</v>
      </c>
      <c r="B94" s="65" t="s">
        <v>89</v>
      </c>
      <c r="C94" s="65">
        <v>12</v>
      </c>
    </row>
    <row r="95" spans="1:3" x14ac:dyDescent="0.3">
      <c r="A95" s="65" t="s">
        <v>17</v>
      </c>
      <c r="B95" s="65" t="s">
        <v>90</v>
      </c>
      <c r="C95" s="65">
        <v>8</v>
      </c>
    </row>
    <row r="96" spans="1:3" x14ac:dyDescent="0.3">
      <c r="A96" s="65" t="s">
        <v>17</v>
      </c>
      <c r="B96" s="65" t="s">
        <v>91</v>
      </c>
      <c r="C96" s="65">
        <v>9</v>
      </c>
    </row>
    <row r="97" spans="1:3" x14ac:dyDescent="0.3">
      <c r="A97" s="65" t="s">
        <v>17</v>
      </c>
      <c r="B97" s="65" t="s">
        <v>92</v>
      </c>
      <c r="C97" s="65">
        <v>4</v>
      </c>
    </row>
    <row r="98" spans="1:3" x14ac:dyDescent="0.3">
      <c r="A98" s="65" t="s">
        <v>18</v>
      </c>
      <c r="B98" s="65" t="s">
        <v>69</v>
      </c>
      <c r="C98" s="65">
        <v>12</v>
      </c>
    </row>
    <row r="99" spans="1:3" x14ac:dyDescent="0.3">
      <c r="A99" s="65" t="s">
        <v>18</v>
      </c>
      <c r="B99" s="65" t="s">
        <v>70</v>
      </c>
      <c r="C99" s="65">
        <v>10</v>
      </c>
    </row>
    <row r="100" spans="1:3" x14ac:dyDescent="0.3">
      <c r="A100" s="65" t="s">
        <v>18</v>
      </c>
      <c r="B100" s="65" t="s">
        <v>71</v>
      </c>
      <c r="C100" s="65">
        <v>8</v>
      </c>
    </row>
    <row r="101" spans="1:3" x14ac:dyDescent="0.3">
      <c r="A101" s="65" t="s">
        <v>18</v>
      </c>
      <c r="B101" s="65" t="s">
        <v>72</v>
      </c>
      <c r="C101" s="65">
        <v>3</v>
      </c>
    </row>
    <row r="102" spans="1:3" x14ac:dyDescent="0.3">
      <c r="A102" s="65" t="s">
        <v>18</v>
      </c>
      <c r="B102" s="65" t="s">
        <v>73</v>
      </c>
      <c r="C102" s="65">
        <v>7</v>
      </c>
    </row>
    <row r="103" spans="1:3" x14ac:dyDescent="0.3">
      <c r="A103" s="65" t="s">
        <v>18</v>
      </c>
      <c r="B103" s="65" t="s">
        <v>74</v>
      </c>
      <c r="C103" s="65">
        <v>5</v>
      </c>
    </row>
    <row r="104" spans="1:3" x14ac:dyDescent="0.3">
      <c r="A104" s="65" t="s">
        <v>18</v>
      </c>
      <c r="B104" s="65" t="s">
        <v>75</v>
      </c>
      <c r="C104" s="65">
        <v>5</v>
      </c>
    </row>
    <row r="105" spans="1:3" x14ac:dyDescent="0.3">
      <c r="A105" s="65" t="s">
        <v>18</v>
      </c>
      <c r="B105" s="65" t="s">
        <v>76</v>
      </c>
      <c r="C105" s="65">
        <v>11</v>
      </c>
    </row>
    <row r="106" spans="1:3" x14ac:dyDescent="0.3">
      <c r="A106" s="65" t="s">
        <v>18</v>
      </c>
      <c r="B106" s="65" t="s">
        <v>77</v>
      </c>
      <c r="C106" s="65">
        <v>5</v>
      </c>
    </row>
    <row r="107" spans="1:3" x14ac:dyDescent="0.3">
      <c r="A107" s="65" t="s">
        <v>18</v>
      </c>
      <c r="B107" s="65" t="s">
        <v>78</v>
      </c>
      <c r="C107" s="65">
        <v>11</v>
      </c>
    </row>
    <row r="108" spans="1:3" x14ac:dyDescent="0.3">
      <c r="A108" s="65" t="s">
        <v>18</v>
      </c>
      <c r="B108" s="65" t="s">
        <v>79</v>
      </c>
      <c r="C108" s="65">
        <v>8</v>
      </c>
    </row>
    <row r="109" spans="1:3" x14ac:dyDescent="0.3">
      <c r="A109" s="65" t="s">
        <v>18</v>
      </c>
      <c r="B109" s="65" t="s">
        <v>80</v>
      </c>
      <c r="C109" s="65">
        <v>6</v>
      </c>
    </row>
    <row r="110" spans="1:3" x14ac:dyDescent="0.3">
      <c r="A110" s="65" t="s">
        <v>18</v>
      </c>
      <c r="B110" s="65" t="s">
        <v>81</v>
      </c>
      <c r="C110" s="65">
        <v>6</v>
      </c>
    </row>
    <row r="111" spans="1:3" x14ac:dyDescent="0.3">
      <c r="A111" s="65" t="s">
        <v>18</v>
      </c>
      <c r="B111" s="65" t="s">
        <v>82</v>
      </c>
      <c r="C111" s="65">
        <v>5</v>
      </c>
    </row>
    <row r="112" spans="1:3" x14ac:dyDescent="0.3">
      <c r="A112" s="65" t="s">
        <v>18</v>
      </c>
      <c r="B112" s="65" t="s">
        <v>83</v>
      </c>
      <c r="C112" s="65">
        <v>6</v>
      </c>
    </row>
    <row r="113" spans="1:3" x14ac:dyDescent="0.3">
      <c r="A113" s="65" t="s">
        <v>18</v>
      </c>
      <c r="B113" s="65" t="s">
        <v>84</v>
      </c>
      <c r="C113" s="65">
        <v>5</v>
      </c>
    </row>
    <row r="114" spans="1:3" x14ac:dyDescent="0.3">
      <c r="A114" s="65" t="s">
        <v>18</v>
      </c>
      <c r="B114" s="65" t="s">
        <v>85</v>
      </c>
      <c r="C114" s="65">
        <v>4</v>
      </c>
    </row>
    <row r="115" spans="1:3" x14ac:dyDescent="0.3">
      <c r="A115" s="65" t="s">
        <v>18</v>
      </c>
      <c r="B115" s="65" t="s">
        <v>86</v>
      </c>
      <c r="C115" s="65">
        <v>7</v>
      </c>
    </row>
    <row r="116" spans="1:3" x14ac:dyDescent="0.3">
      <c r="A116" s="65" t="s">
        <v>18</v>
      </c>
      <c r="B116" s="65" t="s">
        <v>87</v>
      </c>
      <c r="C116" s="65">
        <v>4</v>
      </c>
    </row>
    <row r="117" spans="1:3" x14ac:dyDescent="0.3">
      <c r="A117" s="65" t="s">
        <v>18</v>
      </c>
      <c r="B117" s="65" t="s">
        <v>88</v>
      </c>
      <c r="C117" s="65">
        <v>10</v>
      </c>
    </row>
    <row r="118" spans="1:3" x14ac:dyDescent="0.3">
      <c r="A118" s="65" t="s">
        <v>18</v>
      </c>
      <c r="B118" s="65" t="s">
        <v>89</v>
      </c>
      <c r="C118" s="65">
        <v>6</v>
      </c>
    </row>
    <row r="119" spans="1:3" x14ac:dyDescent="0.3">
      <c r="A119" s="65" t="s">
        <v>18</v>
      </c>
      <c r="B119" s="65" t="s">
        <v>90</v>
      </c>
      <c r="C119" s="65">
        <v>9</v>
      </c>
    </row>
    <row r="120" spans="1:3" x14ac:dyDescent="0.3">
      <c r="A120" s="65" t="s">
        <v>18</v>
      </c>
      <c r="B120" s="65" t="s">
        <v>91</v>
      </c>
      <c r="C120" s="65">
        <v>6</v>
      </c>
    </row>
    <row r="121" spans="1:3" x14ac:dyDescent="0.3">
      <c r="A121" s="65" t="s">
        <v>18</v>
      </c>
      <c r="B121" s="65" t="s">
        <v>92</v>
      </c>
      <c r="C121" s="65">
        <v>8</v>
      </c>
    </row>
    <row r="122" spans="1:3" x14ac:dyDescent="0.3">
      <c r="A122" s="65" t="s">
        <v>31</v>
      </c>
      <c r="B122" s="65" t="s">
        <v>69</v>
      </c>
      <c r="C122" s="65">
        <v>5</v>
      </c>
    </row>
    <row r="123" spans="1:3" x14ac:dyDescent="0.3">
      <c r="A123" s="65" t="s">
        <v>31</v>
      </c>
      <c r="B123" s="65" t="s">
        <v>70</v>
      </c>
      <c r="C123" s="65">
        <v>12</v>
      </c>
    </row>
    <row r="124" spans="1:3" x14ac:dyDescent="0.3">
      <c r="A124" s="65" t="s">
        <v>31</v>
      </c>
      <c r="B124" s="65" t="s">
        <v>71</v>
      </c>
      <c r="C124" s="65">
        <v>3</v>
      </c>
    </row>
    <row r="125" spans="1:3" x14ac:dyDescent="0.3">
      <c r="A125" s="65" t="s">
        <v>31</v>
      </c>
      <c r="B125" s="65" t="s">
        <v>72</v>
      </c>
      <c r="C125" s="65">
        <v>5</v>
      </c>
    </row>
    <row r="126" spans="1:3" x14ac:dyDescent="0.3">
      <c r="A126" s="65" t="s">
        <v>31</v>
      </c>
      <c r="B126" s="65" t="s">
        <v>73</v>
      </c>
      <c r="C126" s="65">
        <v>8</v>
      </c>
    </row>
    <row r="127" spans="1:3" x14ac:dyDescent="0.3">
      <c r="A127" s="65" t="s">
        <v>31</v>
      </c>
      <c r="B127" s="65" t="s">
        <v>74</v>
      </c>
      <c r="C127" s="65">
        <v>5</v>
      </c>
    </row>
    <row r="128" spans="1:3" x14ac:dyDescent="0.3">
      <c r="A128" s="65" t="s">
        <v>31</v>
      </c>
      <c r="B128" s="65" t="s">
        <v>75</v>
      </c>
      <c r="C128" s="65">
        <v>13</v>
      </c>
    </row>
    <row r="129" spans="1:3" x14ac:dyDescent="0.3">
      <c r="A129" s="65" t="s">
        <v>31</v>
      </c>
      <c r="B129" s="65" t="s">
        <v>76</v>
      </c>
      <c r="C129" s="65">
        <v>7</v>
      </c>
    </row>
    <row r="130" spans="1:3" x14ac:dyDescent="0.3">
      <c r="A130" s="65" t="s">
        <v>31</v>
      </c>
      <c r="B130" s="65" t="s">
        <v>77</v>
      </c>
      <c r="C130" s="65">
        <v>8</v>
      </c>
    </row>
    <row r="131" spans="1:3" x14ac:dyDescent="0.3">
      <c r="A131" s="65" t="s">
        <v>31</v>
      </c>
      <c r="B131" s="65" t="s">
        <v>78</v>
      </c>
      <c r="C131" s="65">
        <v>6</v>
      </c>
    </row>
    <row r="132" spans="1:3" x14ac:dyDescent="0.3">
      <c r="A132" s="65" t="s">
        <v>31</v>
      </c>
      <c r="B132" s="65" t="s">
        <v>79</v>
      </c>
      <c r="C132" s="65">
        <v>5</v>
      </c>
    </row>
    <row r="133" spans="1:3" x14ac:dyDescent="0.3">
      <c r="A133" s="65" t="s">
        <v>31</v>
      </c>
      <c r="B133" s="65" t="s">
        <v>80</v>
      </c>
      <c r="C133" s="65">
        <v>3</v>
      </c>
    </row>
    <row r="134" spans="1:3" x14ac:dyDescent="0.3">
      <c r="A134" s="65" t="s">
        <v>31</v>
      </c>
      <c r="B134" s="65" t="s">
        <v>81</v>
      </c>
      <c r="C134" s="65">
        <v>9</v>
      </c>
    </row>
    <row r="135" spans="1:3" x14ac:dyDescent="0.3">
      <c r="A135" s="65" t="s">
        <v>31</v>
      </c>
      <c r="B135" s="65" t="s">
        <v>82</v>
      </c>
      <c r="C135" s="65">
        <v>5</v>
      </c>
    </row>
    <row r="136" spans="1:3" x14ac:dyDescent="0.3">
      <c r="A136" s="65" t="s">
        <v>31</v>
      </c>
      <c r="B136" s="65" t="s">
        <v>83</v>
      </c>
      <c r="C136" s="65">
        <v>13</v>
      </c>
    </row>
    <row r="137" spans="1:3" x14ac:dyDescent="0.3">
      <c r="A137" s="65" t="s">
        <v>31</v>
      </c>
      <c r="B137" s="65" t="s">
        <v>84</v>
      </c>
      <c r="C137" s="65">
        <v>7</v>
      </c>
    </row>
    <row r="138" spans="1:3" x14ac:dyDescent="0.3">
      <c r="A138" s="65" t="s">
        <v>31</v>
      </c>
      <c r="B138" s="65" t="s">
        <v>85</v>
      </c>
      <c r="C138" s="65">
        <v>14</v>
      </c>
    </row>
    <row r="139" spans="1:3" x14ac:dyDescent="0.3">
      <c r="A139" s="65" t="s">
        <v>31</v>
      </c>
      <c r="B139" s="65" t="s">
        <v>86</v>
      </c>
      <c r="C139" s="65">
        <v>8</v>
      </c>
    </row>
    <row r="140" spans="1:3" x14ac:dyDescent="0.3">
      <c r="A140" s="65" t="s">
        <v>31</v>
      </c>
      <c r="B140" s="65" t="s">
        <v>87</v>
      </c>
      <c r="C140" s="65">
        <v>10</v>
      </c>
    </row>
    <row r="141" spans="1:3" x14ac:dyDescent="0.3">
      <c r="A141" s="65" t="s">
        <v>31</v>
      </c>
      <c r="B141" s="65" t="s">
        <v>88</v>
      </c>
      <c r="C141" s="65">
        <v>8</v>
      </c>
    </row>
    <row r="142" spans="1:3" x14ac:dyDescent="0.3">
      <c r="A142" s="65" t="s">
        <v>31</v>
      </c>
      <c r="B142" s="65" t="s">
        <v>89</v>
      </c>
      <c r="C142" s="65">
        <v>14</v>
      </c>
    </row>
    <row r="143" spans="1:3" x14ac:dyDescent="0.3">
      <c r="A143" s="65" t="s">
        <v>31</v>
      </c>
      <c r="B143" s="65" t="s">
        <v>90</v>
      </c>
      <c r="C143" s="65">
        <v>6</v>
      </c>
    </row>
    <row r="144" spans="1:3" x14ac:dyDescent="0.3">
      <c r="A144" s="65" t="s">
        <v>31</v>
      </c>
      <c r="B144" s="65" t="s">
        <v>91</v>
      </c>
      <c r="C144" s="65">
        <v>7</v>
      </c>
    </row>
    <row r="145" spans="1:3" x14ac:dyDescent="0.3">
      <c r="A145" s="65" t="s">
        <v>31</v>
      </c>
      <c r="B145" s="65" t="s">
        <v>92</v>
      </c>
      <c r="C145" s="65">
        <v>8</v>
      </c>
    </row>
    <row r="146" spans="1:3" x14ac:dyDescent="0.3">
      <c r="A146" s="65" t="s">
        <v>45</v>
      </c>
      <c r="B146" s="65" t="s">
        <v>69</v>
      </c>
      <c r="C146" s="65">
        <v>8</v>
      </c>
    </row>
    <row r="147" spans="1:3" x14ac:dyDescent="0.3">
      <c r="A147" s="65" t="s">
        <v>45</v>
      </c>
      <c r="B147" s="65" t="s">
        <v>70</v>
      </c>
      <c r="C147" s="65">
        <v>6</v>
      </c>
    </row>
    <row r="148" spans="1:3" x14ac:dyDescent="0.3">
      <c r="A148" s="65" t="s">
        <v>45</v>
      </c>
      <c r="B148" s="65" t="s">
        <v>71</v>
      </c>
      <c r="C148" s="65">
        <v>6</v>
      </c>
    </row>
    <row r="149" spans="1:3" x14ac:dyDescent="0.3">
      <c r="A149" s="65" t="s">
        <v>45</v>
      </c>
      <c r="B149" s="65" t="s">
        <v>72</v>
      </c>
      <c r="C149" s="65">
        <v>6</v>
      </c>
    </row>
    <row r="150" spans="1:3" x14ac:dyDescent="0.3">
      <c r="A150" s="65" t="s">
        <v>45</v>
      </c>
      <c r="B150" s="65" t="s">
        <v>73</v>
      </c>
      <c r="C150" s="65">
        <v>6</v>
      </c>
    </row>
    <row r="151" spans="1:3" x14ac:dyDescent="0.3">
      <c r="A151" s="65" t="s">
        <v>45</v>
      </c>
      <c r="B151" s="65" t="s">
        <v>74</v>
      </c>
      <c r="C151" s="65">
        <v>6</v>
      </c>
    </row>
    <row r="152" spans="1:3" x14ac:dyDescent="0.3">
      <c r="A152" s="65" t="s">
        <v>45</v>
      </c>
      <c r="B152" s="65" t="s">
        <v>75</v>
      </c>
      <c r="C152" s="65">
        <v>6</v>
      </c>
    </row>
    <row r="153" spans="1:3" x14ac:dyDescent="0.3">
      <c r="A153" s="65" t="s">
        <v>45</v>
      </c>
      <c r="B153" s="65" t="s">
        <v>76</v>
      </c>
      <c r="C153" s="65">
        <v>11</v>
      </c>
    </row>
    <row r="154" spans="1:3" x14ac:dyDescent="0.3">
      <c r="A154" s="65" t="s">
        <v>45</v>
      </c>
      <c r="B154" s="65" t="s">
        <v>77</v>
      </c>
      <c r="C154" s="65">
        <v>9</v>
      </c>
    </row>
    <row r="155" spans="1:3" x14ac:dyDescent="0.3">
      <c r="A155" s="65" t="s">
        <v>45</v>
      </c>
      <c r="B155" s="65" t="s">
        <v>78</v>
      </c>
      <c r="C155" s="65">
        <v>7</v>
      </c>
    </row>
    <row r="156" spans="1:3" x14ac:dyDescent="0.3">
      <c r="A156" s="65" t="s">
        <v>45</v>
      </c>
      <c r="B156" s="65" t="s">
        <v>79</v>
      </c>
      <c r="C156" s="65">
        <v>12</v>
      </c>
    </row>
    <row r="157" spans="1:3" x14ac:dyDescent="0.3">
      <c r="A157" s="65" t="s">
        <v>45</v>
      </c>
      <c r="B157" s="65" t="s">
        <v>80</v>
      </c>
      <c r="C157" s="65">
        <v>4</v>
      </c>
    </row>
    <row r="158" spans="1:3" x14ac:dyDescent="0.3">
      <c r="A158" s="65" t="s">
        <v>45</v>
      </c>
      <c r="B158" s="65" t="s">
        <v>81</v>
      </c>
      <c r="C158" s="65">
        <v>5</v>
      </c>
    </row>
    <row r="159" spans="1:3" x14ac:dyDescent="0.3">
      <c r="A159" s="65" t="s">
        <v>45</v>
      </c>
      <c r="B159" s="65" t="s">
        <v>82</v>
      </c>
      <c r="C159" s="65">
        <v>7</v>
      </c>
    </row>
    <row r="160" spans="1:3" x14ac:dyDescent="0.3">
      <c r="A160" s="65" t="s">
        <v>45</v>
      </c>
      <c r="B160" s="65" t="s">
        <v>83</v>
      </c>
      <c r="C160" s="65">
        <v>8</v>
      </c>
    </row>
    <row r="161" spans="1:3" x14ac:dyDescent="0.3">
      <c r="A161" s="65" t="s">
        <v>45</v>
      </c>
      <c r="B161" s="65" t="s">
        <v>84</v>
      </c>
      <c r="C161" s="65">
        <v>8</v>
      </c>
    </row>
    <row r="162" spans="1:3" x14ac:dyDescent="0.3">
      <c r="A162" s="65" t="s">
        <v>45</v>
      </c>
      <c r="B162" s="65" t="s">
        <v>85</v>
      </c>
      <c r="C162" s="65">
        <v>11</v>
      </c>
    </row>
    <row r="163" spans="1:3" x14ac:dyDescent="0.3">
      <c r="A163" s="65" t="s">
        <v>45</v>
      </c>
      <c r="B163" s="65" t="s">
        <v>86</v>
      </c>
      <c r="C163" s="65">
        <v>11</v>
      </c>
    </row>
    <row r="164" spans="1:3" x14ac:dyDescent="0.3">
      <c r="A164" s="65" t="s">
        <v>45</v>
      </c>
      <c r="B164" s="65" t="s">
        <v>87</v>
      </c>
      <c r="C164" s="65">
        <v>9</v>
      </c>
    </row>
    <row r="165" spans="1:3" x14ac:dyDescent="0.3">
      <c r="A165" s="65" t="s">
        <v>45</v>
      </c>
      <c r="B165" s="65" t="s">
        <v>88</v>
      </c>
      <c r="C165" s="65">
        <v>6</v>
      </c>
    </row>
    <row r="166" spans="1:3" x14ac:dyDescent="0.3">
      <c r="A166" s="65" t="s">
        <v>45</v>
      </c>
      <c r="B166" s="65" t="s">
        <v>89</v>
      </c>
      <c r="C166" s="65">
        <v>7</v>
      </c>
    </row>
    <row r="167" spans="1:3" x14ac:dyDescent="0.3">
      <c r="A167" s="65" t="s">
        <v>45</v>
      </c>
      <c r="B167" s="65" t="s">
        <v>90</v>
      </c>
      <c r="C167" s="65">
        <v>12</v>
      </c>
    </row>
    <row r="168" spans="1:3" x14ac:dyDescent="0.3">
      <c r="A168" s="65" t="s">
        <v>45</v>
      </c>
      <c r="B168" s="65" t="s">
        <v>91</v>
      </c>
      <c r="C168" s="65">
        <v>8</v>
      </c>
    </row>
    <row r="169" spans="1:3" x14ac:dyDescent="0.3">
      <c r="A169" s="65" t="s">
        <v>45</v>
      </c>
      <c r="B169" s="65" t="s">
        <v>92</v>
      </c>
      <c r="C169" s="65">
        <v>7</v>
      </c>
    </row>
    <row r="170" spans="1:3" x14ac:dyDescent="0.3">
      <c r="A170" s="65" t="s">
        <v>46</v>
      </c>
      <c r="B170" s="65" t="s">
        <v>69</v>
      </c>
      <c r="C170" s="65">
        <v>77</v>
      </c>
    </row>
    <row r="171" spans="1:3" x14ac:dyDescent="0.3">
      <c r="A171" s="65" t="s">
        <v>46</v>
      </c>
      <c r="B171" s="65" t="s">
        <v>70</v>
      </c>
      <c r="C171" s="65">
        <v>8</v>
      </c>
    </row>
    <row r="172" spans="1:3" x14ac:dyDescent="0.3">
      <c r="A172" s="65" t="s">
        <v>46</v>
      </c>
      <c r="B172" s="65" t="s">
        <v>71</v>
      </c>
      <c r="C172" s="65">
        <v>5</v>
      </c>
    </row>
    <row r="173" spans="1:3" x14ac:dyDescent="0.3">
      <c r="A173" s="65" t="s">
        <v>46</v>
      </c>
      <c r="B173" s="65" t="s">
        <v>72</v>
      </c>
      <c r="C173" s="65">
        <v>7</v>
      </c>
    </row>
    <row r="174" spans="1:3" x14ac:dyDescent="0.3">
      <c r="A174" s="65" t="s">
        <v>46</v>
      </c>
      <c r="B174" s="65" t="s">
        <v>73</v>
      </c>
      <c r="C174" s="65">
        <v>4</v>
      </c>
    </row>
    <row r="175" spans="1:3" x14ac:dyDescent="0.3">
      <c r="A175" s="65" t="s">
        <v>46</v>
      </c>
      <c r="B175" s="65" t="s">
        <v>74</v>
      </c>
      <c r="C175" s="65">
        <v>11</v>
      </c>
    </row>
    <row r="176" spans="1:3" x14ac:dyDescent="0.3">
      <c r="A176" s="65" t="s">
        <v>46</v>
      </c>
      <c r="B176" s="65" t="s">
        <v>75</v>
      </c>
      <c r="C176" s="65">
        <v>7</v>
      </c>
    </row>
    <row r="177" spans="1:3" x14ac:dyDescent="0.3">
      <c r="A177" s="65" t="s">
        <v>46</v>
      </c>
      <c r="B177" s="65" t="s">
        <v>76</v>
      </c>
      <c r="C177" s="65">
        <v>9</v>
      </c>
    </row>
    <row r="178" spans="1:3" x14ac:dyDescent="0.3">
      <c r="A178" s="65" t="s">
        <v>46</v>
      </c>
      <c r="B178" s="65" t="s">
        <v>77</v>
      </c>
      <c r="C178" s="65">
        <v>12</v>
      </c>
    </row>
    <row r="179" spans="1:3" x14ac:dyDescent="0.3">
      <c r="A179" s="65" t="s">
        <v>46</v>
      </c>
      <c r="B179" s="65" t="s">
        <v>78</v>
      </c>
      <c r="C179" s="65">
        <v>15</v>
      </c>
    </row>
    <row r="180" spans="1:3" x14ac:dyDescent="0.3">
      <c r="A180" s="65" t="s">
        <v>46</v>
      </c>
      <c r="B180" s="65" t="s">
        <v>79</v>
      </c>
      <c r="C180" s="65">
        <v>5</v>
      </c>
    </row>
    <row r="181" spans="1:3" x14ac:dyDescent="0.3">
      <c r="A181" s="65" t="s">
        <v>46</v>
      </c>
      <c r="B181" s="65" t="s">
        <v>80</v>
      </c>
      <c r="C181" s="65">
        <v>5</v>
      </c>
    </row>
    <row r="182" spans="1:3" x14ac:dyDescent="0.3">
      <c r="A182" s="65" t="s">
        <v>46</v>
      </c>
      <c r="B182" s="65" t="s">
        <v>81</v>
      </c>
      <c r="C182" s="65">
        <v>6</v>
      </c>
    </row>
    <row r="183" spans="1:3" x14ac:dyDescent="0.3">
      <c r="A183" s="65" t="s">
        <v>46</v>
      </c>
      <c r="B183" s="65" t="s">
        <v>82</v>
      </c>
      <c r="C183" s="65">
        <v>6</v>
      </c>
    </row>
    <row r="184" spans="1:3" x14ac:dyDescent="0.3">
      <c r="A184" s="65" t="s">
        <v>46</v>
      </c>
      <c r="B184" s="65" t="s">
        <v>83</v>
      </c>
      <c r="C184" s="65">
        <v>7</v>
      </c>
    </row>
    <row r="185" spans="1:3" x14ac:dyDescent="0.3">
      <c r="A185" s="65" t="s">
        <v>46</v>
      </c>
      <c r="B185" s="65" t="s">
        <v>84</v>
      </c>
      <c r="C185" s="65">
        <v>4</v>
      </c>
    </row>
    <row r="186" spans="1:3" x14ac:dyDescent="0.3">
      <c r="A186" s="65" t="s">
        <v>46</v>
      </c>
      <c r="B186" s="65" t="s">
        <v>85</v>
      </c>
      <c r="C186" s="65">
        <v>2</v>
      </c>
    </row>
    <row r="187" spans="1:3" x14ac:dyDescent="0.3">
      <c r="A187" s="65" t="s">
        <v>46</v>
      </c>
      <c r="B187" s="65" t="s">
        <v>86</v>
      </c>
      <c r="C187" s="65">
        <v>6</v>
      </c>
    </row>
    <row r="188" spans="1:3" x14ac:dyDescent="0.3">
      <c r="A188" s="65" t="s">
        <v>46</v>
      </c>
      <c r="B188" s="65" t="s">
        <v>87</v>
      </c>
      <c r="C188" s="65">
        <v>5</v>
      </c>
    </row>
    <row r="189" spans="1:3" x14ac:dyDescent="0.3">
      <c r="A189" s="65" t="s">
        <v>46</v>
      </c>
      <c r="B189" s="65" t="s">
        <v>88</v>
      </c>
      <c r="C189" s="65">
        <v>13</v>
      </c>
    </row>
    <row r="190" spans="1:3" x14ac:dyDescent="0.3">
      <c r="A190" s="65" t="s">
        <v>46</v>
      </c>
      <c r="B190" s="65" t="s">
        <v>89</v>
      </c>
      <c r="C190" s="65">
        <v>9</v>
      </c>
    </row>
    <row r="191" spans="1:3" x14ac:dyDescent="0.3">
      <c r="A191" s="65" t="s">
        <v>46</v>
      </c>
      <c r="B191" s="65" t="s">
        <v>90</v>
      </c>
      <c r="C191" s="65">
        <v>7</v>
      </c>
    </row>
    <row r="192" spans="1:3" x14ac:dyDescent="0.3">
      <c r="A192" s="65" t="s">
        <v>46</v>
      </c>
      <c r="B192" s="65" t="s">
        <v>91</v>
      </c>
      <c r="C192" s="65">
        <v>5</v>
      </c>
    </row>
    <row r="193" spans="1:3" x14ac:dyDescent="0.3">
      <c r="A193" s="65" t="s">
        <v>46</v>
      </c>
      <c r="B193" s="65" t="s">
        <v>92</v>
      </c>
      <c r="C193" s="65">
        <v>7</v>
      </c>
    </row>
    <row r="194" spans="1:3" x14ac:dyDescent="0.3">
      <c r="A194" s="65" t="s">
        <v>47</v>
      </c>
      <c r="B194" s="65" t="s">
        <v>69</v>
      </c>
      <c r="C194" s="65">
        <v>8</v>
      </c>
    </row>
    <row r="195" spans="1:3" x14ac:dyDescent="0.3">
      <c r="A195" s="65" t="s">
        <v>47</v>
      </c>
      <c r="B195" s="65" t="s">
        <v>70</v>
      </c>
      <c r="C195" s="65">
        <v>6</v>
      </c>
    </row>
    <row r="196" spans="1:3" x14ac:dyDescent="0.3">
      <c r="A196" s="65" t="s">
        <v>47</v>
      </c>
      <c r="B196" s="65" t="s">
        <v>71</v>
      </c>
      <c r="C196" s="65">
        <v>10</v>
      </c>
    </row>
    <row r="197" spans="1:3" x14ac:dyDescent="0.3">
      <c r="A197" s="65" t="s">
        <v>47</v>
      </c>
      <c r="B197" s="65" t="s">
        <v>72</v>
      </c>
      <c r="C197" s="65">
        <v>8</v>
      </c>
    </row>
    <row r="198" spans="1:3" x14ac:dyDescent="0.3">
      <c r="A198" s="65" t="s">
        <v>47</v>
      </c>
      <c r="B198" s="65" t="s">
        <v>73</v>
      </c>
      <c r="C198" s="65">
        <v>8</v>
      </c>
    </row>
    <row r="199" spans="1:3" x14ac:dyDescent="0.3">
      <c r="A199" s="65" t="s">
        <v>47</v>
      </c>
      <c r="B199" s="65" t="s">
        <v>74</v>
      </c>
      <c r="C199" s="65">
        <v>5</v>
      </c>
    </row>
    <row r="200" spans="1:3" x14ac:dyDescent="0.3">
      <c r="A200" s="65" t="s">
        <v>47</v>
      </c>
      <c r="B200" s="65" t="s">
        <v>75</v>
      </c>
      <c r="C200" s="65">
        <v>6</v>
      </c>
    </row>
    <row r="201" spans="1:3" x14ac:dyDescent="0.3">
      <c r="A201" s="65" t="s">
        <v>47</v>
      </c>
      <c r="B201" s="65" t="s">
        <v>76</v>
      </c>
      <c r="C201" s="65">
        <v>7</v>
      </c>
    </row>
    <row r="202" spans="1:3" x14ac:dyDescent="0.3">
      <c r="A202" s="65" t="s">
        <v>47</v>
      </c>
      <c r="B202" s="65" t="s">
        <v>77</v>
      </c>
      <c r="C202" s="65">
        <v>8</v>
      </c>
    </row>
    <row r="203" spans="1:3" x14ac:dyDescent="0.3">
      <c r="A203" s="65" t="s">
        <v>47</v>
      </c>
      <c r="B203" s="65" t="s">
        <v>78</v>
      </c>
      <c r="C203" s="65">
        <v>7</v>
      </c>
    </row>
    <row r="204" spans="1:3" x14ac:dyDescent="0.3">
      <c r="A204" s="65" t="s">
        <v>47</v>
      </c>
      <c r="B204" s="65" t="s">
        <v>79</v>
      </c>
      <c r="C204" s="65">
        <v>11</v>
      </c>
    </row>
    <row r="205" spans="1:3" x14ac:dyDescent="0.3">
      <c r="A205" s="65" t="s">
        <v>47</v>
      </c>
      <c r="B205" s="65" t="s">
        <v>80</v>
      </c>
      <c r="C205" s="65">
        <v>4</v>
      </c>
    </row>
    <row r="206" spans="1:3" x14ac:dyDescent="0.3">
      <c r="A206" s="65" t="s">
        <v>47</v>
      </c>
      <c r="B206" s="65" t="s">
        <v>81</v>
      </c>
      <c r="C206" s="65">
        <v>7</v>
      </c>
    </row>
    <row r="207" spans="1:3" x14ac:dyDescent="0.3">
      <c r="A207" s="65" t="s">
        <v>47</v>
      </c>
      <c r="B207" s="65" t="s">
        <v>82</v>
      </c>
      <c r="C207" s="65">
        <v>3</v>
      </c>
    </row>
    <row r="208" spans="1:3" x14ac:dyDescent="0.3">
      <c r="A208" s="65" t="s">
        <v>47</v>
      </c>
      <c r="B208" s="65" t="s">
        <v>83</v>
      </c>
      <c r="C208" s="65">
        <v>6</v>
      </c>
    </row>
    <row r="209" spans="1:3" x14ac:dyDescent="0.3">
      <c r="A209" s="65" t="s">
        <v>47</v>
      </c>
      <c r="B209" s="65" t="s">
        <v>84</v>
      </c>
      <c r="C209" s="65">
        <v>4</v>
      </c>
    </row>
    <row r="210" spans="1:3" x14ac:dyDescent="0.3">
      <c r="A210" s="65" t="s">
        <v>47</v>
      </c>
      <c r="B210" s="65" t="s">
        <v>85</v>
      </c>
      <c r="C210" s="65">
        <v>7</v>
      </c>
    </row>
    <row r="211" spans="1:3" x14ac:dyDescent="0.3">
      <c r="A211" s="65" t="s">
        <v>47</v>
      </c>
      <c r="B211" s="65" t="s">
        <v>86</v>
      </c>
      <c r="C211" s="65">
        <v>10</v>
      </c>
    </row>
    <row r="212" spans="1:3" x14ac:dyDescent="0.3">
      <c r="A212" s="65" t="s">
        <v>47</v>
      </c>
      <c r="B212" s="65" t="s">
        <v>87</v>
      </c>
      <c r="C212" s="65">
        <v>4</v>
      </c>
    </row>
    <row r="213" spans="1:3" x14ac:dyDescent="0.3">
      <c r="A213" s="65" t="s">
        <v>47</v>
      </c>
      <c r="B213" s="65" t="s">
        <v>88</v>
      </c>
      <c r="C213" s="65">
        <v>11</v>
      </c>
    </row>
    <row r="214" spans="1:3" x14ac:dyDescent="0.3">
      <c r="A214" s="65" t="s">
        <v>47</v>
      </c>
      <c r="B214" s="65" t="s">
        <v>89</v>
      </c>
      <c r="C214" s="65">
        <v>9</v>
      </c>
    </row>
    <row r="215" spans="1:3" x14ac:dyDescent="0.3">
      <c r="A215" s="65" t="s">
        <v>47</v>
      </c>
      <c r="B215" s="65" t="s">
        <v>90</v>
      </c>
      <c r="C215" s="65">
        <v>6</v>
      </c>
    </row>
    <row r="216" spans="1:3" x14ac:dyDescent="0.3">
      <c r="A216" s="65" t="s">
        <v>47</v>
      </c>
      <c r="B216" s="65" t="s">
        <v>91</v>
      </c>
      <c r="C216" s="65">
        <v>8</v>
      </c>
    </row>
    <row r="217" spans="1:3" x14ac:dyDescent="0.3">
      <c r="A217" s="65" t="s">
        <v>47</v>
      </c>
      <c r="B217" s="65" t="s">
        <v>92</v>
      </c>
      <c r="C217" s="65">
        <v>5</v>
      </c>
    </row>
    <row r="218" spans="1:3" x14ac:dyDescent="0.3">
      <c r="A218" s="65" t="s">
        <v>50</v>
      </c>
      <c r="B218" s="65" t="s">
        <v>69</v>
      </c>
      <c r="C218" s="65">
        <v>7</v>
      </c>
    </row>
    <row r="219" spans="1:3" x14ac:dyDescent="0.3">
      <c r="A219" s="65" t="s">
        <v>50</v>
      </c>
      <c r="B219" s="65" t="s">
        <v>70</v>
      </c>
      <c r="C219" s="65">
        <v>11</v>
      </c>
    </row>
    <row r="220" spans="1:3" x14ac:dyDescent="0.3">
      <c r="A220" s="65" t="s">
        <v>50</v>
      </c>
      <c r="B220" s="65" t="s">
        <v>71</v>
      </c>
      <c r="C220" s="65">
        <v>6</v>
      </c>
    </row>
    <row r="221" spans="1:3" x14ac:dyDescent="0.3">
      <c r="A221" s="65" t="s">
        <v>50</v>
      </c>
      <c r="B221" s="65" t="s">
        <v>72</v>
      </c>
      <c r="C221" s="65">
        <v>10</v>
      </c>
    </row>
    <row r="222" spans="1:3" x14ac:dyDescent="0.3">
      <c r="A222" s="65" t="s">
        <v>50</v>
      </c>
      <c r="B222" s="65" t="s">
        <v>73</v>
      </c>
      <c r="C222" s="65">
        <v>2</v>
      </c>
    </row>
    <row r="223" spans="1:3" x14ac:dyDescent="0.3">
      <c r="A223" s="65" t="s">
        <v>50</v>
      </c>
      <c r="B223" s="65" t="s">
        <v>74</v>
      </c>
      <c r="C223" s="65">
        <v>4</v>
      </c>
    </row>
    <row r="224" spans="1:3" x14ac:dyDescent="0.3">
      <c r="A224" s="65" t="s">
        <v>50</v>
      </c>
      <c r="B224" s="65" t="s">
        <v>75</v>
      </c>
      <c r="C224" s="65">
        <v>2</v>
      </c>
    </row>
    <row r="225" spans="1:3" x14ac:dyDescent="0.3">
      <c r="A225" s="65" t="s">
        <v>50</v>
      </c>
      <c r="B225" s="65" t="s">
        <v>76</v>
      </c>
      <c r="C225" s="65">
        <v>7</v>
      </c>
    </row>
    <row r="226" spans="1:3" x14ac:dyDescent="0.3">
      <c r="A226" s="65" t="s">
        <v>50</v>
      </c>
      <c r="B226" s="65" t="s">
        <v>77</v>
      </c>
      <c r="C226" s="65">
        <v>13</v>
      </c>
    </row>
    <row r="227" spans="1:3" x14ac:dyDescent="0.3">
      <c r="A227" s="65" t="s">
        <v>50</v>
      </c>
      <c r="B227" s="65" t="s">
        <v>78</v>
      </c>
      <c r="C227" s="65">
        <v>6</v>
      </c>
    </row>
    <row r="228" spans="1:3" x14ac:dyDescent="0.3">
      <c r="A228" s="65" t="s">
        <v>50</v>
      </c>
      <c r="B228" s="65" t="s">
        <v>79</v>
      </c>
      <c r="C228" s="65">
        <v>2</v>
      </c>
    </row>
    <row r="229" spans="1:3" x14ac:dyDescent="0.3">
      <c r="A229" s="65" t="s">
        <v>50</v>
      </c>
      <c r="B229" s="65" t="s">
        <v>80</v>
      </c>
      <c r="C229" s="65">
        <v>9</v>
      </c>
    </row>
    <row r="230" spans="1:3" x14ac:dyDescent="0.3">
      <c r="A230" s="65" t="s">
        <v>50</v>
      </c>
      <c r="B230" s="65" t="s">
        <v>81</v>
      </c>
      <c r="C230" s="65">
        <v>9</v>
      </c>
    </row>
    <row r="231" spans="1:3" x14ac:dyDescent="0.3">
      <c r="A231" s="65" t="s">
        <v>50</v>
      </c>
      <c r="B231" s="65" t="s">
        <v>82</v>
      </c>
      <c r="C231" s="65">
        <v>6</v>
      </c>
    </row>
    <row r="232" spans="1:3" x14ac:dyDescent="0.3">
      <c r="A232" s="65" t="s">
        <v>50</v>
      </c>
      <c r="B232" s="65" t="s">
        <v>83</v>
      </c>
      <c r="C232" s="65">
        <v>6</v>
      </c>
    </row>
    <row r="233" spans="1:3" x14ac:dyDescent="0.3">
      <c r="A233" s="65" t="s">
        <v>50</v>
      </c>
      <c r="B233" s="65" t="s">
        <v>84</v>
      </c>
      <c r="C233" s="65">
        <v>6</v>
      </c>
    </row>
    <row r="234" spans="1:3" x14ac:dyDescent="0.3">
      <c r="A234" s="65" t="s">
        <v>50</v>
      </c>
      <c r="B234" s="65" t="s">
        <v>85</v>
      </c>
      <c r="C234" s="65">
        <v>8</v>
      </c>
    </row>
    <row r="235" spans="1:3" x14ac:dyDescent="0.3">
      <c r="A235" s="65" t="s">
        <v>50</v>
      </c>
      <c r="B235" s="65" t="s">
        <v>86</v>
      </c>
      <c r="C235" s="65">
        <v>8</v>
      </c>
    </row>
    <row r="236" spans="1:3" x14ac:dyDescent="0.3">
      <c r="A236" s="65" t="s">
        <v>50</v>
      </c>
      <c r="B236" s="65" t="s">
        <v>87</v>
      </c>
      <c r="C236" s="65">
        <v>4</v>
      </c>
    </row>
    <row r="237" spans="1:3" x14ac:dyDescent="0.3">
      <c r="A237" s="65" t="s">
        <v>50</v>
      </c>
      <c r="B237" s="65" t="s">
        <v>88</v>
      </c>
      <c r="C237" s="65">
        <v>8</v>
      </c>
    </row>
    <row r="238" spans="1:3" x14ac:dyDescent="0.3">
      <c r="A238" s="65" t="s">
        <v>50</v>
      </c>
      <c r="B238" s="65" t="s">
        <v>89</v>
      </c>
      <c r="C238" s="65">
        <v>11</v>
      </c>
    </row>
    <row r="239" spans="1:3" x14ac:dyDescent="0.3">
      <c r="A239" s="65" t="s">
        <v>50</v>
      </c>
      <c r="B239" s="65" t="s">
        <v>90</v>
      </c>
      <c r="C239" s="65">
        <v>8</v>
      </c>
    </row>
    <row r="240" spans="1:3" x14ac:dyDescent="0.3">
      <c r="A240" s="65" t="s">
        <v>50</v>
      </c>
      <c r="B240" s="65" t="s">
        <v>91</v>
      </c>
      <c r="C240" s="65">
        <v>7</v>
      </c>
    </row>
    <row r="241" spans="1:3" x14ac:dyDescent="0.3">
      <c r="A241" s="65" t="s">
        <v>50</v>
      </c>
      <c r="B241" s="65" t="s">
        <v>92</v>
      </c>
      <c r="C241" s="65">
        <v>8</v>
      </c>
    </row>
    <row r="242" spans="1:3" x14ac:dyDescent="0.3">
      <c r="A242" s="65" t="s">
        <v>93</v>
      </c>
      <c r="B242" s="65" t="s">
        <v>69</v>
      </c>
      <c r="C242" s="65">
        <v>4</v>
      </c>
    </row>
    <row r="243" spans="1:3" x14ac:dyDescent="0.3">
      <c r="A243" s="65" t="s">
        <v>93</v>
      </c>
      <c r="B243" s="65" t="s">
        <v>70</v>
      </c>
      <c r="C243" s="65">
        <v>6</v>
      </c>
    </row>
    <row r="244" spans="1:3" x14ac:dyDescent="0.3">
      <c r="A244" s="65" t="s">
        <v>93</v>
      </c>
      <c r="B244" s="65" t="s">
        <v>71</v>
      </c>
      <c r="C244" s="65">
        <v>8</v>
      </c>
    </row>
    <row r="245" spans="1:3" x14ac:dyDescent="0.3">
      <c r="A245" s="65" t="s">
        <v>93</v>
      </c>
      <c r="B245" s="65" t="s">
        <v>72</v>
      </c>
      <c r="C245" s="65">
        <v>5</v>
      </c>
    </row>
    <row r="246" spans="1:3" x14ac:dyDescent="0.3">
      <c r="A246" s="65" t="s">
        <v>93</v>
      </c>
      <c r="B246" s="65" t="s">
        <v>73</v>
      </c>
      <c r="C246" s="65">
        <v>5</v>
      </c>
    </row>
    <row r="247" spans="1:3" x14ac:dyDescent="0.3">
      <c r="A247" s="65" t="s">
        <v>93</v>
      </c>
      <c r="B247" s="65" t="s">
        <v>74</v>
      </c>
      <c r="C247" s="65">
        <v>6</v>
      </c>
    </row>
    <row r="248" spans="1:3" x14ac:dyDescent="0.3">
      <c r="A248" s="65" t="s">
        <v>93</v>
      </c>
      <c r="B248" s="65" t="s">
        <v>75</v>
      </c>
      <c r="C248" s="65">
        <v>8</v>
      </c>
    </row>
    <row r="249" spans="1:3" x14ac:dyDescent="0.3">
      <c r="A249" s="65" t="s">
        <v>93</v>
      </c>
      <c r="B249" s="65" t="s">
        <v>76</v>
      </c>
      <c r="C249" s="65">
        <v>11</v>
      </c>
    </row>
    <row r="250" spans="1:3" x14ac:dyDescent="0.3">
      <c r="A250" s="65" t="s">
        <v>93</v>
      </c>
      <c r="B250" s="65" t="s">
        <v>77</v>
      </c>
      <c r="C250" s="65">
        <v>5</v>
      </c>
    </row>
    <row r="251" spans="1:3" x14ac:dyDescent="0.3">
      <c r="A251" s="65" t="s">
        <v>93</v>
      </c>
      <c r="B251" s="65" t="s">
        <v>78</v>
      </c>
      <c r="C251" s="65">
        <v>5</v>
      </c>
    </row>
    <row r="252" spans="1:3" x14ac:dyDescent="0.3">
      <c r="A252" s="65" t="s">
        <v>93</v>
      </c>
      <c r="B252" s="65" t="s">
        <v>79</v>
      </c>
      <c r="C252" s="65">
        <v>14</v>
      </c>
    </row>
    <row r="253" spans="1:3" x14ac:dyDescent="0.3">
      <c r="A253" s="65" t="s">
        <v>93</v>
      </c>
      <c r="B253" s="65" t="s">
        <v>80</v>
      </c>
      <c r="C253" s="65">
        <v>10</v>
      </c>
    </row>
    <row r="254" spans="1:3" x14ac:dyDescent="0.3">
      <c r="A254" s="65" t="s">
        <v>93</v>
      </c>
      <c r="B254" s="65" t="s">
        <v>81</v>
      </c>
      <c r="C254" s="65">
        <v>7</v>
      </c>
    </row>
    <row r="255" spans="1:3" x14ac:dyDescent="0.3">
      <c r="A255" s="65" t="s">
        <v>93</v>
      </c>
      <c r="B255" s="65" t="s">
        <v>82</v>
      </c>
      <c r="C255" s="65">
        <v>3</v>
      </c>
    </row>
    <row r="256" spans="1:3" x14ac:dyDescent="0.3">
      <c r="A256" s="65" t="s">
        <v>93</v>
      </c>
      <c r="B256" s="65" t="s">
        <v>83</v>
      </c>
      <c r="C256" s="65">
        <v>9</v>
      </c>
    </row>
    <row r="257" spans="1:3" x14ac:dyDescent="0.3">
      <c r="A257" s="65" t="s">
        <v>93</v>
      </c>
      <c r="B257" s="65" t="s">
        <v>84</v>
      </c>
      <c r="C257" s="65">
        <v>5</v>
      </c>
    </row>
    <row r="258" spans="1:3" x14ac:dyDescent="0.3">
      <c r="A258" s="65" t="s">
        <v>93</v>
      </c>
      <c r="B258" s="65" t="s">
        <v>85</v>
      </c>
      <c r="C258" s="65">
        <v>5</v>
      </c>
    </row>
    <row r="259" spans="1:3" x14ac:dyDescent="0.3">
      <c r="A259" s="65" t="s">
        <v>93</v>
      </c>
      <c r="B259" s="65" t="s">
        <v>86</v>
      </c>
      <c r="C259" s="65">
        <v>4</v>
      </c>
    </row>
    <row r="260" spans="1:3" x14ac:dyDescent="0.3">
      <c r="A260" s="65" t="s">
        <v>93</v>
      </c>
      <c r="B260" s="65" t="s">
        <v>87</v>
      </c>
      <c r="C260" s="65">
        <v>7</v>
      </c>
    </row>
    <row r="261" spans="1:3" x14ac:dyDescent="0.3">
      <c r="A261" s="65" t="s">
        <v>93</v>
      </c>
      <c r="B261" s="65" t="s">
        <v>88</v>
      </c>
      <c r="C261" s="65">
        <v>4</v>
      </c>
    </row>
    <row r="262" spans="1:3" x14ac:dyDescent="0.3">
      <c r="A262" s="65" t="s">
        <v>93</v>
      </c>
      <c r="B262" s="65" t="s">
        <v>89</v>
      </c>
      <c r="C262" s="65">
        <v>5</v>
      </c>
    </row>
    <row r="263" spans="1:3" x14ac:dyDescent="0.3">
      <c r="A263" s="65" t="s">
        <v>93</v>
      </c>
      <c r="B263" s="65" t="s">
        <v>90</v>
      </c>
      <c r="C263" s="65">
        <v>3</v>
      </c>
    </row>
    <row r="264" spans="1:3" x14ac:dyDescent="0.3">
      <c r="A264" s="65" t="s">
        <v>93</v>
      </c>
      <c r="B264" s="65" t="s">
        <v>91</v>
      </c>
      <c r="C264" s="65">
        <v>7</v>
      </c>
    </row>
    <row r="265" spans="1:3" x14ac:dyDescent="0.3">
      <c r="A265" s="65" t="s">
        <v>93</v>
      </c>
      <c r="B265" s="65" t="s">
        <v>92</v>
      </c>
      <c r="C265" s="65">
        <v>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1 B530:B1048576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60"/>
  <sheetViews>
    <sheetView workbookViewId="0">
      <selection activeCell="F8" sqref="F8"/>
    </sheetView>
  </sheetViews>
  <sheetFormatPr defaultColWidth="9.109375" defaultRowHeight="14.4" x14ac:dyDescent="0.3"/>
  <cols>
    <col min="1" max="1" width="10.6640625" style="4" customWidth="1"/>
    <col min="2" max="3" width="16.6640625" style="4" customWidth="1"/>
    <col min="4" max="4" width="8.6640625" style="4" customWidth="1"/>
    <col min="5" max="6" width="16.6640625" style="4" customWidth="1"/>
    <col min="7" max="7" width="9.109375" style="4"/>
    <col min="8" max="8" width="7.88671875" style="4" hidden="1" customWidth="1"/>
    <col min="9" max="16384" width="9.109375" style="4"/>
  </cols>
  <sheetData>
    <row r="1" spans="1:12" ht="37.5" customHeight="1" x14ac:dyDescent="0.3">
      <c r="A1" s="74"/>
      <c r="B1" s="74"/>
      <c r="C1" s="74"/>
      <c r="D1" s="74"/>
      <c r="E1" s="74"/>
      <c r="F1" s="74"/>
      <c r="K1" s="18"/>
      <c r="L1" s="18"/>
    </row>
    <row r="3" spans="1:12" x14ac:dyDescent="0.3">
      <c r="A3" s="15"/>
      <c r="B3" s="16"/>
      <c r="C3" s="16"/>
      <c r="D3" s="16"/>
      <c r="E3" s="16"/>
      <c r="F3" s="16"/>
    </row>
    <row r="4" spans="1:12" x14ac:dyDescent="0.3">
      <c r="A4" s="75" t="str">
        <f>FIRE0801!A3</f>
        <v>All years</v>
      </c>
      <c r="B4" s="75"/>
      <c r="C4" s="75"/>
      <c r="D4" s="17"/>
      <c r="E4" s="17"/>
      <c r="F4" s="17"/>
    </row>
    <row r="5" spans="1:12" x14ac:dyDescent="0.3">
      <c r="B5" s="12"/>
      <c r="C5" s="12"/>
      <c r="E5" s="12"/>
      <c r="F5" s="12"/>
    </row>
    <row r="6" spans="1:12" ht="15" thickBot="1" x14ac:dyDescent="0.35">
      <c r="B6" s="72" t="s">
        <v>27</v>
      </c>
      <c r="C6" s="72"/>
      <c r="E6" s="72" t="s">
        <v>28</v>
      </c>
      <c r="F6" s="72"/>
    </row>
    <row r="7" spans="1:12" ht="16.8" thickBot="1" x14ac:dyDescent="0.35">
      <c r="A7" s="9" t="s">
        <v>19</v>
      </c>
      <c r="B7" s="5" t="s">
        <v>29</v>
      </c>
      <c r="C7" s="5" t="s">
        <v>32</v>
      </c>
      <c r="D7" s="6"/>
      <c r="E7" s="5" t="s">
        <v>29</v>
      </c>
      <c r="F7" s="5" t="s">
        <v>32</v>
      </c>
    </row>
    <row r="8" spans="1:12" x14ac:dyDescent="0.3">
      <c r="A8" s="66" t="s">
        <v>69</v>
      </c>
      <c r="B8" s="2" cm="1">
        <f t="array" ref="B8">IF($A$4&lt;&gt;"All years",SUMPRODUCT((Data_totalfires!$A$2:$A$998=$A$4)*(Data_totalfires!$B$2:$B$998=$A8)*(Data_totalfires!$C$2:$C$998))/SUMPRODUCT((Data_totalfires!$A$2:$A$998=$A$4)*(Data_totalfires!$C$2:$C$998)),SUMPRODUCT((Data_totalfires!$B$2:$B$999=FIRE0801_raw!$A8)*(Data_totalfires!$C$2:$C$999))/SUMPRODUCT((Data_totalfires!$C$2:$C$999)))</f>
        <v>3.3706913720023268E-2</v>
      </c>
      <c r="C8" s="2" cm="1">
        <f t="array" ref="C8">IF($A$4&lt;&gt;"All years",SUMPRODUCT((Data_totalfatalities!$A$2:$A$998=$A$4)*(Data_totalfatalities!$B$2:$B$998=$A8)*(Data_totalfatalities!$C$2:$C$998))/SUMPRODUCT((Data_totalfatalities!$A$2:$A$998=$A$4)*(Data_totalfatalities!$C$2:$C$998)),SUMPRODUCT((Data_totalfatalities!$B$2:$B$999=FIRE0801_raw!$A8)*(Data_totalfatalities!$C$2:$C$999))/SUMPRODUCT((Data_totalfatalities!$C$2:$C$999)))</f>
        <v>6.8458093410108764E-2</v>
      </c>
      <c r="D8" s="2"/>
      <c r="E8" s="2" cm="1">
        <f t="array" ref="E8">IF($A$4&lt;&gt;"All years",SUMPRODUCT((Data_adfs!$A$2:$A$998=$A$4)*(Data_adfs!$B$2:$B$998=$A8)*(Data_adfs!$C$2:$C$998))/SUMPRODUCT((Data_adfs!$A$2:$A$998=$A$4)*(Data_adfs!$C$2:$C$998)),SUMPRODUCT((Data_adfs!$B$2:$B$999=FIRE0801_raw!$A8)*(Data_adfs!$C$2:$C$999))/SUMPRODUCT((Data_adfs!$C$2:$C$999)))</f>
        <v>2.7001813941435606E-2</v>
      </c>
      <c r="F8" s="2" cm="1">
        <f t="array" ref="F8">IF($A$4&lt;&gt;"All years",SUMPRODUCT((Data_adffatalities!$A$2:$A$998=$A$4)*(Data_adffatalities!$B$2:$B$998=$A8)*(Data_adffatalities!$C$2:$C$998))/SUMPRODUCT((Data_adffatalities!$A$2:$A$998=$A$4)*(Data_adffatalities!$C$2:$C$998)),SUMPRODUCT((Data_adffatalities!$B$2:$B$999=FIRE0801_raw!$A8)*(Data_adffatalities!$C$2:$C$999))/SUMPRODUCT((Data_adffatalities!$C$2:$C$999)))</f>
        <v>7.8973346495557747E-2</v>
      </c>
    </row>
    <row r="9" spans="1:12" x14ac:dyDescent="0.3">
      <c r="A9" s="66" t="s">
        <v>70</v>
      </c>
      <c r="B9" s="2" cm="1">
        <f t="array" ref="B9">IF($A$4&lt;&gt;"All years",SUMPRODUCT((Data_totalfires!$A$2:$A$998=$A$4)*(Data_totalfires!$B$2:$B$998=$A9)*(Data_totalfires!$C$2:$C$998))/SUMPRODUCT((Data_totalfires!$A$2:$A$998=$A$4)*(Data_totalfires!$C$2:$C$998)),SUMPRODUCT((Data_totalfires!$B$2:$B$999=FIRE0801_raw!$A9)*(Data_totalfires!$C$2:$C$999))/SUMPRODUCT((Data_totalfires!$C$2:$C$999)))</f>
        <v>2.7342404431739121E-2</v>
      </c>
      <c r="C9" s="2" cm="1">
        <f t="array" ref="C9">IF($A$4&lt;&gt;"All years",SUMPRODUCT((Data_totalfatalities!$A$2:$A$998=$A$4)*(Data_totalfatalities!$B$2:$B$998=$A9)*(Data_totalfatalities!$C$2:$C$998))/SUMPRODUCT((Data_totalfatalities!$A$2:$A$998=$A$4)*(Data_totalfatalities!$C$2:$C$998)),SUMPRODUCT((Data_totalfatalities!$B$2:$B$999=FIRE0801_raw!$A9)*(Data_totalfatalities!$C$2:$C$999))/SUMPRODUCT((Data_totalfatalities!$C$2:$C$999)))</f>
        <v>4.7344849648112607E-2</v>
      </c>
      <c r="D9" s="2"/>
      <c r="E9" s="2" cm="1">
        <f t="array" ref="E9">IF($A$4&lt;&gt;"All years",SUMPRODUCT((Data_adfs!$A$2:$A$998=$A$4)*(Data_adfs!$B$2:$B$998=$A9)*(Data_adfs!$C$2:$C$998))/SUMPRODUCT((Data_adfs!$A$2:$A$998=$A$4)*(Data_adfs!$C$2:$C$998)),SUMPRODUCT((Data_adfs!$B$2:$B$999=FIRE0801_raw!$A9)*(Data_adfs!$C$2:$C$999))/SUMPRODUCT((Data_adfs!$C$2:$C$999)))</f>
        <v>2.2658072039388442E-2</v>
      </c>
      <c r="F9" s="2" cm="1">
        <f t="array" ref="F9">IF($A$4&lt;&gt;"All years",SUMPRODUCT((Data_adffatalities!$A$2:$A$998=$A$4)*(Data_adffatalities!$B$2:$B$998=$A9)*(Data_adffatalities!$C$2:$C$998))/SUMPRODUCT((Data_adffatalities!$A$2:$A$998=$A$4)*(Data_adffatalities!$C$2:$C$998)),SUMPRODUCT((Data_adffatalities!$B$2:$B$999=FIRE0801_raw!$A9)*(Data_adffatalities!$C$2:$C$999))/SUMPRODUCT((Data_adffatalities!$C$2:$C$999)))</f>
        <v>4.8371174728529122E-2</v>
      </c>
    </row>
    <row r="10" spans="1:12" x14ac:dyDescent="0.3">
      <c r="A10" s="66" t="s">
        <v>71</v>
      </c>
      <c r="B10" s="2" cm="1">
        <f t="array" ref="B10">IF($A$4&lt;&gt;"All years",SUMPRODUCT((Data_totalfires!$A$2:$A$998=$A$4)*(Data_totalfires!$B$2:$B$998=$A10)*(Data_totalfires!$C$2:$C$998))/SUMPRODUCT((Data_totalfires!$A$2:$A$998=$A$4)*(Data_totalfires!$C$2:$C$998)),SUMPRODUCT((Data_totalfires!$B$2:$B$999=FIRE0801_raw!$A10)*(Data_totalfires!$C$2:$C$999))/SUMPRODUCT((Data_totalfires!$C$2:$C$999)))</f>
        <v>2.2298781721271501E-2</v>
      </c>
      <c r="C10" s="2" cm="1">
        <f t="array" ref="C10">IF($A$4&lt;&gt;"All years",SUMPRODUCT((Data_totalfatalities!$A$2:$A$998=$A$4)*(Data_totalfatalities!$B$2:$B$998=$A10)*(Data_totalfatalities!$C$2:$C$998))/SUMPRODUCT((Data_totalfatalities!$A$2:$A$998=$A$4)*(Data_totalfatalities!$C$2:$C$998)),SUMPRODUCT((Data_totalfatalities!$B$2:$B$999=FIRE0801_raw!$A10)*(Data_totalfatalities!$C$2:$C$999))/SUMPRODUCT((Data_totalfatalities!$C$2:$C$999)))</f>
        <v>4.0946896992962251E-2</v>
      </c>
      <c r="D10" s="2"/>
      <c r="E10" s="2" cm="1">
        <f t="array" ref="E10">IF($A$4&lt;&gt;"All years",SUMPRODUCT((Data_adfs!$A$2:$A$998=$A$4)*(Data_adfs!$B$2:$B$998=$A10)*(Data_adfs!$C$2:$C$998))/SUMPRODUCT((Data_adfs!$A$2:$A$998=$A$4)*(Data_adfs!$C$2:$C$998)),SUMPRODUCT((Data_adfs!$B$2:$B$999=FIRE0801_raw!$A10)*(Data_adfs!$C$2:$C$999))/SUMPRODUCT((Data_adfs!$C$2:$C$999)))</f>
        <v>1.8411505571391554E-2</v>
      </c>
      <c r="F10" s="2" cm="1">
        <f t="array" ref="F10">IF($A$4&lt;&gt;"All years",SUMPRODUCT((Data_adffatalities!$A$2:$A$998=$A$4)*(Data_adffatalities!$B$2:$B$998=$A10)*(Data_adffatalities!$C$2:$C$998))/SUMPRODUCT((Data_adffatalities!$A$2:$A$998=$A$4)*(Data_adffatalities!$C$2:$C$998)),SUMPRODUCT((Data_adffatalities!$B$2:$B$999=FIRE0801_raw!$A10)*(Data_adffatalities!$C$2:$C$999))/SUMPRODUCT((Data_adffatalities!$C$2:$C$999)))</f>
        <v>3.6031589338598222E-2</v>
      </c>
    </row>
    <row r="11" spans="1:12" x14ac:dyDescent="0.3">
      <c r="A11" s="66" t="s">
        <v>72</v>
      </c>
      <c r="B11" s="2" cm="1">
        <f t="array" ref="B11">IF($A$4&lt;&gt;"All years",SUMPRODUCT((Data_totalfires!$A$2:$A$998=$A$4)*(Data_totalfires!$B$2:$B$998=$A11)*(Data_totalfires!$C$2:$C$998))/SUMPRODUCT((Data_totalfires!$A$2:$A$998=$A$4)*(Data_totalfires!$C$2:$C$998)),SUMPRODUCT((Data_totalfires!$B$2:$B$999=FIRE0801_raw!$A11)*(Data_totalfires!$C$2:$C$999))/SUMPRODUCT((Data_totalfires!$C$2:$C$999)))</f>
        <v>1.8616816919475053E-2</v>
      </c>
      <c r="C11" s="2" cm="1">
        <f t="array" ref="C11">IF($A$4&lt;&gt;"All years",SUMPRODUCT((Data_totalfatalities!$A$2:$A$998=$A$4)*(Data_totalfatalities!$B$2:$B$998=$A11)*(Data_totalfatalities!$C$2:$C$998))/SUMPRODUCT((Data_totalfatalities!$A$2:$A$998=$A$4)*(Data_totalfatalities!$C$2:$C$998)),SUMPRODUCT((Data_totalfatalities!$B$2:$B$999=FIRE0801_raw!$A11)*(Data_totalfatalities!$C$2:$C$999))/SUMPRODUCT((Data_totalfatalities!$C$2:$C$999)))</f>
        <v>3.7108125399872044E-2</v>
      </c>
      <c r="D11" s="2"/>
      <c r="E11" s="2" cm="1">
        <f t="array" ref="E11">IF($A$4&lt;&gt;"All years",SUMPRODUCT((Data_adfs!$A$2:$A$998=$A$4)*(Data_adfs!$B$2:$B$998=$A11)*(Data_adfs!$C$2:$C$998))/SUMPRODUCT((Data_adfs!$A$2:$A$998=$A$4)*(Data_adfs!$C$2:$C$998)),SUMPRODUCT((Data_adfs!$B$2:$B$999=FIRE0801_raw!$A11)*(Data_adfs!$C$2:$C$999))/SUMPRODUCT((Data_adfs!$C$2:$C$999)))</f>
        <v>1.5645244882093807E-2</v>
      </c>
      <c r="F11" s="2" cm="1">
        <f t="array" ref="F11">IF($A$4&lt;&gt;"All years",SUMPRODUCT((Data_adffatalities!$A$2:$A$998=$A$4)*(Data_adffatalities!$B$2:$B$998=$A11)*(Data_adffatalities!$C$2:$C$998))/SUMPRODUCT((Data_adffatalities!$A$2:$A$998=$A$4)*(Data_adffatalities!$C$2:$C$998)),SUMPRODUCT((Data_adffatalities!$B$2:$B$999=FIRE0801_raw!$A11)*(Data_adffatalities!$C$2:$C$999))/SUMPRODUCT((Data_adffatalities!$C$2:$C$999)))</f>
        <v>3.6031589338598222E-2</v>
      </c>
    </row>
    <row r="12" spans="1:12" x14ac:dyDescent="0.3">
      <c r="A12" s="66" t="s">
        <v>73</v>
      </c>
      <c r="B12" s="2" cm="1">
        <f t="array" ref="B12">IF($A$4&lt;&gt;"All years",SUMPRODUCT((Data_totalfires!$A$2:$A$998=$A$4)*(Data_totalfires!$B$2:$B$998=$A12)*(Data_totalfires!$C$2:$C$998))/SUMPRODUCT((Data_totalfires!$A$2:$A$998=$A$4)*(Data_totalfires!$C$2:$C$998)),SUMPRODUCT((Data_totalfires!$B$2:$B$999=FIRE0801_raw!$A12)*(Data_totalfires!$C$2:$C$999))/SUMPRODUCT((Data_totalfires!$C$2:$C$999)))</f>
        <v>1.573198390682392E-2</v>
      </c>
      <c r="C12" s="2" cm="1">
        <f t="array" ref="C12">IF($A$4&lt;&gt;"All years",SUMPRODUCT((Data_totalfatalities!$A$2:$A$998=$A$4)*(Data_totalfatalities!$B$2:$B$998=$A12)*(Data_totalfatalities!$C$2:$C$998))/SUMPRODUCT((Data_totalfatalities!$A$2:$A$998=$A$4)*(Data_totalfatalities!$C$2:$C$998)),SUMPRODUCT((Data_totalfatalities!$B$2:$B$999=FIRE0801_raw!$A12)*(Data_totalfatalities!$C$2:$C$999))/SUMPRODUCT((Data_totalfatalities!$C$2:$C$999)))</f>
        <v>3.5828534868841973E-2</v>
      </c>
      <c r="D12" s="2"/>
      <c r="E12" s="2" cm="1">
        <f t="array" ref="E12">IF($A$4&lt;&gt;"All years",SUMPRODUCT((Data_adfs!$A$2:$A$998=$A$4)*(Data_adfs!$B$2:$B$998=$A12)*(Data_adfs!$C$2:$C$998))/SUMPRODUCT((Data_adfs!$A$2:$A$998=$A$4)*(Data_adfs!$C$2:$C$998)),SUMPRODUCT((Data_adfs!$B$2:$B$999=FIRE0801_raw!$A12)*(Data_adfs!$C$2:$C$999))/SUMPRODUCT((Data_adfs!$C$2:$C$999)))</f>
        <v>1.3254729204457113E-2</v>
      </c>
      <c r="F12" s="2" cm="1">
        <f t="array" ref="F12">IF($A$4&lt;&gt;"All years",SUMPRODUCT((Data_adffatalities!$A$2:$A$998=$A$4)*(Data_adffatalities!$B$2:$B$998=$A12)*(Data_adffatalities!$C$2:$C$998))/SUMPRODUCT((Data_adffatalities!$A$2:$A$998=$A$4)*(Data_adffatalities!$C$2:$C$998)),SUMPRODUCT((Data_adffatalities!$B$2:$B$999=FIRE0801_raw!$A12)*(Data_adffatalities!$C$2:$C$999))/SUMPRODUCT((Data_adffatalities!$C$2:$C$999)))</f>
        <v>3.6031589338598222E-2</v>
      </c>
    </row>
    <row r="13" spans="1:12" x14ac:dyDescent="0.3">
      <c r="A13" s="66" t="s">
        <v>74</v>
      </c>
      <c r="B13" s="2" cm="1">
        <f t="array" ref="B13">IF($A$4&lt;&gt;"All years",SUMPRODUCT((Data_totalfires!$A$2:$A$998=$A$4)*(Data_totalfires!$B$2:$B$998=$A13)*(Data_totalfires!$C$2:$C$998))/SUMPRODUCT((Data_totalfires!$A$2:$A$998=$A$4)*(Data_totalfires!$C$2:$C$998)),SUMPRODUCT((Data_totalfires!$B$2:$B$999=FIRE0801_raw!$A13)*(Data_totalfires!$C$2:$C$999))/SUMPRODUCT((Data_totalfires!$C$2:$C$999)))</f>
        <v>1.3483810906749171E-2</v>
      </c>
      <c r="C13" s="2" cm="1">
        <f t="array" ref="C13">IF($A$4&lt;&gt;"All years",SUMPRODUCT((Data_totalfatalities!$A$2:$A$998=$A$4)*(Data_totalfatalities!$B$2:$B$998=$A13)*(Data_totalfatalities!$C$2:$C$998))/SUMPRODUCT((Data_totalfatalities!$A$2:$A$998=$A$4)*(Data_totalfatalities!$C$2:$C$998)),SUMPRODUCT((Data_totalfatalities!$B$2:$B$999=FIRE0801_raw!$A13)*(Data_totalfatalities!$C$2:$C$999))/SUMPRODUCT((Data_totalfatalities!$C$2:$C$999)))</f>
        <v>3.326935380678183E-2</v>
      </c>
      <c r="D13" s="2"/>
      <c r="E13" s="2" cm="1">
        <f t="array" ref="E13">IF($A$4&lt;&gt;"All years",SUMPRODUCT((Data_adfs!$A$2:$A$998=$A$4)*(Data_adfs!$B$2:$B$998=$A13)*(Data_adfs!$C$2:$C$998))/SUMPRODUCT((Data_adfs!$A$2:$A$998=$A$4)*(Data_adfs!$C$2:$C$998)),SUMPRODUCT((Data_adfs!$B$2:$B$999=FIRE0801_raw!$A13)*(Data_adfs!$C$2:$C$999))/SUMPRODUCT((Data_adfs!$C$2:$C$999)))</f>
        <v>1.2172842705364085E-2</v>
      </c>
      <c r="F13" s="2" cm="1">
        <f t="array" ref="F13">IF($A$4&lt;&gt;"All years",SUMPRODUCT((Data_adffatalities!$A$2:$A$998=$A$4)*(Data_adffatalities!$B$2:$B$998=$A13)*(Data_adffatalities!$C$2:$C$998))/SUMPRODUCT((Data_adffatalities!$A$2:$A$998=$A$4)*(Data_adffatalities!$C$2:$C$998)),SUMPRODUCT((Data_adffatalities!$B$2:$B$999=FIRE0801_raw!$A13)*(Data_adffatalities!$C$2:$C$999))/SUMPRODUCT((Data_adffatalities!$C$2:$C$999)))</f>
        <v>2.9615004935834157E-2</v>
      </c>
    </row>
    <row r="14" spans="1:12" x14ac:dyDescent="0.3">
      <c r="A14" s="66" t="s">
        <v>75</v>
      </c>
      <c r="B14" s="2" cm="1">
        <f t="array" ref="B14">IF($A$4&lt;&gt;"All years",SUMPRODUCT((Data_totalfires!$A$2:$A$998=$A$4)*(Data_totalfires!$B$2:$B$998=$A14)*(Data_totalfires!$C$2:$C$998))/SUMPRODUCT((Data_totalfires!$A$2:$A$998=$A$4)*(Data_totalfires!$C$2:$C$998)),SUMPRODUCT((Data_totalfires!$B$2:$B$999=FIRE0801_raw!$A14)*(Data_totalfires!$C$2:$C$999))/SUMPRODUCT((Data_totalfires!$C$2:$C$999)))</f>
        <v>1.2966328630517132E-2</v>
      </c>
      <c r="C14" s="2" cm="1">
        <f t="array" ref="C14">IF($A$4&lt;&gt;"All years",SUMPRODUCT((Data_totalfatalities!$A$2:$A$998=$A$4)*(Data_totalfatalities!$B$2:$B$998=$A14)*(Data_totalfatalities!$C$2:$C$998))/SUMPRODUCT((Data_totalfatalities!$A$2:$A$998=$A$4)*(Data_totalfatalities!$C$2:$C$998)),SUMPRODUCT((Data_totalfatalities!$B$2:$B$999=FIRE0801_raw!$A14)*(Data_totalfatalities!$C$2:$C$999))/SUMPRODUCT((Data_totalfatalities!$C$2:$C$999)))</f>
        <v>3.6788227767114524E-2</v>
      </c>
      <c r="D14" s="2"/>
      <c r="E14" s="2" cm="1">
        <f t="array" ref="E14">IF($A$4&lt;&gt;"All years",SUMPRODUCT((Data_adfs!$A$2:$A$998=$A$4)*(Data_adfs!$B$2:$B$998=$A14)*(Data_adfs!$C$2:$C$998))/SUMPRODUCT((Data_adfs!$A$2:$A$998=$A$4)*(Data_adfs!$C$2:$C$998)),SUMPRODUCT((Data_adfs!$B$2:$B$999=FIRE0801_raw!$A14)*(Data_adfs!$C$2:$C$999))/SUMPRODUCT((Data_adfs!$C$2:$C$999)))</f>
        <v>1.3134879502461777E-2</v>
      </c>
      <c r="F14" s="2" cm="1">
        <f t="array" ref="F14">IF($A$4&lt;&gt;"All years",SUMPRODUCT((Data_adffatalities!$A$2:$A$998=$A$4)*(Data_adffatalities!$B$2:$B$998=$A14)*(Data_adffatalities!$C$2:$C$998))/SUMPRODUCT((Data_adffatalities!$A$2:$A$998=$A$4)*(Data_adffatalities!$C$2:$C$998)),SUMPRODUCT((Data_adffatalities!$B$2:$B$999=FIRE0801_raw!$A14)*(Data_adffatalities!$C$2:$C$999))/SUMPRODUCT((Data_adffatalities!$C$2:$C$999)))</f>
        <v>3.998025666337611E-2</v>
      </c>
    </row>
    <row r="15" spans="1:12" x14ac:dyDescent="0.3">
      <c r="A15" s="66" t="s">
        <v>76</v>
      </c>
      <c r="B15" s="2" cm="1">
        <f t="array" ref="B15">IF($A$4&lt;&gt;"All years",SUMPRODUCT((Data_totalfires!$A$2:$A$998=$A$4)*(Data_totalfires!$B$2:$B$998=$A15)*(Data_totalfires!$C$2:$C$998))/SUMPRODUCT((Data_totalfires!$A$2:$A$998=$A$4)*(Data_totalfires!$C$2:$C$998)),SUMPRODUCT((Data_totalfires!$B$2:$B$999=FIRE0801_raw!$A15)*(Data_totalfires!$C$2:$C$999))/SUMPRODUCT((Data_totalfires!$C$2:$C$999)))</f>
        <v>1.5192547837054763E-2</v>
      </c>
      <c r="C15" s="2" cm="1">
        <f t="array" ref="C15">IF($A$4&lt;&gt;"All years",SUMPRODUCT((Data_totalfatalities!$A$2:$A$998=$A$4)*(Data_totalfatalities!$B$2:$B$998=$A15)*(Data_totalfatalities!$C$2:$C$998))/SUMPRODUCT((Data_totalfatalities!$A$2:$A$998=$A$4)*(Data_totalfatalities!$C$2:$C$998)),SUMPRODUCT((Data_totalfatalities!$B$2:$B$999=FIRE0801_raw!$A15)*(Data_totalfatalities!$C$2:$C$999))/SUMPRODUCT((Data_totalfatalities!$C$2:$C$999)))</f>
        <v>4.4465770953294945E-2</v>
      </c>
      <c r="D15" s="2"/>
      <c r="E15" s="2" cm="1">
        <f t="array" ref="E15">IF($A$4&lt;&gt;"All years",SUMPRODUCT((Data_adfs!$A$2:$A$998=$A$4)*(Data_adfs!$B$2:$B$998=$A15)*(Data_adfs!$C$2:$C$998))/SUMPRODUCT((Data_adfs!$A$2:$A$998=$A$4)*(Data_adfs!$C$2:$C$998)),SUMPRODUCT((Data_adfs!$B$2:$B$999=FIRE0801_raw!$A15)*(Data_adfs!$C$2:$C$999))/SUMPRODUCT((Data_adfs!$C$2:$C$999)))</f>
        <v>1.890710028504794E-2</v>
      </c>
      <c r="F15" s="2" cm="1">
        <f t="array" ref="F15">IF($A$4&lt;&gt;"All years",SUMPRODUCT((Data_adffatalities!$A$2:$A$998=$A$4)*(Data_adffatalities!$B$2:$B$998=$A15)*(Data_adffatalities!$C$2:$C$998))/SUMPRODUCT((Data_adffatalities!$A$2:$A$998=$A$4)*(Data_adffatalities!$C$2:$C$998)),SUMPRODUCT((Data_adffatalities!$B$2:$B$999=FIRE0801_raw!$A15)*(Data_adffatalities!$C$2:$C$999))/SUMPRODUCT((Data_adffatalities!$C$2:$C$999)))</f>
        <v>4.6396841066140178E-2</v>
      </c>
    </row>
    <row r="16" spans="1:12" x14ac:dyDescent="0.3">
      <c r="A16" s="66" t="s">
        <v>77</v>
      </c>
      <c r="B16" s="2" cm="1">
        <f t="array" ref="B16">IF($A$4&lt;&gt;"All years",SUMPRODUCT((Data_totalfires!$A$2:$A$998=$A$4)*(Data_totalfires!$B$2:$B$998=$A16)*(Data_totalfires!$C$2:$C$998))/SUMPRODUCT((Data_totalfires!$A$2:$A$998=$A$4)*(Data_totalfires!$C$2:$C$998)),SUMPRODUCT((Data_totalfires!$B$2:$B$999=FIRE0801_raw!$A16)*(Data_totalfires!$C$2:$C$999))/SUMPRODUCT((Data_totalfires!$C$2:$C$999)))</f>
        <v>1.9340769396829976E-2</v>
      </c>
      <c r="C16" s="2" cm="1">
        <f t="array" ref="C16">IF($A$4&lt;&gt;"All years",SUMPRODUCT((Data_totalfatalities!$A$2:$A$998=$A$4)*(Data_totalfatalities!$B$2:$B$998=$A16)*(Data_totalfatalities!$C$2:$C$998))/SUMPRODUCT((Data_totalfatalities!$A$2:$A$998=$A$4)*(Data_totalfatalities!$C$2:$C$998)),SUMPRODUCT((Data_totalfatalities!$B$2:$B$999=FIRE0801_raw!$A16)*(Data_totalfatalities!$C$2:$C$999))/SUMPRODUCT((Data_totalfatalities!$C$2:$C$999)))</f>
        <v>4.0946896992962251E-2</v>
      </c>
      <c r="D16" s="2"/>
      <c r="E16" s="2" cm="1">
        <f t="array" ref="E16">IF($A$4&lt;&gt;"All years",SUMPRODUCT((Data_adfs!$A$2:$A$998=$A$4)*(Data_adfs!$B$2:$B$998=$A16)*(Data_adfs!$C$2:$C$998))/SUMPRODUCT((Data_adfs!$A$2:$A$998=$A$4)*(Data_adfs!$C$2:$C$998)),SUMPRODUCT((Data_adfs!$B$2:$B$999=FIRE0801_raw!$A16)*(Data_adfs!$C$2:$C$999))/SUMPRODUCT((Data_adfs!$C$2:$C$999)))</f>
        <v>2.6308629178543663E-2</v>
      </c>
      <c r="F16" s="2" cm="1">
        <f t="array" ref="F16">IF($A$4&lt;&gt;"All years",SUMPRODUCT((Data_adffatalities!$A$2:$A$998=$A$4)*(Data_adffatalities!$B$2:$B$998=$A16)*(Data_adffatalities!$C$2:$C$998))/SUMPRODUCT((Data_adffatalities!$A$2:$A$998=$A$4)*(Data_adffatalities!$C$2:$C$998)),SUMPRODUCT((Data_adffatalities!$B$2:$B$999=FIRE0801_raw!$A16)*(Data_adffatalities!$C$2:$C$999))/SUMPRODUCT((Data_adffatalities!$C$2:$C$999)))</f>
        <v>4.6890424481737414E-2</v>
      </c>
    </row>
    <row r="17" spans="1:6" x14ac:dyDescent="0.3">
      <c r="A17" s="66" t="s">
        <v>78</v>
      </c>
      <c r="B17" s="2" cm="1">
        <f t="array" ref="B17">IF($A$4&lt;&gt;"All years",SUMPRODUCT((Data_totalfires!$A$2:$A$998=$A$4)*(Data_totalfires!$B$2:$B$998=$A17)*(Data_totalfires!$C$2:$C$998))/SUMPRODUCT((Data_totalfires!$A$2:$A$998=$A$4)*(Data_totalfires!$C$2:$C$998)),SUMPRODUCT((Data_totalfires!$B$2:$B$999=FIRE0801_raw!$A17)*(Data_totalfires!$C$2:$C$999))/SUMPRODUCT((Data_totalfires!$C$2:$C$999)))</f>
        <v>2.2605612121421204E-2</v>
      </c>
      <c r="C17" s="2" cm="1">
        <f t="array" ref="C17">IF($A$4&lt;&gt;"All years",SUMPRODUCT((Data_totalfatalities!$A$2:$A$998=$A$4)*(Data_totalfatalities!$B$2:$B$998=$A17)*(Data_totalfatalities!$C$2:$C$998))/SUMPRODUCT((Data_totalfatalities!$A$2:$A$998=$A$4)*(Data_totalfatalities!$C$2:$C$998)),SUMPRODUCT((Data_totalfatalities!$B$2:$B$999=FIRE0801_raw!$A17)*(Data_totalfatalities!$C$2:$C$999))/SUMPRODUCT((Data_totalfatalities!$C$2:$C$999)))</f>
        <v>3.9987204094689699E-2</v>
      </c>
      <c r="D17" s="2"/>
      <c r="E17" s="2" cm="1">
        <f t="array" ref="E17">IF($A$4&lt;&gt;"All years",SUMPRODUCT((Data_adfs!$A$2:$A$998=$A$4)*(Data_adfs!$B$2:$B$998=$A17)*(Data_adfs!$C$2:$C$998))/SUMPRODUCT((Data_adfs!$A$2:$A$998=$A$4)*(Data_adfs!$C$2:$C$998)),SUMPRODUCT((Data_adfs!$B$2:$B$999=FIRE0801_raw!$A17)*(Data_adfs!$C$2:$C$999))/SUMPRODUCT((Data_adfs!$C$2:$C$999)))</f>
        <v>3.4390386110391295E-2</v>
      </c>
      <c r="F17" s="2" cm="1">
        <f t="array" ref="F17">IF($A$4&lt;&gt;"All years",SUMPRODUCT((Data_adffatalities!$A$2:$A$998=$A$4)*(Data_adffatalities!$B$2:$B$998=$A17)*(Data_adffatalities!$C$2:$C$998))/SUMPRODUCT((Data_adffatalities!$A$2:$A$998=$A$4)*(Data_adffatalities!$C$2:$C$998)),SUMPRODUCT((Data_adffatalities!$B$2:$B$999=FIRE0801_raw!$A17)*(Data_adffatalities!$C$2:$C$999))/SUMPRODUCT((Data_adffatalities!$C$2:$C$999)))</f>
        <v>4.1461006910167818E-2</v>
      </c>
    </row>
    <row r="18" spans="1:6" x14ac:dyDescent="0.3">
      <c r="A18" s="66" t="s">
        <v>79</v>
      </c>
      <c r="B18" s="2" cm="1">
        <f t="array" ref="B18">IF($A$4&lt;&gt;"All years",SUMPRODUCT((Data_totalfires!$A$2:$A$998=$A$4)*(Data_totalfires!$B$2:$B$998=$A18)*(Data_totalfires!$C$2:$C$998))/SUMPRODUCT((Data_totalfires!$A$2:$A$998=$A$4)*(Data_totalfires!$C$2:$C$998)),SUMPRODUCT((Data_totalfires!$B$2:$B$999=FIRE0801_raw!$A18)*(Data_totalfires!$C$2:$C$999))/SUMPRODUCT((Data_totalfires!$C$2:$C$999)))</f>
        <v>2.6342461407060445E-2</v>
      </c>
      <c r="C18" s="2" cm="1">
        <f t="array" ref="C18">IF($A$4&lt;&gt;"All years",SUMPRODUCT((Data_totalfatalities!$A$2:$A$998=$A$4)*(Data_totalfatalities!$B$2:$B$998=$A18)*(Data_totalfatalities!$C$2:$C$998))/SUMPRODUCT((Data_totalfatalities!$A$2:$A$998=$A$4)*(Data_totalfatalities!$C$2:$C$998)),SUMPRODUCT((Data_totalfatalities!$B$2:$B$999=FIRE0801_raw!$A18)*(Data_totalfatalities!$C$2:$C$999))/SUMPRODUCT((Data_totalfatalities!$C$2:$C$999)))</f>
        <v>4.3506078055022393E-2</v>
      </c>
      <c r="D18" s="2"/>
      <c r="E18" s="2" cm="1">
        <f t="array" ref="E18">IF($A$4&lt;&gt;"All years",SUMPRODUCT((Data_adfs!$A$2:$A$998=$A$4)*(Data_adfs!$B$2:$B$998=$A18)*(Data_adfs!$C$2:$C$998))/SUMPRODUCT((Data_adfs!$A$2:$A$998=$A$4)*(Data_adfs!$C$2:$C$998)),SUMPRODUCT((Data_adfs!$B$2:$B$999=FIRE0801_raw!$A18)*(Data_adfs!$C$2:$C$999))/SUMPRODUCT((Data_adfs!$C$2:$C$999)))</f>
        <v>4.0133454262762373E-2</v>
      </c>
      <c r="F18" s="2" cm="1">
        <f t="array" ref="F18">IF($A$4&lt;&gt;"All years",SUMPRODUCT((Data_adffatalities!$A$2:$A$998=$A$4)*(Data_adffatalities!$B$2:$B$998=$A18)*(Data_adffatalities!$C$2:$C$998))/SUMPRODUCT((Data_adffatalities!$A$2:$A$998=$A$4)*(Data_adffatalities!$C$2:$C$998)),SUMPRODUCT((Data_adffatalities!$B$2:$B$999=FIRE0801_raw!$A18)*(Data_adffatalities!$C$2:$C$999))/SUMPRODUCT((Data_adffatalities!$C$2:$C$999)))</f>
        <v>4.4422507403751234E-2</v>
      </c>
    </row>
    <row r="19" spans="1:6" x14ac:dyDescent="0.3">
      <c r="A19" s="66" t="s">
        <v>80</v>
      </c>
      <c r="B19" s="2" cm="1">
        <f t="array" ref="B19">IF($A$4&lt;&gt;"All years",SUMPRODUCT((Data_totalfires!$A$2:$A$998=$A$4)*(Data_totalfires!$B$2:$B$998=$A19)*(Data_totalfires!$C$2:$C$998))/SUMPRODUCT((Data_totalfires!$A$2:$A$998=$A$4)*(Data_totalfires!$C$2:$C$998)),SUMPRODUCT((Data_totalfires!$B$2:$B$999=FIRE0801_raw!$A19)*(Data_totalfires!$C$2:$C$999))/SUMPRODUCT((Data_totalfires!$C$2:$C$999)))</f>
        <v>3.2065606298438826E-2</v>
      </c>
      <c r="C19" s="2" cm="1">
        <f t="array" ref="C19">IF($A$4&lt;&gt;"All years",SUMPRODUCT((Data_totalfatalities!$A$2:$A$998=$A$4)*(Data_totalfatalities!$B$2:$B$998=$A19)*(Data_totalfatalities!$C$2:$C$998))/SUMPRODUCT((Data_totalfatalities!$A$2:$A$998=$A$4)*(Data_totalfatalities!$C$2:$C$998)),SUMPRODUCT((Data_totalfatalities!$B$2:$B$999=FIRE0801_raw!$A19)*(Data_totalfatalities!$C$2:$C$999))/SUMPRODUCT((Data_totalfatalities!$C$2:$C$999)))</f>
        <v>3.8707613563659628E-2</v>
      </c>
      <c r="D19" s="2"/>
      <c r="E19" s="2" cm="1">
        <f t="array" ref="E19">IF($A$4&lt;&gt;"All years",SUMPRODUCT((Data_adfs!$A$2:$A$998=$A$4)*(Data_adfs!$B$2:$B$998=$A19)*(Data_adfs!$C$2:$C$998))/SUMPRODUCT((Data_adfs!$A$2:$A$998=$A$4)*(Data_adfs!$C$2:$C$998)),SUMPRODUCT((Data_adfs!$B$2:$B$999=FIRE0801_raw!$A19)*(Data_adfs!$C$2:$C$999))/SUMPRODUCT((Data_adfs!$C$2:$C$999)))</f>
        <v>4.8331821715470326E-2</v>
      </c>
      <c r="F19" s="2" cm="1">
        <f t="array" ref="F19">IF($A$4&lt;&gt;"All years",SUMPRODUCT((Data_adffatalities!$A$2:$A$998=$A$4)*(Data_adffatalities!$B$2:$B$998=$A19)*(Data_adffatalities!$C$2:$C$998))/SUMPRODUCT((Data_adffatalities!$A$2:$A$998=$A$4)*(Data_adffatalities!$C$2:$C$998)),SUMPRODUCT((Data_adffatalities!$B$2:$B$999=FIRE0801_raw!$A19)*(Data_adffatalities!$C$2:$C$999))/SUMPRODUCT((Data_adffatalities!$C$2:$C$999)))</f>
        <v>3.4057255676209278E-2</v>
      </c>
    </row>
    <row r="20" spans="1:6" x14ac:dyDescent="0.3">
      <c r="A20" s="66" t="s">
        <v>81</v>
      </c>
      <c r="B20" s="2" cm="1">
        <f t="array" ref="B20">IF($A$4&lt;&gt;"All years",SUMPRODUCT((Data_totalfires!$A$2:$A$998=$A$4)*(Data_totalfires!$B$2:$B$998=$A20)*(Data_totalfires!$C$2:$C$998))/SUMPRODUCT((Data_totalfires!$A$2:$A$998=$A$4)*(Data_totalfires!$C$2:$C$998)),SUMPRODUCT((Data_totalfires!$B$2:$B$999=FIRE0801_raw!$A20)*(Data_totalfires!$C$2:$C$999))/SUMPRODUCT((Data_totalfires!$C$2:$C$999)))</f>
        <v>3.8456251055219541E-2</v>
      </c>
      <c r="C20" s="2" cm="1">
        <f t="array" ref="C20">IF($A$4&lt;&gt;"All years",SUMPRODUCT((Data_totalfatalities!$A$2:$A$998=$A$4)*(Data_totalfatalities!$B$2:$B$998=$A20)*(Data_totalfatalities!$C$2:$C$998))/SUMPRODUCT((Data_totalfatalities!$A$2:$A$998=$A$4)*(Data_totalfatalities!$C$2:$C$998)),SUMPRODUCT((Data_totalfatalities!$B$2:$B$999=FIRE0801_raw!$A20)*(Data_totalfatalities!$C$2:$C$999))/SUMPRODUCT((Data_totalfatalities!$C$2:$C$999)))</f>
        <v>3.9667306461932179E-2</v>
      </c>
      <c r="D20" s="2"/>
      <c r="E20" s="2" cm="1">
        <f t="array" ref="E20">IF($A$4&lt;&gt;"All years",SUMPRODUCT((Data_adfs!$A$2:$A$998=$A$4)*(Data_adfs!$B$2:$B$998=$A20)*(Data_adfs!$C$2:$C$998))/SUMPRODUCT((Data_adfs!$A$2:$A$998=$A$4)*(Data_adfs!$C$2:$C$998)),SUMPRODUCT((Data_adfs!$B$2:$B$999=FIRE0801_raw!$A20)*(Data_adfs!$C$2:$C$999))/SUMPRODUCT((Data_adfs!$C$2:$C$999)))</f>
        <v>5.6773127753303967E-2</v>
      </c>
      <c r="F20" s="2" cm="1">
        <f t="array" ref="F20">IF($A$4&lt;&gt;"All years",SUMPRODUCT((Data_adffatalities!$A$2:$A$998=$A$4)*(Data_adffatalities!$B$2:$B$998=$A20)*(Data_adffatalities!$C$2:$C$998))/SUMPRODUCT((Data_adffatalities!$A$2:$A$998=$A$4)*(Data_adffatalities!$C$2:$C$998)),SUMPRODUCT((Data_adffatalities!$B$2:$B$999=FIRE0801_raw!$A20)*(Data_adffatalities!$C$2:$C$999))/SUMPRODUCT((Data_adffatalities!$C$2:$C$999)))</f>
        <v>4.0967423494570582E-2</v>
      </c>
    </row>
    <row r="21" spans="1:6" x14ac:dyDescent="0.3">
      <c r="A21" s="66" t="s">
        <v>82</v>
      </c>
      <c r="B21" s="2" cm="1">
        <f t="array" ref="B21">IF($A$4&lt;&gt;"All years",SUMPRODUCT((Data_totalfires!$A$2:$A$998=$A$4)*(Data_totalfires!$B$2:$B$998=$A21)*(Data_totalfires!$C$2:$C$998))/SUMPRODUCT((Data_totalfires!$A$2:$A$998=$A$4)*(Data_totalfires!$C$2:$C$998)),SUMPRODUCT((Data_totalfires!$B$2:$B$999=FIRE0801_raw!$A21)*(Data_totalfires!$C$2:$C$999))/SUMPRODUCT((Data_totalfires!$C$2:$C$999)))</f>
        <v>4.3420421941457593E-2</v>
      </c>
      <c r="C21" s="2" cm="1">
        <f t="array" ref="C21">IF($A$4&lt;&gt;"All years",SUMPRODUCT((Data_totalfatalities!$A$2:$A$998=$A$4)*(Data_totalfatalities!$B$2:$B$998=$A21)*(Data_totalfatalities!$C$2:$C$998))/SUMPRODUCT((Data_totalfatalities!$A$2:$A$998=$A$4)*(Data_totalfatalities!$C$2:$C$998)),SUMPRODUCT((Data_totalfatalities!$B$2:$B$999=FIRE0801_raw!$A21)*(Data_totalfatalities!$C$2:$C$999))/SUMPRODUCT((Data_totalfatalities!$C$2:$C$999)))</f>
        <v>3.4868841970569421E-2</v>
      </c>
      <c r="D21" s="2"/>
      <c r="E21" s="2" cm="1">
        <f t="array" ref="E21">IF($A$4&lt;&gt;"All years",SUMPRODUCT((Data_adfs!$A$2:$A$998=$A$4)*(Data_adfs!$B$2:$B$998=$A21)*(Data_adfs!$C$2:$C$998))/SUMPRODUCT((Data_adfs!$A$2:$A$998=$A$4)*(Data_adfs!$C$2:$C$998)),SUMPRODUCT((Data_adfs!$B$2:$B$999=FIRE0801_raw!$A21)*(Data_adfs!$C$2:$C$999))/SUMPRODUCT((Data_adfs!$C$2:$C$999)))</f>
        <v>5.8901269759004921E-2</v>
      </c>
      <c r="F21" s="2" cm="1">
        <f t="array" ref="F21">IF($A$4&lt;&gt;"All years",SUMPRODUCT((Data_adffatalities!$A$2:$A$998=$A$4)*(Data_adffatalities!$B$2:$B$998=$A21)*(Data_adffatalities!$C$2:$C$998))/SUMPRODUCT((Data_adffatalities!$A$2:$A$998=$A$4)*(Data_adffatalities!$C$2:$C$998)),SUMPRODUCT((Data_adffatalities!$B$2:$B$999=FIRE0801_raw!$A21)*(Data_adffatalities!$C$2:$C$999))/SUMPRODUCT((Data_adffatalities!$C$2:$C$999)))</f>
        <v>2.8134254689042449E-2</v>
      </c>
    </row>
    <row r="22" spans="1:6" x14ac:dyDescent="0.3">
      <c r="A22" s="66" t="s">
        <v>83</v>
      </c>
      <c r="B22" s="2" cm="1">
        <f t="array" ref="B22">IF($A$4&lt;&gt;"All years",SUMPRODUCT((Data_totalfires!$A$2:$A$998=$A$4)*(Data_totalfires!$B$2:$B$998=$A22)*(Data_totalfires!$C$2:$C$998))/SUMPRODUCT((Data_totalfires!$A$2:$A$998=$A$4)*(Data_totalfires!$C$2:$C$998)),SUMPRODUCT((Data_totalfires!$B$2:$B$999=FIRE0801_raw!$A22)*(Data_totalfires!$C$2:$C$999))/SUMPRODUCT((Data_totalfires!$C$2:$C$999)))</f>
        <v>4.8137351295718118E-2</v>
      </c>
      <c r="C22" s="2" cm="1">
        <f t="array" ref="C22">IF($A$4&lt;&gt;"All years",SUMPRODUCT((Data_totalfatalities!$A$2:$A$998=$A$4)*(Data_totalfatalities!$B$2:$B$998=$A22)*(Data_totalfatalities!$C$2:$C$998))/SUMPRODUCT((Data_totalfatalities!$A$2:$A$998=$A$4)*(Data_totalfatalities!$C$2:$C$998)),SUMPRODUCT((Data_totalfatalities!$B$2:$B$999=FIRE0801_raw!$A22)*(Data_totalfatalities!$C$2:$C$999))/SUMPRODUCT((Data_totalfatalities!$C$2:$C$999)))</f>
        <v>4.5105566218809984E-2</v>
      </c>
      <c r="D22" s="2"/>
      <c r="E22" s="2" cm="1">
        <f t="array" ref="E22">IF($A$4&lt;&gt;"All years",SUMPRODUCT((Data_adfs!$A$2:$A$998=$A$4)*(Data_adfs!$B$2:$B$998=$A22)*(Data_adfs!$C$2:$C$998))/SUMPRODUCT((Data_adfs!$A$2:$A$998=$A$4)*(Data_adfs!$C$2:$C$998)),SUMPRODUCT((Data_adfs!$B$2:$B$999=FIRE0801_raw!$A22)*(Data_adfs!$C$2:$C$999))/SUMPRODUCT((Data_adfs!$C$2:$C$999)))</f>
        <v>5.5989245918631768E-2</v>
      </c>
      <c r="F22" s="2" cm="1">
        <f t="array" ref="F22">IF($A$4&lt;&gt;"All years",SUMPRODUCT((Data_adffatalities!$A$2:$A$998=$A$4)*(Data_adffatalities!$B$2:$B$998=$A22)*(Data_adffatalities!$C$2:$C$998))/SUMPRODUCT((Data_adffatalities!$A$2:$A$998=$A$4)*(Data_adffatalities!$C$2:$C$998)),SUMPRODUCT((Data_adffatalities!$B$2:$B$999=FIRE0801_raw!$A22)*(Data_adffatalities!$C$2:$C$999))/SUMPRODUCT((Data_adffatalities!$C$2:$C$999)))</f>
        <v>4.244817374136229E-2</v>
      </c>
    </row>
    <row r="23" spans="1:6" x14ac:dyDescent="0.3">
      <c r="A23" s="66" t="s">
        <v>84</v>
      </c>
      <c r="B23" s="2" cm="1">
        <f t="array" ref="B23">IF($A$4&lt;&gt;"All years",SUMPRODUCT((Data_totalfires!$A$2:$A$998=$A$4)*(Data_totalfires!$B$2:$B$998=$A23)*(Data_totalfires!$C$2:$C$998))/SUMPRODUCT((Data_totalfires!$A$2:$A$998=$A$4)*(Data_totalfires!$C$2:$C$998)),SUMPRODUCT((Data_totalfires!$B$2:$B$999=FIRE0801_raw!$A23)*(Data_totalfires!$C$2:$C$999))/SUMPRODUCT((Data_totalfires!$C$2:$C$999)))</f>
        <v>5.5913175882816919E-2</v>
      </c>
      <c r="C23" s="2" cm="1">
        <f t="array" ref="C23">IF($A$4&lt;&gt;"All years",SUMPRODUCT((Data_totalfatalities!$A$2:$A$998=$A$4)*(Data_totalfatalities!$B$2:$B$998=$A23)*(Data_totalfatalities!$C$2:$C$998))/SUMPRODUCT((Data_totalfatalities!$A$2:$A$998=$A$4)*(Data_totalfatalities!$C$2:$C$998)),SUMPRODUCT((Data_totalfatalities!$B$2:$B$999=FIRE0801_raw!$A23)*(Data_totalfatalities!$C$2:$C$999))/SUMPRODUCT((Data_totalfatalities!$C$2:$C$999)))</f>
        <v>4.5425463851567496E-2</v>
      </c>
      <c r="D23" s="2"/>
      <c r="E23" s="2" cm="1">
        <f t="array" ref="E23">IF($A$4&lt;&gt;"All years",SUMPRODUCT((Data_adfs!$A$2:$A$998=$A$4)*(Data_adfs!$B$2:$B$998=$A23)*(Data_adfs!$C$2:$C$998))/SUMPRODUCT((Data_adfs!$A$2:$A$998=$A$4)*(Data_adfs!$C$2:$C$998)),SUMPRODUCT((Data_adfs!$B$2:$B$999=FIRE0801_raw!$A23)*(Data_adfs!$C$2:$C$999))/SUMPRODUCT((Data_adfs!$C$2:$C$999)))</f>
        <v>5.8706918890904382E-2</v>
      </c>
      <c r="F23" s="2" cm="1">
        <f t="array" ref="F23">IF($A$4&lt;&gt;"All years",SUMPRODUCT((Data_adffatalities!$A$2:$A$998=$A$4)*(Data_adffatalities!$B$2:$B$998=$A23)*(Data_adffatalities!$C$2:$C$998))/SUMPRODUCT((Data_adffatalities!$A$2:$A$998=$A$4)*(Data_adffatalities!$C$2:$C$998)),SUMPRODUCT((Data_adffatalities!$B$2:$B$999=FIRE0801_raw!$A23)*(Data_adffatalities!$C$2:$C$999))/SUMPRODUCT((Data_adffatalities!$C$2:$C$999)))</f>
        <v>4.1461006910167818E-2</v>
      </c>
    </row>
    <row r="24" spans="1:6" x14ac:dyDescent="0.3">
      <c r="A24" s="66" t="s">
        <v>85</v>
      </c>
      <c r="B24" s="2" cm="1">
        <f t="array" ref="B24">IF($A$4&lt;&gt;"All years",SUMPRODUCT((Data_totalfires!$A$2:$A$998=$A$4)*(Data_totalfires!$B$2:$B$998=$A24)*(Data_totalfires!$C$2:$C$998))/SUMPRODUCT((Data_totalfires!$A$2:$A$998=$A$4)*(Data_totalfires!$C$2:$C$998)),SUMPRODUCT((Data_totalfires!$B$2:$B$999=FIRE0801_raw!$A24)*(Data_totalfires!$C$2:$C$999))/SUMPRODUCT((Data_totalfires!$C$2:$C$999)))</f>
        <v>6.5319330994731611E-2</v>
      </c>
      <c r="C24" s="2" cm="1">
        <f t="array" ref="C24">IF($A$4&lt;&gt;"All years",SUMPRODUCT((Data_totalfatalities!$A$2:$A$998=$A$4)*(Data_totalfatalities!$B$2:$B$998=$A24)*(Data_totalfatalities!$C$2:$C$998))/SUMPRODUCT((Data_totalfatalities!$A$2:$A$998=$A$4)*(Data_totalfatalities!$C$2:$C$998)),SUMPRODUCT((Data_totalfatalities!$B$2:$B$999=FIRE0801_raw!$A24)*(Data_totalfatalities!$C$2:$C$999))/SUMPRODUCT((Data_totalfatalities!$C$2:$C$999)))</f>
        <v>4.3186180422264873E-2</v>
      </c>
      <c r="D24" s="2"/>
      <c r="E24" s="2" cm="1">
        <f t="array" ref="E24">IF($A$4&lt;&gt;"All years",SUMPRODUCT((Data_adfs!$A$2:$A$998=$A$4)*(Data_adfs!$B$2:$B$998=$A24)*(Data_adfs!$C$2:$C$998))/SUMPRODUCT((Data_adfs!$A$2:$A$998=$A$4)*(Data_adfs!$C$2:$C$998)),SUMPRODUCT((Data_adfs!$B$2:$B$999=FIRE0801_raw!$A24)*(Data_adfs!$C$2:$C$999))/SUMPRODUCT((Data_adfs!$C$2:$C$999)))</f>
        <v>6.7488338947913964E-2</v>
      </c>
      <c r="F24" s="2" cm="1">
        <f t="array" ref="F24">IF($A$4&lt;&gt;"All years",SUMPRODUCT((Data_adffatalities!$A$2:$A$998=$A$4)*(Data_adffatalities!$B$2:$B$998=$A24)*(Data_adffatalities!$C$2:$C$998))/SUMPRODUCT((Data_adffatalities!$A$2:$A$998=$A$4)*(Data_adffatalities!$C$2:$C$998)),SUMPRODUCT((Data_adffatalities!$B$2:$B$999=FIRE0801_raw!$A24)*(Data_adffatalities!$C$2:$C$999))/SUMPRODUCT((Data_adffatalities!$C$2:$C$999)))</f>
        <v>3.998025666337611E-2</v>
      </c>
    </row>
    <row r="25" spans="1:6" x14ac:dyDescent="0.3">
      <c r="A25" s="66" t="s">
        <v>86</v>
      </c>
      <c r="B25" s="2" cm="1">
        <f t="array" ref="B25">IF($A$4&lt;&gt;"All years",SUMPRODUCT((Data_totalfires!$A$2:$A$998=$A$4)*(Data_totalfires!$B$2:$B$998=$A25)*(Data_totalfires!$C$2:$C$998))/SUMPRODUCT((Data_totalfires!$A$2:$A$998=$A$4)*(Data_totalfires!$C$2:$C$998)),SUMPRODUCT((Data_totalfires!$B$2:$B$999=FIRE0801_raw!$A25)*(Data_totalfires!$C$2:$C$999))/SUMPRODUCT((Data_totalfires!$C$2:$C$999)))</f>
        <v>7.598155672259134E-2</v>
      </c>
      <c r="C25" s="2" cm="1">
        <f t="array" ref="C25">IF($A$4&lt;&gt;"All years",SUMPRODUCT((Data_totalfatalities!$A$2:$A$998=$A$4)*(Data_totalfatalities!$B$2:$B$998=$A25)*(Data_totalfatalities!$C$2:$C$998))/SUMPRODUCT((Data_totalfatalities!$A$2:$A$998=$A$4)*(Data_totalfatalities!$C$2:$C$998)),SUMPRODUCT((Data_totalfatalities!$B$2:$B$999=FIRE0801_raw!$A25)*(Data_totalfatalities!$C$2:$C$999))/SUMPRODUCT((Data_totalfatalities!$C$2:$C$999)))</f>
        <v>4.3825975687779913E-2</v>
      </c>
      <c r="D25" s="2"/>
      <c r="E25" s="2" cm="1">
        <f t="array" ref="E25">IF($A$4&lt;&gt;"All years",SUMPRODUCT((Data_adfs!$A$2:$A$998=$A$4)*(Data_adfs!$B$2:$B$998=$A25)*(Data_adfs!$C$2:$C$998))/SUMPRODUCT((Data_adfs!$A$2:$A$998=$A$4)*(Data_adfs!$C$2:$C$998)),SUMPRODUCT((Data_adfs!$B$2:$B$999=FIRE0801_raw!$A25)*(Data_adfs!$C$2:$C$999))/SUMPRODUCT((Data_adfs!$C$2:$C$999)))</f>
        <v>7.8401140191759519E-2</v>
      </c>
      <c r="F25" s="2" cm="1">
        <f t="array" ref="F25">IF($A$4&lt;&gt;"All years",SUMPRODUCT((Data_adffatalities!$A$2:$A$998=$A$4)*(Data_adffatalities!$B$2:$B$998=$A25)*(Data_adffatalities!$C$2:$C$998))/SUMPRODUCT((Data_adffatalities!$A$2:$A$998=$A$4)*(Data_adffatalities!$C$2:$C$998)),SUMPRODUCT((Data_adffatalities!$B$2:$B$999=FIRE0801_raw!$A25)*(Data_adffatalities!$C$2:$C$999))/SUMPRODUCT((Data_adffatalities!$C$2:$C$999)))</f>
        <v>4.2941757156959526E-2</v>
      </c>
    </row>
    <row r="26" spans="1:6" x14ac:dyDescent="0.3">
      <c r="A26" s="66" t="s">
        <v>87</v>
      </c>
      <c r="B26" s="2" cm="1">
        <f t="array" ref="B26">IF($A$4&lt;&gt;"All years",SUMPRODUCT((Data_totalfires!$A$2:$A$998=$A$4)*(Data_totalfires!$B$2:$B$998=$A26)*(Data_totalfires!$C$2:$C$998))/SUMPRODUCT((Data_totalfires!$A$2:$A$998=$A$4)*(Data_totalfires!$C$2:$C$998)),SUMPRODUCT((Data_totalfires!$B$2:$B$999=FIRE0801_raw!$A26)*(Data_totalfires!$C$2:$C$999))/SUMPRODUCT((Data_totalfires!$C$2:$C$999)))</f>
        <v>8.302349735430653E-2</v>
      </c>
      <c r="C26" s="2" cm="1">
        <f t="array" ref="C26">IF($A$4&lt;&gt;"All years",SUMPRODUCT((Data_totalfatalities!$A$2:$A$998=$A$4)*(Data_totalfatalities!$B$2:$B$998=$A26)*(Data_totalfatalities!$C$2:$C$998))/SUMPRODUCT((Data_totalfatalities!$A$2:$A$998=$A$4)*(Data_totalfatalities!$C$2:$C$998)),SUMPRODUCT((Data_totalfatalities!$B$2:$B$999=FIRE0801_raw!$A26)*(Data_totalfatalities!$C$2:$C$999))/SUMPRODUCT((Data_totalfatalities!$C$2:$C$999)))</f>
        <v>3.7108125399872044E-2</v>
      </c>
      <c r="D26" s="2"/>
      <c r="E26" s="2" cm="1">
        <f t="array" ref="E26">IF($A$4&lt;&gt;"All years",SUMPRODUCT((Data_adfs!$A$2:$A$998=$A$4)*(Data_adfs!$B$2:$B$998=$A26)*(Data_adfs!$C$2:$C$998))/SUMPRODUCT((Data_adfs!$A$2:$A$998=$A$4)*(Data_adfs!$C$2:$C$998)),SUMPRODUCT((Data_adfs!$B$2:$B$999=FIRE0801_raw!$A26)*(Data_adfs!$C$2:$C$999))/SUMPRODUCT((Data_adfs!$C$2:$C$999)))</f>
        <v>7.8096657165068667E-2</v>
      </c>
      <c r="F26" s="2" cm="1">
        <f t="array" ref="F26">IF($A$4&lt;&gt;"All years",SUMPRODUCT((Data_adffatalities!$A$2:$A$998=$A$4)*(Data_adffatalities!$B$2:$B$998=$A26)*(Data_adffatalities!$C$2:$C$998))/SUMPRODUCT((Data_adffatalities!$A$2:$A$998=$A$4)*(Data_adffatalities!$C$2:$C$998)),SUMPRODUCT((Data_adffatalities!$B$2:$B$999=FIRE0801_raw!$A26)*(Data_adffatalities!$C$2:$C$999))/SUMPRODUCT((Data_adffatalities!$C$2:$C$999)))</f>
        <v>3.4057255676209278E-2</v>
      </c>
    </row>
    <row r="27" spans="1:6" x14ac:dyDescent="0.3">
      <c r="A27" s="66" t="s">
        <v>88</v>
      </c>
      <c r="B27" s="2" cm="1">
        <f t="array" ref="B27">IF($A$4&lt;&gt;"All years",SUMPRODUCT((Data_totalfires!$A$2:$A$998=$A$4)*(Data_totalfires!$B$2:$B$998=$A27)*(Data_totalfires!$C$2:$C$998))/SUMPRODUCT((Data_totalfires!$A$2:$A$998=$A$4)*(Data_totalfires!$C$2:$C$998)),SUMPRODUCT((Data_totalfires!$B$2:$B$999=FIRE0801_raw!$A27)*(Data_totalfires!$C$2:$C$999))/SUMPRODUCT((Data_totalfires!$C$2:$C$999)))</f>
        <v>8.4790777734044434E-2</v>
      </c>
      <c r="C27" s="2" cm="1">
        <f t="array" ref="C27">IF($A$4&lt;&gt;"All years",SUMPRODUCT((Data_totalfatalities!$A$2:$A$998=$A$4)*(Data_totalfatalities!$B$2:$B$998=$A27)*(Data_totalfatalities!$C$2:$C$998))/SUMPRODUCT((Data_totalfatalities!$A$2:$A$998=$A$4)*(Data_totalfatalities!$C$2:$C$998)),SUMPRODUCT((Data_totalfatalities!$B$2:$B$999=FIRE0801_raw!$A27)*(Data_totalfatalities!$C$2:$C$999))/SUMPRODUCT((Data_totalfatalities!$C$2:$C$999)))</f>
        <v>4.3506078055022393E-2</v>
      </c>
      <c r="D27" s="2"/>
      <c r="E27" s="2" cm="1">
        <f t="array" ref="E27">IF($A$4&lt;&gt;"All years",SUMPRODUCT((Data_adfs!$A$2:$A$998=$A$4)*(Data_adfs!$B$2:$B$998=$A27)*(Data_adfs!$C$2:$C$998))/SUMPRODUCT((Data_adfs!$A$2:$A$998=$A$4)*(Data_adfs!$C$2:$C$998)),SUMPRODUCT((Data_adfs!$B$2:$B$999=FIRE0801_raw!$A27)*(Data_adfs!$C$2:$C$999))/SUMPRODUCT((Data_adfs!$C$2:$C$999)))</f>
        <v>7.0886239958538488E-2</v>
      </c>
      <c r="F27" s="2" cm="1">
        <f t="array" ref="F27">IF($A$4&lt;&gt;"All years",SUMPRODUCT((Data_adffatalities!$A$2:$A$998=$A$4)*(Data_adffatalities!$B$2:$B$998=$A27)*(Data_adffatalities!$C$2:$C$998))/SUMPRODUCT((Data_adffatalities!$A$2:$A$998=$A$4)*(Data_adffatalities!$C$2:$C$998)),SUMPRODUCT((Data_adffatalities!$B$2:$B$999=FIRE0801_raw!$A27)*(Data_adffatalities!$C$2:$C$999))/SUMPRODUCT((Data_adffatalities!$C$2:$C$999)))</f>
        <v>4.6396841066140178E-2</v>
      </c>
    </row>
    <row r="28" spans="1:6" x14ac:dyDescent="0.3">
      <c r="A28" s="66" t="s">
        <v>89</v>
      </c>
      <c r="B28" s="2" cm="1">
        <f t="array" ref="B28">IF($A$4&lt;&gt;"All years",SUMPRODUCT((Data_totalfires!$A$2:$A$998=$A$4)*(Data_totalfires!$B$2:$B$998=$A28)*(Data_totalfires!$C$2:$C$998))/SUMPRODUCT((Data_totalfires!$A$2:$A$998=$A$4)*(Data_totalfires!$C$2:$C$998)),SUMPRODUCT((Data_totalfires!$B$2:$B$999=FIRE0801_raw!$A28)*(Data_totalfires!$C$2:$C$999))/SUMPRODUCT((Data_totalfires!$C$2:$C$999)))</f>
        <v>8.1246285496539922E-2</v>
      </c>
      <c r="C28" s="2" cm="1">
        <f t="array" ref="C28">IF($A$4&lt;&gt;"All years",SUMPRODUCT((Data_totalfatalities!$A$2:$A$998=$A$4)*(Data_totalfatalities!$B$2:$B$998=$A28)*(Data_totalfatalities!$C$2:$C$998))/SUMPRODUCT((Data_totalfatalities!$A$2:$A$998=$A$4)*(Data_totalfatalities!$C$2:$C$998)),SUMPRODUCT((Data_totalfatalities!$B$2:$B$999=FIRE0801_raw!$A28)*(Data_totalfatalities!$C$2:$C$999))/SUMPRODUCT((Data_totalfatalities!$C$2:$C$999)))</f>
        <v>4.5745361484325016E-2</v>
      </c>
      <c r="D28" s="2"/>
      <c r="E28" s="2" cm="1">
        <f t="array" ref="E28">IF($A$4&lt;&gt;"All years",SUMPRODUCT((Data_adfs!$A$2:$A$998=$A$4)*(Data_adfs!$B$2:$B$998=$A28)*(Data_adfs!$C$2:$C$998))/SUMPRODUCT((Data_adfs!$A$2:$A$998=$A$4)*(Data_adfs!$C$2:$C$998)),SUMPRODUCT((Data_adfs!$B$2:$B$999=FIRE0801_raw!$A28)*(Data_adfs!$C$2:$C$999))/SUMPRODUCT((Data_adfs!$C$2:$C$999)))</f>
        <v>5.9571780253951802E-2</v>
      </c>
      <c r="F28" s="2" cm="1">
        <f t="array" ref="F28">IF($A$4&lt;&gt;"All years",SUMPRODUCT((Data_adffatalities!$A$2:$A$998=$A$4)*(Data_adffatalities!$B$2:$B$998=$A28)*(Data_adffatalities!$C$2:$C$998))/SUMPRODUCT((Data_adffatalities!$A$2:$A$998=$A$4)*(Data_adffatalities!$C$2:$C$998)),SUMPRODUCT((Data_adffatalities!$B$2:$B$999=FIRE0801_raw!$A28)*(Data_adffatalities!$C$2:$C$999))/SUMPRODUCT((Data_adffatalities!$C$2:$C$999)))</f>
        <v>4.491609081934847E-2</v>
      </c>
    </row>
    <row r="29" spans="1:6" x14ac:dyDescent="0.3">
      <c r="A29" s="66" t="s">
        <v>90</v>
      </c>
      <c r="B29" s="2" cm="1">
        <f t="array" ref="B29">IF($A$4&lt;&gt;"All years",SUMPRODUCT((Data_totalfires!$A$2:$A$998=$A$4)*(Data_totalfires!$B$2:$B$998=$A29)*(Data_totalfires!$C$2:$C$998))/SUMPRODUCT((Data_totalfires!$A$2:$A$998=$A$4)*(Data_totalfires!$C$2:$C$998)),SUMPRODUCT((Data_totalfires!$B$2:$B$999=FIRE0801_raw!$A29)*(Data_totalfires!$C$2:$C$999))/SUMPRODUCT((Data_totalfires!$C$2:$C$999)))</f>
        <v>6.9193130135292866E-2</v>
      </c>
      <c r="C29" s="2" cm="1">
        <f t="array" ref="C29">IF($A$4&lt;&gt;"All years",SUMPRODUCT((Data_totalfatalities!$A$2:$A$998=$A$4)*(Data_totalfatalities!$B$2:$B$998=$A29)*(Data_totalfatalities!$C$2:$C$998))/SUMPRODUCT((Data_totalfatalities!$A$2:$A$998=$A$4)*(Data_totalfatalities!$C$2:$C$998)),SUMPRODUCT((Data_totalfatalities!$B$2:$B$999=FIRE0801_raw!$A29)*(Data_totalfatalities!$C$2:$C$999))/SUMPRODUCT((Data_totalfatalities!$C$2:$C$999)))</f>
        <v>3.7747920665387076E-2</v>
      </c>
      <c r="D29" s="2"/>
      <c r="E29" s="2" cm="1">
        <f t="array" ref="E29">IF($A$4&lt;&gt;"All years",SUMPRODUCT((Data_adfs!$A$2:$A$998=$A$4)*(Data_adfs!$B$2:$B$998=$A29)*(Data_adfs!$C$2:$C$998))/SUMPRODUCT((Data_adfs!$A$2:$A$998=$A$4)*(Data_adfs!$C$2:$C$998)),SUMPRODUCT((Data_adfs!$B$2:$B$999=FIRE0801_raw!$A29)*(Data_adfs!$C$2:$C$999))/SUMPRODUCT((Data_adfs!$C$2:$C$999)))</f>
        <v>4.9782974863954395E-2</v>
      </c>
      <c r="F29" s="2" cm="1">
        <f t="array" ref="F29">IF($A$4&lt;&gt;"All years",SUMPRODUCT((Data_adffatalities!$A$2:$A$998=$A$4)*(Data_adffatalities!$B$2:$B$998=$A29)*(Data_adffatalities!$C$2:$C$998))/SUMPRODUCT((Data_adffatalities!$A$2:$A$998=$A$4)*(Data_adffatalities!$C$2:$C$998)),SUMPRODUCT((Data_adffatalities!$B$2:$B$999=FIRE0801_raw!$A29)*(Data_adffatalities!$C$2:$C$999))/SUMPRODUCT((Data_adffatalities!$C$2:$C$999)))</f>
        <v>4.1461006910167818E-2</v>
      </c>
    </row>
    <row r="30" spans="1:6" x14ac:dyDescent="0.3">
      <c r="A30" s="66" t="s">
        <v>91</v>
      </c>
      <c r="B30" s="2" cm="1">
        <f t="array" ref="B30">IF($A$4&lt;&gt;"All years",SUMPRODUCT((Data_totalfires!$A$2:$A$998=$A$4)*(Data_totalfires!$B$2:$B$998=$A30)*(Data_totalfires!$C$2:$C$998))/SUMPRODUCT((Data_totalfires!$A$2:$A$998=$A$4)*(Data_totalfires!$C$2:$C$998)),SUMPRODUCT((Data_totalfires!$B$2:$B$999=FIRE0801_raw!$A30)*(Data_totalfires!$C$2:$C$999))/SUMPRODUCT((Data_totalfires!$C$2:$C$999)))</f>
        <v>5.3556802043166388E-2</v>
      </c>
      <c r="C30" s="2" cm="1">
        <f t="array" ref="C30">IF($A$4&lt;&gt;"All years",SUMPRODUCT((Data_totalfatalities!$A$2:$A$998=$A$4)*(Data_totalfatalities!$B$2:$B$998=$A30)*(Data_totalfatalities!$C$2:$C$998))/SUMPRODUCT((Data_totalfatalities!$A$2:$A$998=$A$4)*(Data_totalfatalities!$C$2:$C$998)),SUMPRODUCT((Data_totalfatalities!$B$2:$B$999=FIRE0801_raw!$A30)*(Data_totalfatalities!$C$2:$C$999))/SUMPRODUCT((Data_totalfatalities!$C$2:$C$999)))</f>
        <v>3.7428023032629557E-2</v>
      </c>
      <c r="D30" s="2"/>
      <c r="E30" s="2" cm="1">
        <f t="array" ref="E30">IF($A$4&lt;&gt;"All years",SUMPRODUCT((Data_adfs!$A$2:$A$998=$A$4)*(Data_adfs!$B$2:$B$998=$A30)*(Data_adfs!$C$2:$C$998))/SUMPRODUCT((Data_adfs!$A$2:$A$998=$A$4)*(Data_adfs!$C$2:$C$998)),SUMPRODUCT((Data_adfs!$B$2:$B$999=FIRE0801_raw!$A30)*(Data_adfs!$C$2:$C$999))/SUMPRODUCT((Data_adfs!$C$2:$C$999)))</f>
        <v>4.1477714433791141E-2</v>
      </c>
      <c r="F30" s="2" cm="1">
        <f t="array" ref="F30">IF($A$4&lt;&gt;"All years",SUMPRODUCT((Data_adffatalities!$A$2:$A$998=$A$4)*(Data_adffatalities!$B$2:$B$998=$A30)*(Data_adffatalities!$C$2:$C$998))/SUMPRODUCT((Data_adffatalities!$A$2:$A$998=$A$4)*(Data_adffatalities!$C$2:$C$998)),SUMPRODUCT((Data_adffatalities!$B$2:$B$999=FIRE0801_raw!$A30)*(Data_adffatalities!$C$2:$C$999))/SUMPRODUCT((Data_adffatalities!$C$2:$C$999)))</f>
        <v>4.0967423494570582E-2</v>
      </c>
    </row>
    <row r="31" spans="1:6" ht="15" thickBot="1" x14ac:dyDescent="0.35">
      <c r="A31" s="67" t="s">
        <v>92</v>
      </c>
      <c r="B31" s="3" cm="1">
        <f t="array" ref="B31">IF($A$4&lt;&gt;"All years",SUMPRODUCT((Data_totalfires!$A$2:$A$998=$A$4)*(Data_totalfires!$B$2:$B$998=$A31)*(Data_totalfires!$C$2:$C$998))/SUMPRODUCT((Data_totalfires!$A$2:$A$998=$A$4)*(Data_totalfires!$C$2:$C$998)),SUMPRODUCT((Data_totalfires!$B$2:$B$999=FIRE0801_raw!$A31)*(Data_totalfires!$C$2:$C$999))/SUMPRODUCT((Data_totalfires!$C$2:$C$999)))</f>
        <v>4.1267382046710356E-2</v>
      </c>
      <c r="C31" s="3" cm="1">
        <f t="array" ref="C31">IF($A$4&lt;&gt;"All years",SUMPRODUCT((Data_totalfatalities!$A$2:$A$998=$A$4)*(Data_totalfatalities!$B$2:$B$998=$A31)*(Data_totalfatalities!$C$2:$C$998))/SUMPRODUCT((Data_totalfatalities!$A$2:$A$998=$A$4)*(Data_totalfatalities!$C$2:$C$998)),SUMPRODUCT((Data_totalfatalities!$B$2:$B$999=FIRE0801_raw!$A31)*(Data_totalfatalities!$C$2:$C$999))/SUMPRODUCT((Data_totalfatalities!$C$2:$C$999)))</f>
        <v>3.9027511196417147E-2</v>
      </c>
      <c r="D31" s="3"/>
      <c r="E31" s="3" cm="1">
        <f t="array" ref="E31">IF($A$4&lt;&gt;"All years",SUMPRODUCT((Data_adfs!$A$2:$A$998=$A$4)*(Data_adfs!$B$2:$B$998=$A31)*(Data_adfs!$C$2:$C$998))/SUMPRODUCT((Data_adfs!$A$2:$A$998=$A$4)*(Data_adfs!$C$2:$C$998)),SUMPRODUCT((Data_adfs!$B$2:$B$999=FIRE0801_raw!$A31)*(Data_adfs!$C$2:$C$999))/SUMPRODUCT((Data_adfs!$C$2:$C$999)))</f>
        <v>3.3574112464369005E-2</v>
      </c>
      <c r="F31" s="3" cm="1">
        <f t="array" ref="F31">IF($A$4&lt;&gt;"All years",SUMPRODUCT((Data_adffatalities!$A$2:$A$998=$A$4)*(Data_adffatalities!$B$2:$B$998=$A31)*(Data_adffatalities!$C$2:$C$998))/SUMPRODUCT((Data_adffatalities!$A$2:$A$998=$A$4)*(Data_adffatalities!$C$2:$C$998)),SUMPRODUCT((Data_adffatalities!$B$2:$B$999=FIRE0801_raw!$A31)*(Data_adffatalities!$C$2:$C$999))/SUMPRODUCT((Data_adffatalities!$C$2:$C$999)))</f>
        <v>3.8005923000987166E-2</v>
      </c>
    </row>
    <row r="33" spans="1:18" x14ac:dyDescent="0.3">
      <c r="A33" s="77"/>
      <c r="B33" s="77"/>
      <c r="C33" s="77"/>
      <c r="D33" s="77"/>
      <c r="E33" s="77"/>
      <c r="F33" s="77"/>
    </row>
    <row r="34" spans="1:18" ht="44.1" customHeight="1" x14ac:dyDescent="0.3">
      <c r="A34" s="76"/>
      <c r="B34" s="76"/>
      <c r="C34" s="76"/>
      <c r="D34" s="76"/>
      <c r="E34" s="76"/>
      <c r="F34" s="76"/>
      <c r="G34" s="19"/>
      <c r="H34" s="19"/>
      <c r="I34" s="19"/>
      <c r="J34" s="19"/>
    </row>
    <row r="36" spans="1:18" x14ac:dyDescent="0.3">
      <c r="A36" s="10"/>
      <c r="B36" s="11"/>
      <c r="C36" s="11"/>
      <c r="D36" s="11"/>
      <c r="E36" s="11"/>
      <c r="F36" s="11"/>
      <c r="G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14" customFormat="1" ht="60" customHeight="1" x14ac:dyDescent="0.3">
      <c r="A37" s="73"/>
      <c r="B37" s="73"/>
      <c r="C37" s="73"/>
      <c r="D37" s="73"/>
      <c r="E37" s="73"/>
      <c r="F37" s="7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x14ac:dyDescent="0.3">
      <c r="A39" s="80"/>
      <c r="B39" s="80"/>
      <c r="C39" s="80"/>
      <c r="D39" s="80"/>
      <c r="E39" s="80"/>
      <c r="F39" s="80"/>
      <c r="G39" s="17"/>
      <c r="H39" s="17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x14ac:dyDescent="0.3">
      <c r="A41" s="77"/>
      <c r="B41" s="77"/>
      <c r="C41" s="77"/>
      <c r="D41" s="77"/>
      <c r="E41" s="77"/>
      <c r="F41" s="7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x14ac:dyDescent="0.3">
      <c r="A42" s="82"/>
      <c r="B42" s="82"/>
      <c r="C42" s="82"/>
      <c r="D42" s="82"/>
      <c r="E42" s="20"/>
      <c r="F42" s="2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x14ac:dyDescent="0.3">
      <c r="A44" s="77"/>
      <c r="B44" s="77"/>
      <c r="C44" s="77"/>
      <c r="D44" s="77"/>
      <c r="E44" s="77"/>
      <c r="F44" s="77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x14ac:dyDescent="0.3">
      <c r="A46" s="11"/>
      <c r="B46" s="11"/>
      <c r="C46" s="11"/>
      <c r="E46" s="79"/>
      <c r="F46" s="79"/>
      <c r="G46" s="11"/>
      <c r="H46" s="11"/>
      <c r="I46" s="11"/>
      <c r="K46" s="11"/>
      <c r="L46" s="11"/>
      <c r="M46" s="11"/>
      <c r="N46" s="11"/>
      <c r="O46" s="11"/>
      <c r="P46" s="11"/>
      <c r="Q46" s="11"/>
    </row>
    <row r="47" spans="1:18" x14ac:dyDescent="0.3">
      <c r="A47" s="11"/>
      <c r="B47" s="81"/>
      <c r="C47" s="81"/>
      <c r="E47" s="78"/>
      <c r="F47" s="78"/>
      <c r="G47" s="11"/>
      <c r="H47" s="11"/>
      <c r="I47" s="11"/>
      <c r="K47" s="11"/>
      <c r="L47" s="11"/>
      <c r="M47" s="11"/>
      <c r="N47" s="11"/>
      <c r="O47" s="11"/>
      <c r="P47" s="11"/>
      <c r="Q47" s="11"/>
    </row>
    <row r="51" spans="8:8" x14ac:dyDescent="0.3">
      <c r="H51" s="4" t="s">
        <v>20</v>
      </c>
    </row>
    <row r="52" spans="8:8" x14ac:dyDescent="0.3">
      <c r="H52" s="4" t="s">
        <v>47</v>
      </c>
    </row>
    <row r="53" spans="8:8" x14ac:dyDescent="0.3">
      <c r="H53" s="4" t="s">
        <v>46</v>
      </c>
    </row>
    <row r="54" spans="8:8" x14ac:dyDescent="0.3">
      <c r="H54" s="4" t="s">
        <v>45</v>
      </c>
    </row>
    <row r="55" spans="8:8" x14ac:dyDescent="0.3">
      <c r="H55" s="4" t="s">
        <v>31</v>
      </c>
    </row>
    <row r="56" spans="8:8" x14ac:dyDescent="0.3">
      <c r="H56" s="4" t="s">
        <v>18</v>
      </c>
    </row>
    <row r="57" spans="8:8" x14ac:dyDescent="0.3">
      <c r="H57" s="4" t="s">
        <v>17</v>
      </c>
    </row>
    <row r="58" spans="8:8" x14ac:dyDescent="0.3">
      <c r="H58" s="4" t="s">
        <v>16</v>
      </c>
    </row>
    <row r="59" spans="8:8" x14ac:dyDescent="0.3">
      <c r="H59" s="4" t="s">
        <v>15</v>
      </c>
    </row>
    <row r="60" spans="8:8" x14ac:dyDescent="0.3">
      <c r="H60" s="4" t="s">
        <v>14</v>
      </c>
    </row>
  </sheetData>
  <dataConsolidate/>
  <mergeCells count="14">
    <mergeCell ref="E47:F47"/>
    <mergeCell ref="E46:F46"/>
    <mergeCell ref="A39:F39"/>
    <mergeCell ref="A44:F44"/>
    <mergeCell ref="A41:F41"/>
    <mergeCell ref="B47:C47"/>
    <mergeCell ref="A42:D42"/>
    <mergeCell ref="B6:C6"/>
    <mergeCell ref="E6:F6"/>
    <mergeCell ref="A37:F37"/>
    <mergeCell ref="A1:F1"/>
    <mergeCell ref="A4:C4"/>
    <mergeCell ref="A34:F34"/>
    <mergeCell ref="A33:F33"/>
  </mergeCells>
  <dataValidations disablePrompts="1" count="1">
    <dataValidation type="list" allowBlank="1" showInputMessage="1" showErrorMessage="1" sqref="A4:C4" xr:uid="{00000000-0002-0000-0000-000000000000}">
      <formula1>$H$51:$H$60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20BF-4495-4742-832D-14061F302FBF}">
  <dimension ref="A1:R54"/>
  <sheetViews>
    <sheetView workbookViewId="0">
      <pane ySplit="5" topLeftCell="A6" activePane="bottomLeft" state="frozen"/>
      <selection pane="bottomLeft" activeCell="A3" sqref="A3"/>
    </sheetView>
  </sheetViews>
  <sheetFormatPr defaultColWidth="9.109375" defaultRowHeight="14.4" x14ac:dyDescent="0.3"/>
  <cols>
    <col min="1" max="1" width="10.6640625" style="4" customWidth="1"/>
    <col min="2" max="3" width="16.6640625" style="4" customWidth="1"/>
    <col min="4" max="4" width="8.6640625" style="4" customWidth="1"/>
    <col min="5" max="6" width="16.6640625" style="4" customWidth="1"/>
    <col min="7" max="7" width="9.109375" style="4"/>
    <col min="8" max="8" width="7.88671875" style="4" hidden="1" customWidth="1"/>
    <col min="9" max="9" width="9.109375" style="4" hidden="1" customWidth="1"/>
    <col min="10" max="16384" width="9.109375" style="4"/>
  </cols>
  <sheetData>
    <row r="1" spans="1:13" ht="18.600000000000001" x14ac:dyDescent="0.3">
      <c r="A1" s="70" t="s">
        <v>113</v>
      </c>
      <c r="B1" s="49"/>
      <c r="C1" s="49"/>
      <c r="D1" s="49"/>
      <c r="E1" s="49"/>
      <c r="F1" s="49"/>
      <c r="G1" s="49"/>
      <c r="J1" s="49"/>
      <c r="K1" s="49"/>
      <c r="L1" s="49"/>
      <c r="M1" s="49"/>
    </row>
    <row r="2" spans="1:13" s="16" customFormat="1" ht="28.5" customHeight="1" x14ac:dyDescent="0.3">
      <c r="A2" s="50" t="s">
        <v>25</v>
      </c>
    </row>
    <row r="3" spans="1:13" x14ac:dyDescent="0.3">
      <c r="A3" s="51" t="s">
        <v>20</v>
      </c>
      <c r="D3" s="17"/>
      <c r="E3" s="17"/>
      <c r="F3" s="17"/>
    </row>
    <row r="4" spans="1:13" ht="15" thickBot="1" x14ac:dyDescent="0.35">
      <c r="C4" s="54" t="s">
        <v>27</v>
      </c>
      <c r="F4" s="55" t="s">
        <v>28</v>
      </c>
    </row>
    <row r="5" spans="1:13" ht="16.8" thickBot="1" x14ac:dyDescent="0.35">
      <c r="A5" s="4" t="s">
        <v>19</v>
      </c>
      <c r="B5" s="5" t="s">
        <v>29</v>
      </c>
      <c r="C5" s="5" t="s">
        <v>32</v>
      </c>
      <c r="D5" s="6"/>
      <c r="E5" s="5" t="s">
        <v>29</v>
      </c>
      <c r="F5" s="5" t="s">
        <v>32</v>
      </c>
    </row>
    <row r="6" spans="1:13" x14ac:dyDescent="0.3">
      <c r="A6" s="7" t="s">
        <v>2</v>
      </c>
      <c r="B6" s="1">
        <f>ROUND(FIRE0801_raw!B8,3)</f>
        <v>3.4000000000000002E-2</v>
      </c>
      <c r="C6" s="1">
        <f>ROUND(FIRE0801_raw!C8,3)</f>
        <v>6.8000000000000005E-2</v>
      </c>
      <c r="D6" s="1"/>
      <c r="E6" s="1">
        <f>ROUND(FIRE0801_raw!E8,3)</f>
        <v>2.7E-2</v>
      </c>
      <c r="F6" s="1">
        <f>ROUND(FIRE0801_raw!F8,3)</f>
        <v>7.9000000000000001E-2</v>
      </c>
    </row>
    <row r="7" spans="1:13" x14ac:dyDescent="0.3">
      <c r="A7" s="8" t="s">
        <v>33</v>
      </c>
      <c r="B7" s="2">
        <f>ROUND(FIRE0801_raw!B9,3)</f>
        <v>2.7E-2</v>
      </c>
      <c r="C7" s="2">
        <f>ROUND(FIRE0801_raw!C9,3)</f>
        <v>4.7E-2</v>
      </c>
      <c r="D7" s="2"/>
      <c r="E7" s="2">
        <f>ROUND(FIRE0801_raw!E9,3)</f>
        <v>2.3E-2</v>
      </c>
      <c r="F7" s="2">
        <f>ROUND(FIRE0801_raw!F9,3)</f>
        <v>4.8000000000000001E-2</v>
      </c>
    </row>
    <row r="8" spans="1:13" x14ac:dyDescent="0.3">
      <c r="A8" s="8" t="s">
        <v>34</v>
      </c>
      <c r="B8" s="2">
        <f>ROUND(FIRE0801_raw!B10,3)</f>
        <v>2.1999999999999999E-2</v>
      </c>
      <c r="C8" s="2">
        <f>ROUND(FIRE0801_raw!C10,3)</f>
        <v>4.1000000000000002E-2</v>
      </c>
      <c r="D8" s="2"/>
      <c r="E8" s="2">
        <f>ROUND(FIRE0801_raw!E10,3)</f>
        <v>1.7999999999999999E-2</v>
      </c>
      <c r="F8" s="2">
        <f>ROUND(FIRE0801_raw!F10,3)</f>
        <v>3.5999999999999997E-2</v>
      </c>
    </row>
    <row r="9" spans="1:13" x14ac:dyDescent="0.3">
      <c r="A9" s="8" t="s">
        <v>35</v>
      </c>
      <c r="B9" s="2">
        <f>ROUND(FIRE0801_raw!B11,3)</f>
        <v>1.9E-2</v>
      </c>
      <c r="C9" s="2">
        <f>ROUND(FIRE0801_raw!C11,3)</f>
        <v>3.6999999999999998E-2</v>
      </c>
      <c r="D9" s="2"/>
      <c r="E9" s="2">
        <f>ROUND(FIRE0801_raw!E11,3)</f>
        <v>1.6E-2</v>
      </c>
      <c r="F9" s="2">
        <f>ROUND(FIRE0801_raw!F11,3)</f>
        <v>3.5999999999999997E-2</v>
      </c>
    </row>
    <row r="10" spans="1:13" x14ac:dyDescent="0.3">
      <c r="A10" s="8" t="s">
        <v>36</v>
      </c>
      <c r="B10" s="2">
        <f>ROUND(FIRE0801_raw!B12,3)</f>
        <v>1.6E-2</v>
      </c>
      <c r="C10" s="2">
        <f>ROUND(FIRE0801_raw!C12,3)</f>
        <v>3.5999999999999997E-2</v>
      </c>
      <c r="D10" s="2"/>
      <c r="E10" s="2">
        <f>ROUND(FIRE0801_raw!E12,3)</f>
        <v>1.2999999999999999E-2</v>
      </c>
      <c r="F10" s="2">
        <f>ROUND(FIRE0801_raw!F12,3)</f>
        <v>3.5999999999999997E-2</v>
      </c>
    </row>
    <row r="11" spans="1:13" x14ac:dyDescent="0.3">
      <c r="A11" s="8" t="s">
        <v>37</v>
      </c>
      <c r="B11" s="2">
        <f>ROUND(FIRE0801_raw!B13,3)</f>
        <v>1.2999999999999999E-2</v>
      </c>
      <c r="C11" s="2">
        <f>ROUND(FIRE0801_raw!C13,3)</f>
        <v>3.3000000000000002E-2</v>
      </c>
      <c r="D11" s="2"/>
      <c r="E11" s="2">
        <f>ROUND(FIRE0801_raw!E13,3)</f>
        <v>1.2E-2</v>
      </c>
      <c r="F11" s="2">
        <f>ROUND(FIRE0801_raw!F13,3)</f>
        <v>0.03</v>
      </c>
    </row>
    <row r="12" spans="1:13" x14ac:dyDescent="0.3">
      <c r="A12" s="8" t="s">
        <v>38</v>
      </c>
      <c r="B12" s="2">
        <f>ROUND(FIRE0801_raw!B14,3)</f>
        <v>1.2999999999999999E-2</v>
      </c>
      <c r="C12" s="2">
        <f>ROUND(FIRE0801_raw!C14,3)</f>
        <v>3.6999999999999998E-2</v>
      </c>
      <c r="D12" s="2"/>
      <c r="E12" s="2">
        <f>ROUND(FIRE0801_raw!E14,3)</f>
        <v>1.2999999999999999E-2</v>
      </c>
      <c r="F12" s="2">
        <f>ROUND(FIRE0801_raw!F14,3)</f>
        <v>0.04</v>
      </c>
    </row>
    <row r="13" spans="1:13" x14ac:dyDescent="0.3">
      <c r="A13" s="8" t="s">
        <v>39</v>
      </c>
      <c r="B13" s="2">
        <f>ROUND(FIRE0801_raw!B15,3)</f>
        <v>1.4999999999999999E-2</v>
      </c>
      <c r="C13" s="2">
        <f>ROUND(FIRE0801_raw!C15,3)</f>
        <v>4.3999999999999997E-2</v>
      </c>
      <c r="D13" s="2"/>
      <c r="E13" s="2">
        <f>ROUND(FIRE0801_raw!E15,3)</f>
        <v>1.9E-2</v>
      </c>
      <c r="F13" s="2">
        <f>ROUND(FIRE0801_raw!F15,3)</f>
        <v>4.5999999999999999E-2</v>
      </c>
    </row>
    <row r="14" spans="1:13" x14ac:dyDescent="0.3">
      <c r="A14" s="8" t="s">
        <v>40</v>
      </c>
      <c r="B14" s="2">
        <f>ROUND(FIRE0801_raw!B16,3)</f>
        <v>1.9E-2</v>
      </c>
      <c r="C14" s="2">
        <f>ROUND(FIRE0801_raw!C16,3)</f>
        <v>4.1000000000000002E-2</v>
      </c>
      <c r="D14" s="2"/>
      <c r="E14" s="2">
        <f>ROUND(FIRE0801_raw!E16,3)</f>
        <v>2.5999999999999999E-2</v>
      </c>
      <c r="F14" s="2">
        <f>ROUND(FIRE0801_raw!F16,3)</f>
        <v>4.7E-2</v>
      </c>
    </row>
    <row r="15" spans="1:13" x14ac:dyDescent="0.3">
      <c r="A15" s="8" t="s">
        <v>41</v>
      </c>
      <c r="B15" s="2">
        <f>ROUND(FIRE0801_raw!B17,3)</f>
        <v>2.3E-2</v>
      </c>
      <c r="C15" s="2">
        <f>ROUND(FIRE0801_raw!C17,3)</f>
        <v>0.04</v>
      </c>
      <c r="D15" s="2"/>
      <c r="E15" s="2">
        <f>ROUND(FIRE0801_raw!E17,3)</f>
        <v>3.4000000000000002E-2</v>
      </c>
      <c r="F15" s="2">
        <f>ROUND(FIRE0801_raw!F17,3)</f>
        <v>4.1000000000000002E-2</v>
      </c>
    </row>
    <row r="16" spans="1:13" x14ac:dyDescent="0.3">
      <c r="A16" s="8" t="s">
        <v>42</v>
      </c>
      <c r="B16" s="2">
        <f>ROUND(FIRE0801_raw!B18,3)</f>
        <v>2.5999999999999999E-2</v>
      </c>
      <c r="C16" s="2">
        <f>ROUND(FIRE0801_raw!C18,3)</f>
        <v>4.3999999999999997E-2</v>
      </c>
      <c r="D16" s="2"/>
      <c r="E16" s="2">
        <f>ROUND(FIRE0801_raw!E18,3)</f>
        <v>0.04</v>
      </c>
      <c r="F16" s="2">
        <f>ROUND(FIRE0801_raw!F18,3)</f>
        <v>4.3999999999999997E-2</v>
      </c>
    </row>
    <row r="17" spans="1:10" x14ac:dyDescent="0.3">
      <c r="A17" s="8" t="s">
        <v>43</v>
      </c>
      <c r="B17" s="2">
        <f>ROUND(FIRE0801_raw!B19,3)</f>
        <v>3.2000000000000001E-2</v>
      </c>
      <c r="C17" s="2">
        <f>ROUND(FIRE0801_raw!C19,3)</f>
        <v>3.9E-2</v>
      </c>
      <c r="D17" s="2"/>
      <c r="E17" s="2">
        <f>ROUND(FIRE0801_raw!E19,3)</f>
        <v>4.8000000000000001E-2</v>
      </c>
      <c r="F17" s="2">
        <f>ROUND(FIRE0801_raw!F19,3)</f>
        <v>3.4000000000000002E-2</v>
      </c>
    </row>
    <row r="18" spans="1:10" x14ac:dyDescent="0.3">
      <c r="A18" s="8" t="s">
        <v>44</v>
      </c>
      <c r="B18" s="2">
        <f>ROUND(FIRE0801_raw!B20,3)</f>
        <v>3.7999999999999999E-2</v>
      </c>
      <c r="C18" s="2">
        <f>ROUND(FIRE0801_raw!C20,3)</f>
        <v>0.04</v>
      </c>
      <c r="D18" s="2"/>
      <c r="E18" s="2">
        <f>ROUND(FIRE0801_raw!E20,3)</f>
        <v>5.7000000000000002E-2</v>
      </c>
      <c r="F18" s="2">
        <f>ROUND(FIRE0801_raw!F20,3)</f>
        <v>4.1000000000000002E-2</v>
      </c>
    </row>
    <row r="19" spans="1:10" x14ac:dyDescent="0.3">
      <c r="A19" s="8" t="s">
        <v>3</v>
      </c>
      <c r="B19" s="2">
        <f>ROUND(FIRE0801_raw!B21,3)</f>
        <v>4.2999999999999997E-2</v>
      </c>
      <c r="C19" s="2">
        <f>ROUND(FIRE0801_raw!C21,3)</f>
        <v>3.5000000000000003E-2</v>
      </c>
      <c r="D19" s="2"/>
      <c r="E19" s="2">
        <f>ROUND(FIRE0801_raw!E21,3)</f>
        <v>5.8999999999999997E-2</v>
      </c>
      <c r="F19" s="2">
        <f>ROUND(FIRE0801_raw!F21,3)</f>
        <v>2.8000000000000001E-2</v>
      </c>
    </row>
    <row r="20" spans="1:10" x14ac:dyDescent="0.3">
      <c r="A20" s="8" t="s">
        <v>4</v>
      </c>
      <c r="B20" s="2">
        <f>ROUND(FIRE0801_raw!B22,3)</f>
        <v>4.8000000000000001E-2</v>
      </c>
      <c r="C20" s="2">
        <f>ROUND(FIRE0801_raw!C22,3)</f>
        <v>4.4999999999999998E-2</v>
      </c>
      <c r="D20" s="2"/>
      <c r="E20" s="2">
        <f>ROUND(FIRE0801_raw!E22,3)</f>
        <v>5.6000000000000001E-2</v>
      </c>
      <c r="F20" s="2">
        <f>ROUND(FIRE0801_raw!F22,3)</f>
        <v>4.2000000000000003E-2</v>
      </c>
    </row>
    <row r="21" spans="1:10" x14ac:dyDescent="0.3">
      <c r="A21" s="8" t="s">
        <v>5</v>
      </c>
      <c r="B21" s="2">
        <f>ROUND(FIRE0801_raw!B23,3)</f>
        <v>5.6000000000000001E-2</v>
      </c>
      <c r="C21" s="2">
        <f>ROUND(FIRE0801_raw!C23,3)</f>
        <v>4.4999999999999998E-2</v>
      </c>
      <c r="D21" s="2"/>
      <c r="E21" s="2">
        <f>ROUND(FIRE0801_raw!E23,3)</f>
        <v>5.8999999999999997E-2</v>
      </c>
      <c r="F21" s="2">
        <f>ROUND(FIRE0801_raw!F23,3)</f>
        <v>4.1000000000000002E-2</v>
      </c>
    </row>
    <row r="22" spans="1:10" x14ac:dyDescent="0.3">
      <c r="A22" s="8" t="s">
        <v>6</v>
      </c>
      <c r="B22" s="2">
        <f>ROUND(FIRE0801_raw!B24,3)</f>
        <v>6.5000000000000002E-2</v>
      </c>
      <c r="C22" s="2">
        <f>ROUND(FIRE0801_raw!C24,3)</f>
        <v>4.2999999999999997E-2</v>
      </c>
      <c r="D22" s="2"/>
      <c r="E22" s="2">
        <f>ROUND(FIRE0801_raw!E24,3)</f>
        <v>6.7000000000000004E-2</v>
      </c>
      <c r="F22" s="2">
        <f>ROUND(FIRE0801_raw!F24,3)</f>
        <v>0.04</v>
      </c>
    </row>
    <row r="23" spans="1:10" x14ac:dyDescent="0.3">
      <c r="A23" s="8" t="s">
        <v>7</v>
      </c>
      <c r="B23" s="2">
        <f>ROUND(FIRE0801_raw!B25,3)</f>
        <v>7.5999999999999998E-2</v>
      </c>
      <c r="C23" s="2">
        <f>ROUND(FIRE0801_raw!C25,3)</f>
        <v>4.3999999999999997E-2</v>
      </c>
      <c r="D23" s="2"/>
      <c r="E23" s="2">
        <f>ROUND(FIRE0801_raw!E25,3)</f>
        <v>7.8E-2</v>
      </c>
      <c r="F23" s="2">
        <f>ROUND(FIRE0801_raw!F25,3)</f>
        <v>4.2999999999999997E-2</v>
      </c>
    </row>
    <row r="24" spans="1:10" x14ac:dyDescent="0.3">
      <c r="A24" s="8" t="s">
        <v>8</v>
      </c>
      <c r="B24" s="2">
        <f>ROUND(FIRE0801_raw!B26,3)</f>
        <v>8.3000000000000004E-2</v>
      </c>
      <c r="C24" s="2">
        <f>ROUND(FIRE0801_raw!C26,3)</f>
        <v>3.6999999999999998E-2</v>
      </c>
      <c r="D24" s="2"/>
      <c r="E24" s="2">
        <f>ROUND(FIRE0801_raw!E26,3)</f>
        <v>7.8E-2</v>
      </c>
      <c r="F24" s="2">
        <f>ROUND(FIRE0801_raw!F26,3)</f>
        <v>3.4000000000000002E-2</v>
      </c>
    </row>
    <row r="25" spans="1:10" x14ac:dyDescent="0.3">
      <c r="A25" s="8" t="s">
        <v>9</v>
      </c>
      <c r="B25" s="2">
        <f>ROUND(FIRE0801_raw!B27,3)</f>
        <v>8.5000000000000006E-2</v>
      </c>
      <c r="C25" s="2">
        <f>ROUND(FIRE0801_raw!C27,3)</f>
        <v>4.3999999999999997E-2</v>
      </c>
      <c r="D25" s="2"/>
      <c r="E25" s="2">
        <f>ROUND(FIRE0801_raw!E27,3)</f>
        <v>7.0999999999999994E-2</v>
      </c>
      <c r="F25" s="2">
        <f>ROUND(FIRE0801_raw!F27,3)</f>
        <v>4.5999999999999999E-2</v>
      </c>
    </row>
    <row r="26" spans="1:10" x14ac:dyDescent="0.3">
      <c r="A26" s="8" t="s">
        <v>10</v>
      </c>
      <c r="B26" s="2">
        <f>ROUND(FIRE0801_raw!B28,3)</f>
        <v>8.1000000000000003E-2</v>
      </c>
      <c r="C26" s="2">
        <f>ROUND(FIRE0801_raw!C28,3)</f>
        <v>4.5999999999999999E-2</v>
      </c>
      <c r="D26" s="2"/>
      <c r="E26" s="2">
        <f>ROUND(FIRE0801_raw!E28,3)</f>
        <v>0.06</v>
      </c>
      <c r="F26" s="2">
        <f>ROUND(FIRE0801_raw!F28,3)</f>
        <v>4.4999999999999998E-2</v>
      </c>
    </row>
    <row r="27" spans="1:10" x14ac:dyDescent="0.3">
      <c r="A27" s="8" t="s">
        <v>11</v>
      </c>
      <c r="B27" s="2">
        <f>ROUND(FIRE0801_raw!B29,3)</f>
        <v>6.9000000000000006E-2</v>
      </c>
      <c r="C27" s="2">
        <f>ROUND(FIRE0801_raw!C29,3)</f>
        <v>3.7999999999999999E-2</v>
      </c>
      <c r="D27" s="2"/>
      <c r="E27" s="2">
        <f>ROUND(FIRE0801_raw!E29,3)</f>
        <v>0.05</v>
      </c>
      <c r="F27" s="2">
        <f>ROUND(FIRE0801_raw!F29,3)</f>
        <v>4.1000000000000002E-2</v>
      </c>
    </row>
    <row r="28" spans="1:10" x14ac:dyDescent="0.3">
      <c r="A28" s="8" t="s">
        <v>12</v>
      </c>
      <c r="B28" s="2">
        <f>ROUND(FIRE0801_raw!B30,3)</f>
        <v>5.3999999999999999E-2</v>
      </c>
      <c r="C28" s="2">
        <f>ROUND(FIRE0801_raw!C30,3)</f>
        <v>3.6999999999999998E-2</v>
      </c>
      <c r="D28" s="2"/>
      <c r="E28" s="2">
        <f>ROUND(FIRE0801_raw!E30,3)</f>
        <v>4.1000000000000002E-2</v>
      </c>
      <c r="F28" s="2">
        <f>ROUND(FIRE0801_raw!F30,3)</f>
        <v>4.1000000000000002E-2</v>
      </c>
    </row>
    <row r="29" spans="1:10" ht="15" thickBot="1" x14ac:dyDescent="0.35">
      <c r="A29" s="9" t="s">
        <v>13</v>
      </c>
      <c r="B29" s="3">
        <f>ROUND(FIRE0801_raw!B31,3)</f>
        <v>4.1000000000000002E-2</v>
      </c>
      <c r="C29" s="3">
        <f>ROUND(FIRE0801_raw!C31,3)</f>
        <v>3.9E-2</v>
      </c>
      <c r="D29" s="3"/>
      <c r="E29" s="3">
        <f>ROUND(FIRE0801_raw!E31,3)</f>
        <v>3.4000000000000002E-2</v>
      </c>
      <c r="F29" s="3">
        <f>ROUND(FIRE0801_raw!F31,3)</f>
        <v>3.7999999999999999E-2</v>
      </c>
    </row>
    <row r="30" spans="1:10" ht="28.5" customHeight="1" x14ac:dyDescent="0.3">
      <c r="A30" s="52" t="s">
        <v>30</v>
      </c>
      <c r="B30" s="52"/>
      <c r="C30" s="52"/>
      <c r="D30" s="52"/>
      <c r="E30" s="52"/>
      <c r="F30" s="52"/>
    </row>
    <row r="31" spans="1:10" ht="15" customHeight="1" x14ac:dyDescent="0.3">
      <c r="A31" s="52" t="s">
        <v>67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3">
      <c r="A32" s="52" t="s">
        <v>68</v>
      </c>
    </row>
    <row r="33" spans="1:18" ht="29.25" customHeight="1" x14ac:dyDescent="0.3">
      <c r="A33" s="10" t="s">
        <v>21</v>
      </c>
      <c r="B33" s="11"/>
      <c r="C33" s="11"/>
      <c r="D33" s="11"/>
      <c r="E33" s="11"/>
      <c r="F33" s="11"/>
      <c r="G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14" customFormat="1" x14ac:dyDescent="0.3">
      <c r="A34" s="11" t="s">
        <v>107</v>
      </c>
      <c r="B34" s="53"/>
      <c r="C34" s="53"/>
      <c r="D34" s="53"/>
      <c r="E34" s="53"/>
      <c r="F34" s="53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1:18" ht="15" customHeight="1" x14ac:dyDescent="0.3">
      <c r="A35" s="53" t="s">
        <v>108</v>
      </c>
      <c r="B35" s="53"/>
      <c r="C35" s="53"/>
      <c r="D35" s="53"/>
      <c r="E35" s="53"/>
      <c r="F35" s="53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31.5" customHeight="1" x14ac:dyDescent="0.3">
      <c r="A36" s="61" t="s">
        <v>114</v>
      </c>
      <c r="B36" s="52"/>
      <c r="C36" s="52"/>
      <c r="D36" s="52"/>
      <c r="E36" s="52"/>
      <c r="F36" s="5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24.9" customHeight="1" x14ac:dyDescent="0.3">
      <c r="A37" s="11" t="s">
        <v>22</v>
      </c>
      <c r="B37" s="20"/>
      <c r="C37" s="20"/>
      <c r="D37" s="20"/>
      <c r="E37" s="20"/>
      <c r="F37" s="2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x14ac:dyDescent="0.3">
      <c r="A38" s="22" t="s">
        <v>26</v>
      </c>
      <c r="B38" s="52"/>
      <c r="C38" s="52"/>
      <c r="D38" s="52"/>
      <c r="E38" s="52"/>
      <c r="F38" s="5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28.5" customHeight="1" x14ac:dyDescent="0.3">
      <c r="A39" s="62" t="s">
        <v>23</v>
      </c>
      <c r="B39" s="11"/>
      <c r="C39" s="11"/>
      <c r="E39" s="22"/>
      <c r="F39" s="23"/>
      <c r="G39" s="11"/>
      <c r="H39" s="11"/>
      <c r="I39" s="11"/>
      <c r="K39" s="11"/>
      <c r="L39" s="11"/>
      <c r="M39" s="11"/>
      <c r="N39" s="11"/>
      <c r="O39" s="11"/>
      <c r="P39" s="11"/>
      <c r="Q39" s="11"/>
    </row>
    <row r="40" spans="1:18" ht="24.9" customHeight="1" x14ac:dyDescent="0.3">
      <c r="A40" s="11" t="s">
        <v>24</v>
      </c>
      <c r="B40" s="22"/>
      <c r="C40" s="22"/>
      <c r="E40" s="17"/>
      <c r="F40" s="56"/>
      <c r="G40" s="11"/>
      <c r="H40" s="11"/>
      <c r="I40" s="11"/>
      <c r="K40" s="11"/>
      <c r="L40" s="11"/>
      <c r="M40" s="11"/>
      <c r="N40" s="11"/>
      <c r="O40" s="11"/>
      <c r="P40" s="11"/>
      <c r="Q40" s="11"/>
    </row>
    <row r="41" spans="1:18" x14ac:dyDescent="0.3">
      <c r="A41" s="22" t="s">
        <v>109</v>
      </c>
    </row>
    <row r="42" spans="1:18" x14ac:dyDescent="0.3">
      <c r="A42" s="71" t="s">
        <v>115</v>
      </c>
    </row>
    <row r="43" spans="1:18" x14ac:dyDescent="0.3">
      <c r="H43" s="4" t="s">
        <v>20</v>
      </c>
    </row>
    <row r="44" spans="1:18" x14ac:dyDescent="0.3">
      <c r="H44" s="4" t="s">
        <v>93</v>
      </c>
    </row>
    <row r="45" spans="1:18" x14ac:dyDescent="0.3">
      <c r="H45" s="4" t="s">
        <v>50</v>
      </c>
    </row>
    <row r="46" spans="1:18" x14ac:dyDescent="0.3">
      <c r="H46" s="4" t="s">
        <v>47</v>
      </c>
    </row>
    <row r="47" spans="1:18" x14ac:dyDescent="0.3">
      <c r="H47" s="4" t="s">
        <v>46</v>
      </c>
    </row>
    <row r="48" spans="1:18" x14ac:dyDescent="0.3">
      <c r="H48" s="4" t="s">
        <v>45</v>
      </c>
    </row>
    <row r="49" spans="8:8" x14ac:dyDescent="0.3">
      <c r="H49" s="4" t="s">
        <v>31</v>
      </c>
    </row>
    <row r="50" spans="8:8" x14ac:dyDescent="0.3">
      <c r="H50" s="4" t="s">
        <v>18</v>
      </c>
    </row>
    <row r="51" spans="8:8" x14ac:dyDescent="0.3">
      <c r="H51" s="4" t="s">
        <v>17</v>
      </c>
    </row>
    <row r="52" spans="8:8" x14ac:dyDescent="0.3">
      <c r="H52" s="4" t="s">
        <v>16</v>
      </c>
    </row>
    <row r="53" spans="8:8" x14ac:dyDescent="0.3">
      <c r="H53" s="4" t="s">
        <v>15</v>
      </c>
    </row>
    <row r="54" spans="8:8" x14ac:dyDescent="0.3">
      <c r="H54" s="4" t="s">
        <v>14</v>
      </c>
    </row>
  </sheetData>
  <dataConsolidate/>
  <dataValidations count="1">
    <dataValidation type="list" allowBlank="1" showInputMessage="1" showErrorMessage="1" sqref="A3" xr:uid="{28C14BC8-5A71-4527-9D9E-6E0A8274729C}">
      <formula1>$H$43:$H$54</formula1>
    </dataValidation>
  </dataValidations>
  <hyperlinks>
    <hyperlink ref="A39" r:id="rId1" xr:uid="{0B00C131-05D2-434D-9348-FD6C4DC934E0}"/>
    <hyperlink ref="A41" r:id="rId2" xr:uid="{091ED185-0993-4833-BCF4-5D202837B794}"/>
    <hyperlink ref="A38" r:id="rId3" xr:uid="{22130F61-0897-4B72-A7A1-660DE91EEC79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96B302BE1450114DBFA1E64E71351C51" ma:contentTypeVersion="16" ma:contentTypeDescription="Create a new document." ma:contentTypeScope="" ma:versionID="8f1a47fe4d38d3f3f089659af91fdeba">
  <xsd:schema xmlns:xsd="http://www.w3.org/2001/XMLSchema" xmlns:xs="http://www.w3.org/2001/XMLSchema" xmlns:p="http://schemas.microsoft.com/office/2006/metadata/properties" xmlns:ns2="4e9417ab-6472-4075-af16-7dc6074df91e" xmlns:ns3="d3b91885-046f-41e5-8fb1-94b528881a1f" xmlns:ns4="d32333cd-d584-4454-b96d-286e1ba8789f" targetNamespace="http://schemas.microsoft.com/office/2006/metadata/properties" ma:root="true" ma:fieldsID="75d307f281eef6bafc8f56dcab1bc85e" ns2:_="" ns3:_="" ns4:_="">
    <xsd:import namespace="4e9417ab-6472-4075-af16-7dc6074df91e"/>
    <xsd:import namespace="d3b91885-046f-41e5-8fb1-94b528881a1f"/>
    <xsd:import namespace="d32333cd-d584-4454-b96d-286e1ba8789f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6c52233-b4de-4f28-b687-89c79e46a91b}" ma:internalName="TaxCatchAll" ma:showField="CatchAllData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6c52233-b4de-4f28-b687-89c79e46a91b}" ma:internalName="TaxCatchAllLabel" ma:readOnly="true" ma:showField="CatchAllDataLabel" ma:web="d32333cd-d584-4454-b96d-286e1ba87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HO Analysis and Insights Directorate (HOAID)|f405872c-5ec6-43bd-b962-56289e7f995b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Process – Significant|6ccbe411-9327-473d-908e-7668b31d44e3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91885-046f-41e5-8fb1-94b52888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333cd-d584-4454-b96d-286e1ba8789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e580ec-c125-41f3-a307-e1c841722a86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Process – Significant</TermName>
          <TermId xmlns="http://schemas.microsoft.com/office/infopath/2007/PartnerControls">6ccbe411-9327-473d-908e-7668b31d44e3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HO Analysis and Insights Directorate (HOAID)</TermName>
          <TermId xmlns="http://schemas.microsoft.com/office/infopath/2007/PartnerControls">f405872c-5ec6-43bd-b962-56289e7f995b</TermId>
        </TermInfo>
      </Terms>
    </jb5e598af17141539648acf311d7477b>
  </documentManagement>
</p:properties>
</file>

<file path=customXml/itemProps1.xml><?xml version="1.0" encoding="utf-8"?>
<ds:datastoreItem xmlns:ds="http://schemas.openxmlformats.org/officeDocument/2006/customXml" ds:itemID="{F280D5FA-46CA-493A-823C-AE2AD9594E93}"/>
</file>

<file path=customXml/itemProps2.xml><?xml version="1.0" encoding="utf-8"?>
<ds:datastoreItem xmlns:ds="http://schemas.openxmlformats.org/officeDocument/2006/customXml" ds:itemID="{C9715368-EDDA-48C1-B0D7-ECBF4DD5D710}"/>
</file>

<file path=customXml/itemProps3.xml><?xml version="1.0" encoding="utf-8"?>
<ds:datastoreItem xmlns:ds="http://schemas.openxmlformats.org/officeDocument/2006/customXml" ds:itemID="{9987CECF-0CEF-4CF0-9BC2-FB9A27B3C29D}"/>
</file>

<file path=customXml/itemProps4.xml><?xml version="1.0" encoding="utf-8"?>
<ds:datastoreItem xmlns:ds="http://schemas.openxmlformats.org/officeDocument/2006/customXml" ds:itemID="{FA69988F-DD98-4CCF-9A77-87573A89CF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Contents</vt:lpstr>
      <vt:lpstr>Data_totalfires</vt:lpstr>
      <vt:lpstr>Data_totalfatalities</vt:lpstr>
      <vt:lpstr>Data_adfs</vt:lpstr>
      <vt:lpstr>Data_adffatalities</vt:lpstr>
      <vt:lpstr>FIRE0801_raw</vt:lpstr>
      <vt:lpstr>FIRE0801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FIRE0801: Percentage of fires and fire-related fatalities by hour of the day</dc:title>
  <dc:creator/>
  <cp:keywords>data tables, fires, fire-related fatalities, hour, day, 2021</cp:keywords>
  <cp:lastModifiedBy/>
  <dcterms:created xsi:type="dcterms:W3CDTF">2021-09-28T12:58:49Z</dcterms:created>
  <dcterms:modified xsi:type="dcterms:W3CDTF">2021-09-28T13:00:48Z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0x010100A5BF1C78D9F64B679A5EBDE1C6598EBC010096B302BE1450114DBFA1E64E71351C51</vt:lpwstr>
  </property>
</Properties>
</file>