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HPR\#     HPR      vol    20  COPY-by-MONTH 2026 20(1-1X)\#    #    #  C O P Y ----- 0326  hpr20(3) MRCH wwf\08 B-vrsn2 VC fulldata shingls Q1 25-26\"/>
    </mc:Choice>
  </mc:AlternateContent>
  <xr:revisionPtr revIDLastSave="0" documentId="13_ncr:1_{56D11B80-141E-47F3-8CA2-AA907EF27580}" xr6:coauthVersionLast="47" xr6:coauthVersionMax="47" xr10:uidLastSave="{00000000-0000-0000-0000-000000000000}"/>
  <bookViews>
    <workbookView xWindow="1350" yWindow="1335" windowWidth="25230" windowHeight="13605" xr2:uid="{00000000-000D-0000-FFFF-FFFF00000000}"/>
  </bookViews>
  <sheets>
    <sheet name="Cover" sheetId="1" r:id="rId1"/>
    <sheet name="Contents" sheetId="2" r:id="rId2"/>
    <sheet name="T1_SUBICB_uptake_aged_65" sheetId="3" r:id="rId3"/>
    <sheet name="T2_ICB_uptake_aged_65" sheetId="4" r:id="rId4"/>
    <sheet name="T3_LA_uptake_aged_65" sheetId="5" r:id="rId5"/>
    <sheet name="T4_CR_uptake_aged_65" sheetId="6" r:id="rId6"/>
    <sheet name="T5_SUBICB_uptake_aged_70" sheetId="7" r:id="rId7"/>
    <sheet name="T6_ICB_uptake_aged_70" sheetId="8" r:id="rId8"/>
    <sheet name="T7_LA_uptake_aged_70" sheetId="9" r:id="rId9"/>
    <sheet name="T8_CR_uptake_aged_70" sheetId="10" r:id="rId10"/>
    <sheet name="T9_SUBICB_coverage" sheetId="11" r:id="rId11"/>
    <sheet name="T10_ICB_coverage" sheetId="12" r:id="rId12"/>
    <sheet name="T11_LA_coverage" sheetId="13" r:id="rId13"/>
    <sheet name="T12_CR_coverage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  <c r="B14" i="2"/>
  <c r="B13" i="2"/>
  <c r="B12" i="2"/>
  <c r="B11" i="2"/>
  <c r="B10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<sst xmlns="http://schemas.openxmlformats.org/spreadsheetml/2006/main" count="2072" uniqueCount="692">
  <si>
    <t>Introduction</t>
  </si>
  <si>
    <t>These tables present coverage and uptake data for the Shingrix immunisation programme</t>
  </si>
  <si>
    <t>Data Sources</t>
  </si>
  <si>
    <t>Data is routinely extracted by GP IT suppliers and published on the ImmForm website</t>
  </si>
  <si>
    <t>Contact information</t>
  </si>
  <si>
    <t>shingles@ukhsa.gov.uk</t>
  </si>
  <si>
    <t>Table of Contents</t>
  </si>
  <si>
    <t>This worksheet contains one table.</t>
  </si>
  <si>
    <t>Sheet name</t>
  </si>
  <si>
    <t>Sheet title</t>
  </si>
  <si>
    <t>T1_SUBICB_uptake_aged_65</t>
  </si>
  <si>
    <t>Shingrix uptake in those turning 65 by Sub ICB</t>
  </si>
  <si>
    <t>T2_ICB_uptake_aged_65</t>
  </si>
  <si>
    <t>Shingrix uptake in those turning 65 by ICB</t>
  </si>
  <si>
    <t>T3_LA_uptake_aged_65</t>
  </si>
  <si>
    <t>Shingrix uptake in those turning 65 by Local Authority</t>
  </si>
  <si>
    <t>T4_CR_uptake_aged_65</t>
  </si>
  <si>
    <t>Shingrix uptake in those turning 65 by Commissioning Region</t>
  </si>
  <si>
    <t>T5_SUBICB_uptake_aged_70</t>
  </si>
  <si>
    <t>Shingrix uptake in those turning 70 by Sub ICB</t>
  </si>
  <si>
    <t>T6_ICB_uptake_aged_70</t>
  </si>
  <si>
    <t>Shingrix uptake in those turning 70 by ICB</t>
  </si>
  <si>
    <t>T7_LA_uptake_aged_70</t>
  </si>
  <si>
    <t>Shingrix uptake in those turning 70 by Local Authority</t>
  </si>
  <si>
    <t>T8_CR_uptake_aged_70</t>
  </si>
  <si>
    <t>Shingrix uptake in those turning 70 by Commissioning Region</t>
  </si>
  <si>
    <t>T9_SUBICB_coverage</t>
  </si>
  <si>
    <t>T10_ICB_coverage</t>
  </si>
  <si>
    <t>T11_LA_coverage</t>
  </si>
  <si>
    <t>T12_CR_coverage</t>
  </si>
  <si>
    <t>Sub ICB Code</t>
  </si>
  <si>
    <t>Sub ICB Name</t>
  </si>
  <si>
    <t>Number registered turning 65 in Q1</t>
  </si>
  <si>
    <t>Number vaccinated turning 65 in Q1</t>
  </si>
  <si>
    <t>Coverage turning 65 in Q1 (%)</t>
  </si>
  <si>
    <t>Number registered turning 65 in Q2</t>
  </si>
  <si>
    <t>Number vaccinated turning 65 in Q2</t>
  </si>
  <si>
    <t>Coverage turning 65 in Q2 (%)</t>
  </si>
  <si>
    <t>Number registered turning 65 in Q3</t>
  </si>
  <si>
    <t>Number vaccinated turning 65 in Q3</t>
  </si>
  <si>
    <t>Coverage turning 65 in Q3 (%)</t>
  </si>
  <si>
    <t>Number registered turning 65 in Q4</t>
  </si>
  <si>
    <t>Number vaccinated turning 65 in Q4</t>
  </si>
  <si>
    <t>Coverage turning 65 in Q4 (%)</t>
  </si>
  <si>
    <t>00Q</t>
  </si>
  <si>
    <t>Lancashire and South Cumbria 00Q</t>
  </si>
  <si>
    <t>00R</t>
  </si>
  <si>
    <t>Lancashire and South Cumbria 00R</t>
  </si>
  <si>
    <t>00X</t>
  </si>
  <si>
    <t>Lancashire and South Cumbria 00X</t>
  </si>
  <si>
    <t>01A</t>
  </si>
  <si>
    <t>Lancashire and South Cumbria 01A</t>
  </si>
  <si>
    <t>01E</t>
  </si>
  <si>
    <t>Lancashire and South Cumbria 01E</t>
  </si>
  <si>
    <t>01K</t>
  </si>
  <si>
    <t>Lancashire and South Cumbria 01K</t>
  </si>
  <si>
    <t>02G</t>
  </si>
  <si>
    <t>Lancashire and South Cumbria 02G</t>
  </si>
  <si>
    <t>02M</t>
  </si>
  <si>
    <t>Lancashire and South Cumbria 02M</t>
  </si>
  <si>
    <t>02P</t>
  </si>
  <si>
    <t>South Yorkshire 02P</t>
  </si>
  <si>
    <t>02X</t>
  </si>
  <si>
    <t>South Yorkshire 02X</t>
  </si>
  <si>
    <t>03L</t>
  </si>
  <si>
    <t>South Yorkshire 03L</t>
  </si>
  <si>
    <t>03N</t>
  </si>
  <si>
    <t>South Yorkshire 03N</t>
  </si>
  <si>
    <t>18C</t>
  </si>
  <si>
    <t>Herefordshire and Worcestershire 18C</t>
  </si>
  <si>
    <t>06Q</t>
  </si>
  <si>
    <t>Mid and South Essex 06Q</t>
  </si>
  <si>
    <t>07G</t>
  </si>
  <si>
    <t>Mid and South Essex 07G</t>
  </si>
  <si>
    <t>99E</t>
  </si>
  <si>
    <t>Mid and South Essex 99E</t>
  </si>
  <si>
    <t>99F</t>
  </si>
  <si>
    <t>Mid and South Essex 99F</t>
  </si>
  <si>
    <t>99G</t>
  </si>
  <si>
    <t>Mid and South Essex 99G</t>
  </si>
  <si>
    <t>M1J4Y</t>
  </si>
  <si>
    <t>Bedfordshire, Luton and Milton Keynes M1J4Y</t>
  </si>
  <si>
    <t>15E</t>
  </si>
  <si>
    <t>Birmingham and Solihull 15E</t>
  </si>
  <si>
    <t>00L</t>
  </si>
  <si>
    <t>North East and North Cumbria 00L</t>
  </si>
  <si>
    <t>00N</t>
  </si>
  <si>
    <t>North East and North Cumbria 00N</t>
  </si>
  <si>
    <t>00P</t>
  </si>
  <si>
    <t>North East and North Cumbria 00P</t>
  </si>
  <si>
    <t>01H</t>
  </si>
  <si>
    <t>North East and North Cumbria 01H</t>
  </si>
  <si>
    <t>13T</t>
  </si>
  <si>
    <t>North East and North Cumbria 13T</t>
  </si>
  <si>
    <t>16C</t>
  </si>
  <si>
    <t>North East and North Cumbria 16C</t>
  </si>
  <si>
    <t>84H</t>
  </si>
  <si>
    <t>North East and North Cumbria 84H</t>
  </si>
  <si>
    <t>99C</t>
  </si>
  <si>
    <t>North East and North Cumbria 99C</t>
  </si>
  <si>
    <t>15M</t>
  </si>
  <si>
    <t>Derby and Derbyshire 15M</t>
  </si>
  <si>
    <t>06L</t>
  </si>
  <si>
    <t>Suffolk and North East Essex 06L</t>
  </si>
  <si>
    <t>06T</t>
  </si>
  <si>
    <t>Suffolk and North East Essex 06T</t>
  </si>
  <si>
    <t>07K</t>
  </si>
  <si>
    <t>Suffolk and North East Essex 07K</t>
  </si>
  <si>
    <t>15N</t>
  </si>
  <si>
    <t>Devon 15N</t>
  </si>
  <si>
    <t>71E</t>
  </si>
  <si>
    <t>Lincolnshire 71E</t>
  </si>
  <si>
    <t>03W</t>
  </si>
  <si>
    <t>Leicester, Leicestershire and Rutland 03W</t>
  </si>
  <si>
    <t>04C</t>
  </si>
  <si>
    <t>Leicester, Leicestershire and Rutland 04C</t>
  </si>
  <si>
    <t>04V</t>
  </si>
  <si>
    <t>Leicester, Leicestershire and Rutland 04V</t>
  </si>
  <si>
    <t>72Q</t>
  </si>
  <si>
    <t>South East London 72Q</t>
  </si>
  <si>
    <t>91Q</t>
  </si>
  <si>
    <t>Kent and Medway 91Q</t>
  </si>
  <si>
    <t>06K</t>
  </si>
  <si>
    <t>Hertfordshire and West Essex 06K</t>
  </si>
  <si>
    <t>06N</t>
  </si>
  <si>
    <t>Hertfordshire and West Essex 06N</t>
  </si>
  <si>
    <t>07H</t>
  </si>
  <si>
    <t>Hertfordshire and West Essex 07H</t>
  </si>
  <si>
    <t>A3A8R</t>
  </si>
  <si>
    <t>North East London A3A8R</t>
  </si>
  <si>
    <t>93C</t>
  </si>
  <si>
    <t>North Central London 93C</t>
  </si>
  <si>
    <t>26A</t>
  </si>
  <si>
    <t>Norfolk and Waveney 26A</t>
  </si>
  <si>
    <t>04Y</t>
  </si>
  <si>
    <t>Staffordshire and Stoke04Y</t>
  </si>
  <si>
    <t>05D</t>
  </si>
  <si>
    <t>Staffordshire and Stokeontrent 05D</t>
  </si>
  <si>
    <t>05G</t>
  </si>
  <si>
    <t>Staffordshire and Stokeontrent 05G</t>
  </si>
  <si>
    <t>05Q</t>
  </si>
  <si>
    <t>Staffordshire and Stokeontrent 05Q</t>
  </si>
  <si>
    <t>05V</t>
  </si>
  <si>
    <t>Staffordshire and Stokeontrent 05V</t>
  </si>
  <si>
    <t>05W</t>
  </si>
  <si>
    <t>Staffordshire and Stokeontrent 05W</t>
  </si>
  <si>
    <t>D4U1Y</t>
  </si>
  <si>
    <t>Frimley D4U1Y</t>
  </si>
  <si>
    <t>09D</t>
  </si>
  <si>
    <t>Sussex 09D</t>
  </si>
  <si>
    <t>70F</t>
  </si>
  <si>
    <t>Sussex 70F</t>
  </si>
  <si>
    <t>97R</t>
  </si>
  <si>
    <t>Sussex 97R</t>
  </si>
  <si>
    <t>M2L0M</t>
  </si>
  <si>
    <t>Shropshire, Telford and Wrekin M2L0M</t>
  </si>
  <si>
    <t>00T</t>
  </si>
  <si>
    <t>Greater Manchester 00T</t>
  </si>
  <si>
    <t>00V</t>
  </si>
  <si>
    <t>Greater Manchester 00V</t>
  </si>
  <si>
    <t>00Y</t>
  </si>
  <si>
    <t>Greater Manchester 00Y</t>
  </si>
  <si>
    <t>01D</t>
  </si>
  <si>
    <t>Greater Manchester 01D</t>
  </si>
  <si>
    <t>01G</t>
  </si>
  <si>
    <t>Greater Manchester 01G</t>
  </si>
  <si>
    <t>01W</t>
  </si>
  <si>
    <t>Greater Manchester 01W</t>
  </si>
  <si>
    <t>01Y</t>
  </si>
  <si>
    <t>Greater Manchester 01Y</t>
  </si>
  <si>
    <t>02A</t>
  </si>
  <si>
    <t>Greater Manchester 02A</t>
  </si>
  <si>
    <t>02H</t>
  </si>
  <si>
    <t>Greater Manchester 02H</t>
  </si>
  <si>
    <t>14L</t>
  </si>
  <si>
    <t>Greater Manchester 14L</t>
  </si>
  <si>
    <t>02Y</t>
  </si>
  <si>
    <t>Humber and North Yorkshire 02Y</t>
  </si>
  <si>
    <t>03F</t>
  </si>
  <si>
    <t>Humber and North Yorkshire 03F</t>
  </si>
  <si>
    <t>03H</t>
  </si>
  <si>
    <t>Humber and North Yorkshire 03H</t>
  </si>
  <si>
    <t>03K</t>
  </si>
  <si>
    <t>Humber and North Yorkshire 03K</t>
  </si>
  <si>
    <t>03Q</t>
  </si>
  <si>
    <t>Humber and North Yorkshire 03Q</t>
  </si>
  <si>
    <t>42D</t>
  </si>
  <si>
    <t>Humber and North Yorkshire 42D</t>
  </si>
  <si>
    <t>92G</t>
  </si>
  <si>
    <t>Bath and North East Somerset, Swindon And Wiltshire 92G</t>
  </si>
  <si>
    <t>78H</t>
  </si>
  <si>
    <t>Northamptonshire 78H</t>
  </si>
  <si>
    <t>11M</t>
  </si>
  <si>
    <t>Gloucestershire 11M</t>
  </si>
  <si>
    <t>10R</t>
  </si>
  <si>
    <t>Hampshire and Isle of Wight 10R</t>
  </si>
  <si>
    <t>D9Y0V</t>
  </si>
  <si>
    <t>Hampshire and Isle of Wight D9Y0V</t>
  </si>
  <si>
    <t>W2U3Z</t>
  </si>
  <si>
    <t>North West London W2U3Z</t>
  </si>
  <si>
    <t>11X</t>
  </si>
  <si>
    <t>Somerset 11X</t>
  </si>
  <si>
    <t>02Q</t>
  </si>
  <si>
    <t>Nottingham and Nottinghamshire 02Q</t>
  </si>
  <si>
    <t>52R</t>
  </si>
  <si>
    <t>Nottingham and Nottinghamshire 52R</t>
  </si>
  <si>
    <t>11N</t>
  </si>
  <si>
    <t>Cornwall and The Isles of Scilly 11N</t>
  </si>
  <si>
    <t>10Q</t>
  </si>
  <si>
    <t>Buckinghamshire, Oxfordshire and Berkshire West 10Q</t>
  </si>
  <si>
    <t>14Y</t>
  </si>
  <si>
    <t>Buckinghamshire, Oxfordshire and Berkshire West 14Y</t>
  </si>
  <si>
    <t>15A</t>
  </si>
  <si>
    <t>Buckinghamshire, Oxfordshire and Berkshire West 15A</t>
  </si>
  <si>
    <t>D2P2L</t>
  </si>
  <si>
    <t>Black Country D2P2L</t>
  </si>
  <si>
    <t>06H</t>
  </si>
  <si>
    <t>Cambridgeshire and Peterborough 06H</t>
  </si>
  <si>
    <t>15C</t>
  </si>
  <si>
    <t>Bristol, North Somerset and South Gloucestershire 15C</t>
  </si>
  <si>
    <t>11J</t>
  </si>
  <si>
    <t>Dorset 11J</t>
  </si>
  <si>
    <t>36L</t>
  </si>
  <si>
    <t>South West London 36L</t>
  </si>
  <si>
    <t>02T</t>
  </si>
  <si>
    <t>West Yorkshire 02T</t>
  </si>
  <si>
    <t>03R</t>
  </si>
  <si>
    <t>West Yorkshire 03R</t>
  </si>
  <si>
    <t>15F</t>
  </si>
  <si>
    <t>West Yorkshire 15F</t>
  </si>
  <si>
    <t>36J</t>
  </si>
  <si>
    <t>West Yorkshire 36J</t>
  </si>
  <si>
    <t>X2C4Y</t>
  </si>
  <si>
    <t>West Yorkshire X2C4Y</t>
  </si>
  <si>
    <t>B2M3M</t>
  </si>
  <si>
    <t>Coventry and Warwickshire B2M3M</t>
  </si>
  <si>
    <t>92A</t>
  </si>
  <si>
    <t>Surrey Heartlands 92A</t>
  </si>
  <si>
    <t>01F</t>
  </si>
  <si>
    <t>Cheshire and Merseyside 01F</t>
  </si>
  <si>
    <t>01J</t>
  </si>
  <si>
    <t>Cheshire and Merseyside 01J</t>
  </si>
  <si>
    <t>01T</t>
  </si>
  <si>
    <t>Cheshire and Merseyside 01T</t>
  </si>
  <si>
    <t>01V</t>
  </si>
  <si>
    <t>Cheshire and Merseyside 01V</t>
  </si>
  <si>
    <t>01X</t>
  </si>
  <si>
    <t>Cheshire and Merseyside 01X</t>
  </si>
  <si>
    <t>02E</t>
  </si>
  <si>
    <t>Cheshire and Merseyside 02E</t>
  </si>
  <si>
    <t>12F</t>
  </si>
  <si>
    <t>Cheshire and Merseyside 12F</t>
  </si>
  <si>
    <t>27D</t>
  </si>
  <si>
    <t>Cheshire and Merseyside 27D</t>
  </si>
  <si>
    <t>99A</t>
  </si>
  <si>
    <t>Cheshire and Merseyside 99A</t>
  </si>
  <si>
    <t>Total</t>
  </si>
  <si>
    <t>ICB Code</t>
  </si>
  <si>
    <t>ICB Name</t>
  </si>
  <si>
    <t>QKK</t>
  </si>
  <si>
    <t>South East London</t>
  </si>
  <si>
    <t>QMF</t>
  </si>
  <si>
    <t>North East London</t>
  </si>
  <si>
    <t>QMJ</t>
  </si>
  <si>
    <t>North Central London</t>
  </si>
  <si>
    <t>QRV</t>
  </si>
  <si>
    <t>North West London</t>
  </si>
  <si>
    <t>QWE</t>
  </si>
  <si>
    <t>South West London</t>
  </si>
  <si>
    <t>QJK</t>
  </si>
  <si>
    <t>Devon</t>
  </si>
  <si>
    <t>QOX</t>
  </si>
  <si>
    <t>Bath and North East Somerset, Swindon and Wiltshire</t>
  </si>
  <si>
    <t>QR1</t>
  </si>
  <si>
    <t>Gloucestershire</t>
  </si>
  <si>
    <t>QSL</t>
  </si>
  <si>
    <t>Somerset</t>
  </si>
  <si>
    <t>QT6</t>
  </si>
  <si>
    <t>Cornwall and the Isles of Scilly</t>
  </si>
  <si>
    <t>QUY</t>
  </si>
  <si>
    <t>Bristol, North Somerset and South Gloucestershire</t>
  </si>
  <si>
    <t>QVV</t>
  </si>
  <si>
    <t>Dorset</t>
  </si>
  <si>
    <t>QKS</t>
  </si>
  <si>
    <t>Kent and Medway</t>
  </si>
  <si>
    <t>QNQ</t>
  </si>
  <si>
    <t>Frimley</t>
  </si>
  <si>
    <t>QNX</t>
  </si>
  <si>
    <t>Sussex</t>
  </si>
  <si>
    <t>QRL</t>
  </si>
  <si>
    <t>Hampshire and Isle of Wight</t>
  </si>
  <si>
    <t>QU9</t>
  </si>
  <si>
    <t>Buckinghamshire, Oxfordshire and Berkshire West</t>
  </si>
  <si>
    <t>QXU</t>
  </si>
  <si>
    <t>Surrey Heartlands</t>
  </si>
  <si>
    <t>QGH</t>
  </si>
  <si>
    <t>Herefordshire and Worcestershire</t>
  </si>
  <si>
    <t>QHL</t>
  </si>
  <si>
    <t>Birmingham and Solihull</t>
  </si>
  <si>
    <t>QJ2</t>
  </si>
  <si>
    <t>Derby and Derbyshire</t>
  </si>
  <si>
    <t>QJM</t>
  </si>
  <si>
    <t>Lincolnshire</t>
  </si>
  <si>
    <t>QK1</t>
  </si>
  <si>
    <t>Leicester, Leicestershire and Rutland</t>
  </si>
  <si>
    <t>QNC</t>
  </si>
  <si>
    <t>Staffordshire and Stoke-On-Trent</t>
  </si>
  <si>
    <t>QOC</t>
  </si>
  <si>
    <t>Shropshire, Telford and Wrekin</t>
  </si>
  <si>
    <t>QPM</t>
  </si>
  <si>
    <t>Northamptonshire</t>
  </si>
  <si>
    <t>QT1</t>
  </si>
  <si>
    <t>Nottingham and Nottinghamshire</t>
  </si>
  <si>
    <t>QUA</t>
  </si>
  <si>
    <t>Black Country</t>
  </si>
  <si>
    <t>QWU</t>
  </si>
  <si>
    <t>Coventry and Warwickshire</t>
  </si>
  <si>
    <t>QH8</t>
  </si>
  <si>
    <t>Mid and South Essex</t>
  </si>
  <si>
    <t>QHG</t>
  </si>
  <si>
    <t>Bedfordshire, Luton and Milton Keynes</t>
  </si>
  <si>
    <t>QJG</t>
  </si>
  <si>
    <t>Suffolk and North East Essex</t>
  </si>
  <si>
    <t>QM7</t>
  </si>
  <si>
    <t>Hertfordshire and West Essex</t>
  </si>
  <si>
    <t>QMM</t>
  </si>
  <si>
    <t>Norfolk and Waveney</t>
  </si>
  <si>
    <t>QUE</t>
  </si>
  <si>
    <t>Cambridgeshire and Peterborough</t>
  </si>
  <si>
    <t>QE1</t>
  </si>
  <si>
    <t>Lancashire and South Cumbria</t>
  </si>
  <si>
    <t>QOP</t>
  </si>
  <si>
    <t>Greater Manchester</t>
  </si>
  <si>
    <t>QYG</t>
  </si>
  <si>
    <t>Cheshire and Merseyside</t>
  </si>
  <si>
    <t>QF7</t>
  </si>
  <si>
    <t>South Yorkshire</t>
  </si>
  <si>
    <t>QHM</t>
  </si>
  <si>
    <t>North East and North Cumbria</t>
  </si>
  <si>
    <t>QOQ</t>
  </si>
  <si>
    <t>Humber and North Yorkshire</t>
  </si>
  <si>
    <t>QWO</t>
  </si>
  <si>
    <t>West Yorkshire</t>
  </si>
  <si>
    <t>The local authorities of City of London and Hackney, and Cornwall and Isle of Scilly have been combined.</t>
  </si>
  <si>
    <t>Local Authority Code</t>
  </si>
  <si>
    <t>Local Authority Name</t>
  </si>
  <si>
    <t>Coverage dose 1 turning 65 in Q1 (%)</t>
  </si>
  <si>
    <t>Coverage dose 1 turning 65 in Q2 (%)</t>
  </si>
  <si>
    <t>Coverage dose 1 turning 65 in Q3 (%)</t>
  </si>
  <si>
    <t>Coverage dose 1 turning 65 in Q4 (%)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</si>
  <si>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</si>
  <si>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</si>
  <si>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</si>
  <si>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</si>
  <si>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</si>
  <si>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</si>
  <si>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</si>
  <si>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</si>
  <si>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</si>
  <si>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</si>
  <si>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</si>
  <si>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</si>
  <si>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</si>
  <si>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</si>
  <si>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</si>
  <si>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</si>
  <si>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</si>
  <si>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</si>
  <si>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</si>
  <si>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</si>
  <si>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</si>
  <si>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</si>
  <si>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</si>
  <si>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</si>
  <si>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</si>
  <si>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</si>
  <si>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</si>
  <si>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</si>
  <si>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</si>
  <si>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</si>
  <si>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</si>
  <si>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</si>
  <si>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</si>
  <si>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</si>
  <si>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</si>
  <si>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</si>
  <si>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</si>
  <si>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</si>
  <si>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</si>
  <si>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</si>
  <si>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</si>
  <si>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</si>
  <si>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</si>
  <si>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</si>
  <si>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</si>
  <si>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</si>
  <si>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</si>
  <si>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</si>
  <si>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</si>
  <si>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</si>
  <si>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</si>
  <si>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</si>
  <si>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</si>
  <si>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</si>
  <si>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</si>
  <si>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</si>
  <si>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</si>
  <si>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</si>
  <si>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</si>
  <si>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</si>
  <si>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</si>
  <si>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</si>
  <si>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</si>
  <si>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</si>
  <si>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</si>
  <si>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</si>
  <si>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</si>
  <si>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</si>
  <si>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</si>
  <si>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</si>
  <si>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</si>
  <si>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</si>
  <si>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</si>
  <si>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</si>
  <si>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</si>
  <si>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</si>
  <si>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</si>
  <si>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</si>
  <si>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</si>
  <si>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</si>
  <si>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</si>
  <si>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</si>
  <si>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</si>
  <si>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</si>
  <si>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</si>
  <si>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</si>
  <si>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</si>
  <si>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</si>
  <si>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</si>
  <si>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</si>
  <si>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</si>
  <si>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</si>
  <si>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</si>
  <si>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</si>
  <si>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</si>
  <si>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</si>
  <si>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 &amp; E06000053</t>
  </si>
  <si>
    <t>Cornwall and 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</si>
  <si>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</si>
  <si>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</si>
  <si>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</si>
  <si>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</si>
  <si>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</si>
  <si>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</si>
  <si>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</si>
  <si>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</si>
  <si>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</si>
  <si>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Poole and Christchurch</t>
  </si>
  <si>
    <t>E06000059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</si>
  <si>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</si>
  <si>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</si>
  <si>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</si>
  <si>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</si>
  <si>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</si>
  <si>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</si>
  <si>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</si>
  <si>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</si>
  <si>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</si>
  <si>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</si>
  <si>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</si>
  <si>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</si>
  <si>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</si>
  <si>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</si>
  <si>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</si>
  <si>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</si>
  <si>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</si>
  <si>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</si>
  <si>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</si>
  <si>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</si>
  <si>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</si>
  <si>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</si>
  <si>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</si>
  <si>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</si>
  <si>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</si>
  <si>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</si>
  <si>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</si>
  <si>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</si>
  <si>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</si>
  <si>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</si>
  <si>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</si>
  <si>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</si>
  <si>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</si>
  <si>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</si>
  <si>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</si>
  <si>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</si>
  <si>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</si>
  <si>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</si>
  <si>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</si>
  <si>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</si>
  <si>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</si>
  <si>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</si>
  <si>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</si>
  <si>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</si>
  <si>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</si>
  <si>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</si>
  <si>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</si>
  <si>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</si>
  <si>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</si>
  <si>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</si>
  <si>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</si>
  <si>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</si>
  <si>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</si>
  <si>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</si>
  <si>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</si>
  <si>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</si>
  <si>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</si>
  <si>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</si>
  <si>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</si>
  <si>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</si>
  <si>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</si>
  <si>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</si>
  <si>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</si>
  <si>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</si>
  <si>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</si>
  <si>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</si>
  <si>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</si>
  <si>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</si>
  <si>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</si>
  <si>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</si>
  <si>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</si>
  <si>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</si>
  <si>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</si>
  <si>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</si>
  <si>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</si>
  <si>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</si>
  <si>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</si>
  <si>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</si>
  <si>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</si>
  <si>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</si>
  <si>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</si>
  <si>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</si>
  <si>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</si>
  <si>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</si>
  <si>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</si>
  <si>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</si>
  <si>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</si>
  <si>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</si>
  <si>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</si>
  <si>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</si>
  <si>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</si>
  <si>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</si>
  <si>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</si>
  <si>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</si>
  <si>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</si>
  <si>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</si>
  <si>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</si>
  <si>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</si>
  <si>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</si>
  <si>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</si>
  <si>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</si>
  <si>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</si>
  <si>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</si>
  <si>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</si>
  <si>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</si>
  <si>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 &amp; E09000001</t>
  </si>
  <si>
    <t>Hackney and City of London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</si>
  <si>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</si>
  <si>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</si>
  <si>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</si>
  <si>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</si>
  <si>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</si>
  <si>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</si>
  <si>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</si>
  <si>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</si>
  <si>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</si>
  <si>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</si>
  <si>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</si>
  <si>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</si>
  <si>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</si>
  <si>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</si>
  <si>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</si>
  <si>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</si>
  <si>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</si>
  <si>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</si>
  <si>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</si>
  <si>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</si>
  <si>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</si>
  <si>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</si>
  <si>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</si>
  <si>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</si>
  <si>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</si>
  <si>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</si>
  <si>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</si>
  <si>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</si>
  <si>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</si>
  <si>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</si>
  <si>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</si>
  <si>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</si>
  <si>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</si>
  <si>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</si>
  <si>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</si>
  <si>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</si>
  <si>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</si>
  <si>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</si>
  <si>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</si>
  <si>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</si>
  <si>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</si>
  <si>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</si>
  <si>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</si>
  <si>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</si>
  <si>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</si>
  <si>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</si>
  <si>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</si>
  <si>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E10000011</t>
  </si>
  <si>
    <t>East Sussex</t>
  </si>
  <si>
    <t>E10000012</t>
  </si>
  <si>
    <t>Essex</t>
  </si>
  <si>
    <t>E10000013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</si>
  <si>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</si>
  <si>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</si>
  <si>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</si>
  <si>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</si>
  <si>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</si>
  <si>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</si>
  <si>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</si>
  <si>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</si>
  <si>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</si>
  <si>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</si>
  <si>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</si>
  <si>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</si>
  <si>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</si>
  <si>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</si>
  <si>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</si>
  <si>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</si>
  <si>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</si>
  <si>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</si>
  <si>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</si>
  <si>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</si>
  <si>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</si>
  <si>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</si>
  <si>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</si>
  <si>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</si>
  <si>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</si>
  <si>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</si>
  <si>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</si>
  <si>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</si>
  <si>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</si>
  <si>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Commissioning Region Code</t>
  </si>
  <si>
    <t>Commissioning Region Name</t>
  </si>
  <si>
    <t>Y56</t>
  </si>
  <si>
    <t>London</t>
  </si>
  <si>
    <t>Y58</t>
  </si>
  <si>
    <t>South West</t>
  </si>
  <si>
    <t>Y59</t>
  </si>
  <si>
    <t>South East</t>
  </si>
  <si>
    <t>Y60</t>
  </si>
  <si>
    <t>Midlands</t>
  </si>
  <si>
    <t>Y61</t>
  </si>
  <si>
    <t>East of England</t>
  </si>
  <si>
    <t>Y62</t>
  </si>
  <si>
    <t>North West</t>
  </si>
  <si>
    <t>Y63</t>
  </si>
  <si>
    <t>North East and Yorkshire</t>
  </si>
  <si>
    <t>Number registered turning 70 in Q1</t>
  </si>
  <si>
    <t>Number vaccinated turning 70 in Q1</t>
  </si>
  <si>
    <t>Coverage turning 70 in Q1 (%)</t>
  </si>
  <si>
    <t>Number registered turning 70 in Q2</t>
  </si>
  <si>
    <t>Number vaccinated turning 70 in Q2</t>
  </si>
  <si>
    <t>Coverage turning 70 in Q2 (%)</t>
  </si>
  <si>
    <t>Number registered turning 70 in Q3</t>
  </si>
  <si>
    <t>Number vaccinated turning 70 in Q3</t>
  </si>
  <si>
    <t>Coverage turning 70 in Q3 (%)</t>
  </si>
  <si>
    <t>Number registered turning 70 in Q4</t>
  </si>
  <si>
    <t>Number vaccinated turning 70 in Q4</t>
  </si>
  <si>
    <t>Coverage turning 70 in Q4 (%)</t>
  </si>
  <si>
    <t>Number registered turning 66</t>
  </si>
  <si>
    <t>Number vaccinated dose 1 turning 66</t>
  </si>
  <si>
    <t>Coverage dose 1 turning 66 (%)</t>
  </si>
  <si>
    <t>Number vaccinated dose 2 turning 66</t>
  </si>
  <si>
    <t>Coverage dose 2 turning 66 (%)</t>
  </si>
  <si>
    <t>Number registered turning 71</t>
  </si>
  <si>
    <t>Number vaccinated dose 1 turning 71</t>
  </si>
  <si>
    <t>Coverage dose 1 turning 71 (%)</t>
  </si>
  <si>
    <t>Number vaccinated dose 2 turning 71</t>
  </si>
  <si>
    <t>Coverage dose 2 turning 71 (%)</t>
  </si>
  <si>
    <t>Shingrix coverage in those turning 66 and 71 by Sub ICB</t>
  </si>
  <si>
    <t>Shingrix coverage in those turning 66 and 71 by ICB</t>
  </si>
  <si>
    <t>Shingrix coverage in those turning 66 and 71 by Local Authority</t>
  </si>
  <si>
    <t>Shingrix coverage in those turning 66 and 71 by Commissioning Region</t>
  </si>
  <si>
    <t>Shingrix vaccine uptake and coverage from 1 September 2024 to 31 August 2025 measured at 23 October 2025</t>
  </si>
  <si>
    <t>Uptake is defined as those turning 65 or 70 in each quarter of the 2024 to 2025 academic year and vaccinated by 23 October 2025</t>
  </si>
  <si>
    <t>Coverage is defined as those turning 66 and 71 during the 2024 to 2025 academic year and vaccinated by 23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</si>
</sst>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2"/>
      <color rgb="FF000000"/>
      <name val="Arial"/>
    </font>
    <font>
      <b/>
      <sz val="16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u/>
      <sz val="12"/>
      <color theme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1" applyAlignment="1">
      <alignment horizontal="left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/>
    </xf>
    <xf numFmtId="3" fontId="3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3" fontId="0" fillId="0" borderId="0" xfId="0" applyNumberFormat="1" applyAlignment="1">
      <alignment horizontal="right" vertical="top" wrapText="1"/>
    </xf>
    <xf numFmtId="164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/>
    </xf>
  </cellXfs>
  <cellStyles count="2">
    <cellStyle name="Hyperlink" xfId="1" builtinId="8"/>
    <cellStyle name="Normal" xfId="0" builtinId="0"/>
  </cellStyles>
  <dxfs count="160"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righ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ontents" displayName="contents" ref="A3:B15" totalsRowShown="0">
  <tableColumns count="2">
    <tableColumn id="1" xr3:uid="{00000000-0010-0000-0000-000001000000}" name="Sheet name"/>
    <tableColumn id="2" xr3:uid="{00000000-0010-0000-0000-000002000000}" name="Sheet title"/>
  </tableColumns>
  <tableStyleInfo name="none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9_subicb_coverage" displayName="t9_subicb_coverage" ref="A3:L110" totalsRowShown="0">
  <tableColumns count="12">
    <tableColumn id="1" xr3:uid="{00000000-0010-0000-0900-000001000000}" name="Sub ICB Code" dataDxfId="47"/>
    <tableColumn id="2" xr3:uid="{00000000-0010-0000-0900-000002000000}" name="Sub ICB Name" dataDxfId="46"/>
    <tableColumn id="3" xr3:uid="{00000000-0010-0000-0900-000003000000}" name="Number registered turning 66" dataDxfId="45"/>
    <tableColumn id="4" xr3:uid="{00000000-0010-0000-0900-000004000000}" name="Number vaccinated dose 1 turning 66" dataDxfId="44"/>
    <tableColumn id="5" xr3:uid="{00000000-0010-0000-0900-000005000000}" name="Coverage dose 1 turning 66 (%)" dataDxfId="43"/>
    <tableColumn id="6" xr3:uid="{00000000-0010-0000-0900-000006000000}" name="Number vaccinated dose 2 turning 66" dataDxfId="42"/>
    <tableColumn id="7" xr3:uid="{00000000-0010-0000-0900-000007000000}" name="Coverage dose 2 turning 66 (%)" dataDxfId="41"/>
    <tableColumn id="13" xr3:uid="{00000000-0010-0000-0900-00000D000000}" name="Number registered turning 71" dataDxfId="40"/>
    <tableColumn id="14" xr3:uid="{00000000-0010-0000-0900-00000E000000}" name="Number vaccinated dose 1 turning 71" dataDxfId="39"/>
    <tableColumn id="15" xr3:uid="{00000000-0010-0000-0900-00000F000000}" name="Coverage dose 1 turning 71 (%)" dataDxfId="38"/>
    <tableColumn id="16" xr3:uid="{00000000-0010-0000-0900-000010000000}" name="Number vaccinated dose 2 turning 71" dataDxfId="37"/>
    <tableColumn id="17" xr3:uid="{00000000-0010-0000-0900-000011000000}" name="Coverage dose 2 turning 71 (%)" dataDxfId="36"/>
  </tableColumns>
  <tableStyleInfo name="none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10_icb_coverage" displayName="t10_icb_coverage" ref="A3:L46" totalsRowShown="0">
  <tableColumns count="12">
    <tableColumn id="1" xr3:uid="{00000000-0010-0000-0A00-000001000000}" name="ICB Code" dataDxfId="35"/>
    <tableColumn id="2" xr3:uid="{00000000-0010-0000-0A00-000002000000}" name="ICB Name" dataDxfId="34"/>
    <tableColumn id="3" xr3:uid="{00000000-0010-0000-0A00-000003000000}" name="Number registered turning 66" dataDxfId="33"/>
    <tableColumn id="4" xr3:uid="{00000000-0010-0000-0A00-000004000000}" name="Number vaccinated dose 1 turning 66" dataDxfId="32"/>
    <tableColumn id="5" xr3:uid="{00000000-0010-0000-0A00-000005000000}" name="Coverage dose 1 turning 66 (%)" dataDxfId="31"/>
    <tableColumn id="6" xr3:uid="{00000000-0010-0000-0A00-000006000000}" name="Number vaccinated dose 2 turning 66" dataDxfId="30"/>
    <tableColumn id="7" xr3:uid="{00000000-0010-0000-0A00-000007000000}" name="Coverage dose 2 turning 66 (%)" dataDxfId="29"/>
    <tableColumn id="13" xr3:uid="{00000000-0010-0000-0A00-00000D000000}" name="Number registered turning 71" dataDxfId="28"/>
    <tableColumn id="14" xr3:uid="{00000000-0010-0000-0A00-00000E000000}" name="Number vaccinated dose 1 turning 71" dataDxfId="27"/>
    <tableColumn id="15" xr3:uid="{00000000-0010-0000-0A00-00000F000000}" name="Coverage dose 1 turning 71 (%)" dataDxfId="26"/>
    <tableColumn id="16" xr3:uid="{00000000-0010-0000-0A00-000010000000}" name="Number vaccinated dose 2 turning 71" dataDxfId="25"/>
    <tableColumn id="17" xr3:uid="{00000000-0010-0000-0A00-000011000000}" name="Coverage dose 2 turning 71 (%)" dataDxfId="24"/>
  </tableColumns>
  <tableStyleInfo name="none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11_la_coverage" displayName="t11_la_coverage" ref="A4:L156" totalsRowShown="0">
  <tableColumns count="12">
    <tableColumn id="1" xr3:uid="{00000000-0010-0000-0B00-000001000000}" name="Local Authority Code" dataDxfId="23"/>
    <tableColumn id="2" xr3:uid="{00000000-0010-0000-0B00-000002000000}" name="Local Authority Name" dataDxfId="22"/>
    <tableColumn id="3" xr3:uid="{00000000-0010-0000-0B00-000003000000}" name="Number registered turning 66" dataDxfId="21"/>
    <tableColumn id="4" xr3:uid="{00000000-0010-0000-0B00-000004000000}" name="Number vaccinated dose 1 turning 66" dataDxfId="20"/>
    <tableColumn id="5" xr3:uid="{00000000-0010-0000-0B00-000005000000}" name="Coverage dose 1 turning 66 (%)" dataDxfId="19"/>
    <tableColumn id="6" xr3:uid="{00000000-0010-0000-0B00-000006000000}" name="Number vaccinated dose 2 turning 66" dataDxfId="18"/>
    <tableColumn id="7" xr3:uid="{00000000-0010-0000-0B00-000007000000}" name="Coverage dose 2 turning 66 (%)" dataDxfId="17"/>
    <tableColumn id="13" xr3:uid="{00000000-0010-0000-0B00-00000D000000}" name="Number registered turning 71" dataDxfId="16"/>
    <tableColumn id="14" xr3:uid="{00000000-0010-0000-0B00-00000E000000}" name="Number vaccinated dose 1 turning 71" dataDxfId="15"/>
    <tableColumn id="15" xr3:uid="{00000000-0010-0000-0B00-00000F000000}" name="Coverage dose 1 turning 71 (%)" dataDxfId="14"/>
    <tableColumn id="16" xr3:uid="{00000000-0010-0000-0B00-000010000000}" name="Number vaccinated dose 2 turning 71" dataDxfId="13"/>
    <tableColumn id="17" xr3:uid="{00000000-0010-0000-0B00-000011000000}" name="Coverage dose 2 turning 71 (%)" dataDxfId="12"/>
  </tableColumns>
  <tableStyleInfo name="none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12_cr_coverage" displayName="t12_cr_coverage" ref="A3:L11" totalsRowShown="0">
  <tableColumns count="12">
    <tableColumn id="1" xr3:uid="{00000000-0010-0000-0C00-000001000000}" name="Commissioning Region Code" dataDxfId="11"/>
    <tableColumn id="2" xr3:uid="{00000000-0010-0000-0C00-000002000000}" name="Commissioning Region Name" dataDxfId="10"/>
    <tableColumn id="3" xr3:uid="{00000000-0010-0000-0C00-000003000000}" name="Number registered turning 66" dataDxfId="9"/>
    <tableColumn id="4" xr3:uid="{00000000-0010-0000-0C00-000004000000}" name="Number vaccinated dose 1 turning 66" dataDxfId="8"/>
    <tableColumn id="5" xr3:uid="{00000000-0010-0000-0C00-000005000000}" name="Coverage dose 1 turning 66 (%)" dataDxfId="7"/>
    <tableColumn id="6" xr3:uid="{00000000-0010-0000-0C00-000006000000}" name="Number vaccinated dose 2 turning 66" dataDxfId="6"/>
    <tableColumn id="7" xr3:uid="{00000000-0010-0000-0C00-000007000000}" name="Coverage dose 2 turning 66 (%)" dataDxfId="5"/>
    <tableColumn id="13" xr3:uid="{00000000-0010-0000-0C00-00000D000000}" name="Number registered turning 71" dataDxfId="4"/>
    <tableColumn id="14" xr3:uid="{00000000-0010-0000-0C00-00000E000000}" name="Number vaccinated dose 1 turning 71" dataDxfId="3"/>
    <tableColumn id="15" xr3:uid="{00000000-0010-0000-0C00-00000F000000}" name="Coverage dose 1 turning 71 (%)" dataDxfId="2"/>
    <tableColumn id="16" xr3:uid="{00000000-0010-0000-0C00-000010000000}" name="Number vaccinated dose 2 turning 71" dataDxfId="1"/>
    <tableColumn id="17" xr3:uid="{00000000-0010-0000-0C00-000011000000}" name="Coverage dose 2 turning 71 (%)" dataDxfId="0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1_subicb_uptake_aged_65" displayName="t1_subicb_uptake_aged_65" ref="A3:N110" totalsRowShown="0">
  <tableColumns count="14">
    <tableColumn id="1" xr3:uid="{00000000-0010-0000-0100-000001000000}" name="Sub ICB Code" dataDxfId="159"/>
    <tableColumn id="2" xr3:uid="{00000000-0010-0000-0100-000002000000}" name="Sub ICB Name" dataDxfId="158"/>
    <tableColumn id="3" xr3:uid="{00000000-0010-0000-0100-000003000000}" name="Number registered turning 65 in Q1" dataDxfId="157"/>
    <tableColumn id="4" xr3:uid="{00000000-0010-0000-0100-000004000000}" name="Number vaccinated turning 65 in Q1" dataDxfId="156"/>
    <tableColumn id="5" xr3:uid="{00000000-0010-0000-0100-000005000000}" name="Coverage turning 65 in Q1 (%)" dataDxfId="155"/>
    <tableColumn id="6" xr3:uid="{00000000-0010-0000-0100-000006000000}" name="Number registered turning 65 in Q2" dataDxfId="154"/>
    <tableColumn id="7" xr3:uid="{00000000-0010-0000-0100-000007000000}" name="Number vaccinated turning 65 in Q2" dataDxfId="153"/>
    <tableColumn id="8" xr3:uid="{00000000-0010-0000-0100-000008000000}" name="Coverage turning 65 in Q2 (%)" dataDxfId="152"/>
    <tableColumn id="9" xr3:uid="{00000000-0010-0000-0100-000009000000}" name="Number registered turning 65 in Q3" dataDxfId="151"/>
    <tableColumn id="10" xr3:uid="{00000000-0010-0000-0100-00000A000000}" name="Number vaccinated turning 65 in Q3" dataDxfId="150"/>
    <tableColumn id="11" xr3:uid="{00000000-0010-0000-0100-00000B000000}" name="Coverage turning 65 in Q3 (%)" dataDxfId="149"/>
    <tableColumn id="12" xr3:uid="{00000000-0010-0000-0100-00000C000000}" name="Number registered turning 65 in Q4" dataDxfId="148"/>
    <tableColumn id="13" xr3:uid="{00000000-0010-0000-0100-00000D000000}" name="Number vaccinated turning 65 in Q4" dataDxfId="147"/>
    <tableColumn id="14" xr3:uid="{00000000-0010-0000-0100-00000E000000}" name="Coverage turning 65 in Q4 (%)" dataDxfId="146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2_icb_uptake_aged_65" displayName="t2_icb_uptake_aged_65" ref="A3:N46" totalsRowShown="0">
  <tableColumns count="14">
    <tableColumn id="1" xr3:uid="{00000000-0010-0000-0200-000001000000}" name="ICB Code" dataDxfId="145"/>
    <tableColumn id="2" xr3:uid="{00000000-0010-0000-0200-000002000000}" name="ICB Name" dataDxfId="144"/>
    <tableColumn id="3" xr3:uid="{00000000-0010-0000-0200-000003000000}" name="Number registered turning 65 in Q1" dataDxfId="143"/>
    <tableColumn id="4" xr3:uid="{00000000-0010-0000-0200-000004000000}" name="Number vaccinated turning 65 in Q1" dataDxfId="142"/>
    <tableColumn id="5" xr3:uid="{00000000-0010-0000-0200-000005000000}" name="Coverage turning 65 in Q1 (%)" dataDxfId="141"/>
    <tableColumn id="6" xr3:uid="{00000000-0010-0000-0200-000006000000}" name="Number registered turning 65 in Q2" dataDxfId="140"/>
    <tableColumn id="7" xr3:uid="{00000000-0010-0000-0200-000007000000}" name="Number vaccinated turning 65 in Q2" dataDxfId="139"/>
    <tableColumn id="8" xr3:uid="{00000000-0010-0000-0200-000008000000}" name="Coverage turning 65 in Q2 (%)" dataDxfId="138"/>
    <tableColumn id="9" xr3:uid="{00000000-0010-0000-0200-000009000000}" name="Number registered turning 65 in Q3" dataDxfId="137"/>
    <tableColumn id="10" xr3:uid="{00000000-0010-0000-0200-00000A000000}" name="Number vaccinated turning 65 in Q3" dataDxfId="136"/>
    <tableColumn id="11" xr3:uid="{00000000-0010-0000-0200-00000B000000}" name="Coverage turning 65 in Q3 (%)" dataDxfId="135"/>
    <tableColumn id="12" xr3:uid="{00000000-0010-0000-0200-00000C000000}" name="Number registered turning 65 in Q4" dataDxfId="134"/>
    <tableColumn id="13" xr3:uid="{00000000-0010-0000-0200-00000D000000}" name="Number vaccinated turning 65 in Q4" dataDxfId="133"/>
    <tableColumn id="14" xr3:uid="{00000000-0010-0000-0200-00000E000000}" name="Coverage turning 65 in Q4 (%)" dataDxfId="132"/>
  </tableColumns>
  <tableStyleInfo name="none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3_la_uptake_aged_65" displayName="t3_la_uptake_aged_65" ref="A4:N156" totalsRowShown="0">
  <tableColumns count="14">
    <tableColumn id="1" xr3:uid="{00000000-0010-0000-0300-000001000000}" name="Local Authority Code" dataDxfId="131"/>
    <tableColumn id="2" xr3:uid="{00000000-0010-0000-0300-000002000000}" name="Local Authority Name" dataDxfId="130"/>
    <tableColumn id="3" xr3:uid="{00000000-0010-0000-0300-000003000000}" name="Number registered turning 65 in Q1" dataDxfId="129"/>
    <tableColumn id="4" xr3:uid="{00000000-0010-0000-0300-000004000000}" name="Number vaccinated turning 65 in Q1" dataDxfId="128"/>
    <tableColumn id="5" xr3:uid="{00000000-0010-0000-0300-000005000000}" name="Coverage dose 1 turning 65 in Q1 (%)" dataDxfId="127"/>
    <tableColumn id="6" xr3:uid="{00000000-0010-0000-0300-000006000000}" name="Number registered turning 65 in Q2" dataDxfId="126"/>
    <tableColumn id="7" xr3:uid="{00000000-0010-0000-0300-000007000000}" name="Number vaccinated turning 65 in Q2" dataDxfId="125"/>
    <tableColumn id="8" xr3:uid="{00000000-0010-0000-0300-000008000000}" name="Coverage dose 1 turning 65 in Q2 (%)" dataDxfId="124"/>
    <tableColumn id="9" xr3:uid="{00000000-0010-0000-0300-000009000000}" name="Number registered turning 65 in Q3" dataDxfId="123"/>
    <tableColumn id="10" xr3:uid="{00000000-0010-0000-0300-00000A000000}" name="Number vaccinated turning 65 in Q3" dataDxfId="122"/>
    <tableColumn id="11" xr3:uid="{00000000-0010-0000-0300-00000B000000}" name="Coverage dose 1 turning 65 in Q3 (%)" dataDxfId="121"/>
    <tableColumn id="12" xr3:uid="{00000000-0010-0000-0300-00000C000000}" name="Number registered turning 65 in Q4" dataDxfId="120"/>
    <tableColumn id="13" xr3:uid="{00000000-0010-0000-0300-00000D000000}" name="Number vaccinated turning 65 in Q4" dataDxfId="119"/>
    <tableColumn id="14" xr3:uid="{00000000-0010-0000-0300-00000E000000}" name="Coverage dose 1 turning 65 in Q4 (%)" dataDxfId="118"/>
  </tableColumns>
  <tableStyleInfo name="none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4_cr_uptake_aged_65" displayName="t4_cr_uptake_aged_65" ref="A3:N11" totalsRowShown="0">
  <tableColumns count="14">
    <tableColumn id="1" xr3:uid="{00000000-0010-0000-0400-000001000000}" name="Commissioning Region Code" dataDxfId="117"/>
    <tableColumn id="2" xr3:uid="{00000000-0010-0000-0400-000002000000}" name="Commissioning Region Name" dataDxfId="116"/>
    <tableColumn id="3" xr3:uid="{00000000-0010-0000-0400-000003000000}" name="Number registered turning 65 in Q1" dataDxfId="115"/>
    <tableColumn id="4" xr3:uid="{00000000-0010-0000-0400-000004000000}" name="Number vaccinated turning 65 in Q1" dataDxfId="114"/>
    <tableColumn id="5" xr3:uid="{00000000-0010-0000-0400-000005000000}" name="Coverage turning 65 in Q1 (%)" dataDxfId="113"/>
    <tableColumn id="6" xr3:uid="{00000000-0010-0000-0400-000006000000}" name="Number registered turning 65 in Q2" dataDxfId="112"/>
    <tableColumn id="7" xr3:uid="{00000000-0010-0000-0400-000007000000}" name="Number vaccinated turning 65 in Q2" dataDxfId="111"/>
    <tableColumn id="8" xr3:uid="{00000000-0010-0000-0400-000008000000}" name="Coverage turning 65 in Q2 (%)" dataDxfId="110"/>
    <tableColumn id="9" xr3:uid="{00000000-0010-0000-0400-000009000000}" name="Number registered turning 65 in Q3" dataDxfId="109"/>
    <tableColumn id="10" xr3:uid="{00000000-0010-0000-0400-00000A000000}" name="Number vaccinated turning 65 in Q3" dataDxfId="108"/>
    <tableColumn id="11" xr3:uid="{00000000-0010-0000-0400-00000B000000}" name="Coverage turning 65 in Q3 (%)" dataDxfId="107"/>
    <tableColumn id="12" xr3:uid="{00000000-0010-0000-0400-00000C000000}" name="Number registered turning 65 in Q4" dataDxfId="106"/>
    <tableColumn id="13" xr3:uid="{00000000-0010-0000-0400-00000D000000}" name="Number vaccinated turning 65 in Q4" dataDxfId="105"/>
    <tableColumn id="14" xr3:uid="{00000000-0010-0000-0400-00000E000000}" name="Coverage turning 65 in Q4 (%)" dataDxfId="104"/>
  </tableColumns>
  <tableStyleInfo name="none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5_subicb_uptake_aged_70" displayName="t5_subicb_uptake_aged_70" ref="A3:N110" totalsRowShown="0">
  <tableColumns count="14">
    <tableColumn id="1" xr3:uid="{00000000-0010-0000-0500-000001000000}" name="Sub ICB Code" dataDxfId="103"/>
    <tableColumn id="2" xr3:uid="{00000000-0010-0000-0500-000002000000}" name="Sub ICB Name" dataDxfId="102"/>
    <tableColumn id="3" xr3:uid="{00000000-0010-0000-0500-000003000000}" name="Number registered turning 70 in Q1" dataDxfId="101"/>
    <tableColumn id="4" xr3:uid="{00000000-0010-0000-0500-000004000000}" name="Number vaccinated turning 70 in Q1" dataDxfId="100"/>
    <tableColumn id="5" xr3:uid="{00000000-0010-0000-0500-000005000000}" name="Coverage turning 70 in Q1 (%)" dataDxfId="99"/>
    <tableColumn id="6" xr3:uid="{00000000-0010-0000-0500-000006000000}" name="Number registered turning 70 in Q2" dataDxfId="98"/>
    <tableColumn id="7" xr3:uid="{00000000-0010-0000-0500-000007000000}" name="Number vaccinated turning 70 in Q2" dataDxfId="97"/>
    <tableColumn id="8" xr3:uid="{00000000-0010-0000-0500-000008000000}" name="Coverage turning 70 in Q2 (%)" dataDxfId="96"/>
    <tableColumn id="9" xr3:uid="{00000000-0010-0000-0500-000009000000}" name="Number registered turning 70 in Q3" dataDxfId="95"/>
    <tableColumn id="10" xr3:uid="{00000000-0010-0000-0500-00000A000000}" name="Number vaccinated turning 70 in Q3" dataDxfId="94"/>
    <tableColumn id="11" xr3:uid="{00000000-0010-0000-0500-00000B000000}" name="Coverage turning 70 in Q3 (%)" dataDxfId="93"/>
    <tableColumn id="12" xr3:uid="{00000000-0010-0000-0500-00000C000000}" name="Number registered turning 70 in Q4" dataDxfId="92"/>
    <tableColumn id="13" xr3:uid="{00000000-0010-0000-0500-00000D000000}" name="Number vaccinated turning 70 in Q4" dataDxfId="91"/>
    <tableColumn id="14" xr3:uid="{00000000-0010-0000-0500-00000E000000}" name="Coverage turning 70 in Q4 (%)" dataDxfId="90"/>
  </tableColumns>
  <tableStyleInfo name="none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6_icb_uptake_aged_70" displayName="t6_icb_uptake_aged_70" ref="A3:N46" totalsRowShown="0">
  <tableColumns count="14">
    <tableColumn id="1" xr3:uid="{00000000-0010-0000-0600-000001000000}" name="ICB Code" dataDxfId="89"/>
    <tableColumn id="2" xr3:uid="{00000000-0010-0000-0600-000002000000}" name="ICB Name" dataDxfId="88"/>
    <tableColumn id="3" xr3:uid="{00000000-0010-0000-0600-000003000000}" name="Number registered turning 70 in Q1" dataDxfId="87"/>
    <tableColumn id="4" xr3:uid="{00000000-0010-0000-0600-000004000000}" name="Number vaccinated turning 70 in Q1" dataDxfId="86"/>
    <tableColumn id="5" xr3:uid="{00000000-0010-0000-0600-000005000000}" name="Coverage turning 70 in Q1 (%)" dataDxfId="85"/>
    <tableColumn id="6" xr3:uid="{00000000-0010-0000-0600-000006000000}" name="Number registered turning 70 in Q2" dataDxfId="84"/>
    <tableColumn id="7" xr3:uid="{00000000-0010-0000-0600-000007000000}" name="Number vaccinated turning 70 in Q2" dataDxfId="83"/>
    <tableColumn id="8" xr3:uid="{00000000-0010-0000-0600-000008000000}" name="Coverage turning 70 in Q2 (%)" dataDxfId="82"/>
    <tableColumn id="9" xr3:uid="{00000000-0010-0000-0600-000009000000}" name="Number registered turning 70 in Q3" dataDxfId="81"/>
    <tableColumn id="10" xr3:uid="{00000000-0010-0000-0600-00000A000000}" name="Number vaccinated turning 70 in Q3" dataDxfId="80"/>
    <tableColumn id="11" xr3:uid="{00000000-0010-0000-0600-00000B000000}" name="Coverage turning 70 in Q3 (%)" dataDxfId="79"/>
    <tableColumn id="12" xr3:uid="{00000000-0010-0000-0600-00000C000000}" name="Number registered turning 70 in Q4" dataDxfId="78"/>
    <tableColumn id="13" xr3:uid="{00000000-0010-0000-0600-00000D000000}" name="Number vaccinated turning 70 in Q4" dataDxfId="77"/>
    <tableColumn id="14" xr3:uid="{00000000-0010-0000-0600-00000E000000}" name="Coverage turning 70 in Q4 (%)" dataDxfId="76"/>
  </tableColumns>
  <tableStyleInfo name="none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7_la_uptake_aged_70" displayName="t7_la_uptake_aged_70" ref="A4:N156" totalsRowShown="0">
  <tableColumns count="14">
    <tableColumn id="1" xr3:uid="{00000000-0010-0000-0700-000001000000}" name="Local Authority Code" dataDxfId="75"/>
    <tableColumn id="2" xr3:uid="{00000000-0010-0000-0700-000002000000}" name="Local Authority Name" dataDxfId="74"/>
    <tableColumn id="3" xr3:uid="{00000000-0010-0000-0700-000003000000}" name="Number registered turning 70 in Q1" dataDxfId="73"/>
    <tableColumn id="4" xr3:uid="{00000000-0010-0000-0700-000004000000}" name="Number vaccinated turning 70 in Q1" dataDxfId="72"/>
    <tableColumn id="5" xr3:uid="{00000000-0010-0000-0700-000005000000}" name="Coverage turning 70 in Q1 (%)" dataDxfId="71"/>
    <tableColumn id="6" xr3:uid="{00000000-0010-0000-0700-000006000000}" name="Number registered turning 70 in Q2" dataDxfId="70"/>
    <tableColumn id="7" xr3:uid="{00000000-0010-0000-0700-000007000000}" name="Number vaccinated turning 70 in Q2" dataDxfId="69"/>
    <tableColumn id="8" xr3:uid="{00000000-0010-0000-0700-000008000000}" name="Coverage turning 70 in Q2 (%)" dataDxfId="68"/>
    <tableColumn id="9" xr3:uid="{00000000-0010-0000-0700-000009000000}" name="Number registered turning 70 in Q3" dataDxfId="67"/>
    <tableColumn id="10" xr3:uid="{00000000-0010-0000-0700-00000A000000}" name="Number vaccinated turning 70 in Q3" dataDxfId="66"/>
    <tableColumn id="11" xr3:uid="{00000000-0010-0000-0700-00000B000000}" name="Coverage turning 70 in Q3 (%)" dataDxfId="65"/>
    <tableColumn id="12" xr3:uid="{00000000-0010-0000-0700-00000C000000}" name="Number registered turning 70 in Q4" dataDxfId="64"/>
    <tableColumn id="13" xr3:uid="{00000000-0010-0000-0700-00000D000000}" name="Number vaccinated turning 70 in Q4" dataDxfId="63"/>
    <tableColumn id="14" xr3:uid="{00000000-0010-0000-0700-00000E000000}" name="Coverage turning 70 in Q4 (%)" dataDxfId="62"/>
  </tableColumns>
  <tableStyleInfo name="none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8_cr_uptake_aged_70" displayName="t8_cr_uptake_aged_70" ref="A3:N11" totalsRowShown="0">
  <tableColumns count="14">
    <tableColumn id="1" xr3:uid="{00000000-0010-0000-0800-000001000000}" name="Commissioning Region Code" dataDxfId="61"/>
    <tableColumn id="2" xr3:uid="{00000000-0010-0000-0800-000002000000}" name="Commissioning Region Name" dataDxfId="60"/>
    <tableColumn id="3" xr3:uid="{00000000-0010-0000-0800-000003000000}" name="Number registered turning 70 in Q1" dataDxfId="59"/>
    <tableColumn id="4" xr3:uid="{00000000-0010-0000-0800-000004000000}" name="Number vaccinated turning 70 in Q1" dataDxfId="58"/>
    <tableColumn id="5" xr3:uid="{00000000-0010-0000-0800-000005000000}" name="Coverage turning 70 in Q1 (%)" dataDxfId="57"/>
    <tableColumn id="6" xr3:uid="{00000000-0010-0000-0800-000006000000}" name="Number registered turning 70 in Q2" dataDxfId="56"/>
    <tableColumn id="7" xr3:uid="{00000000-0010-0000-0800-000007000000}" name="Number vaccinated turning 70 in Q2" dataDxfId="55"/>
    <tableColumn id="8" xr3:uid="{00000000-0010-0000-0800-000008000000}" name="Coverage turning 70 in Q2 (%)" dataDxfId="54"/>
    <tableColumn id="9" xr3:uid="{00000000-0010-0000-0800-000009000000}" name="Number registered turning 70 in Q3" dataDxfId="53"/>
    <tableColumn id="10" xr3:uid="{00000000-0010-0000-0800-00000A000000}" name="Number vaccinated turning 70 in Q3" dataDxfId="52"/>
    <tableColumn id="11" xr3:uid="{00000000-0010-0000-0800-00000B000000}" name="Coverage turning 70 in Q3 (%)" dataDxfId="51"/>
    <tableColumn id="12" xr3:uid="{00000000-0010-0000-0800-00000C000000}" name="Number registered turning 70 in Q4" dataDxfId="50"/>
    <tableColumn id="13" xr3:uid="{00000000-0010-0000-0800-00000D000000}" name="Number vaccinated turning 70 in Q4" dataDxfId="49"/>
    <tableColumn id="14" xr3:uid="{00000000-0010-0000-0800-00000E000000}" name="Coverage turning 70 in Q4 (%)" dataDxfId="48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workbookViewId="0"/>
  </sheetViews>
  <sheetFormatPr defaultColWidth="10.88671875" defaultRowHeight="15" x14ac:dyDescent="0.2"/>
  <cols>
    <col min="1" max="1" width="100.77734375" customWidth="1"/>
  </cols>
  <sheetData>
    <row r="1" spans="1:1" ht="40.5" x14ac:dyDescent="0.3">
      <c r="A1" s="1" t="s">
        <v>689</v>
      </c>
    </row>
    <row r="2" spans="1:1" ht="34.15" customHeight="1" x14ac:dyDescent="0.25">
      <c r="A2" s="3" t="s">
        <v>0</v>
      </c>
    </row>
    <row r="3" spans="1:1" x14ac:dyDescent="0.2">
      <c r="A3" s="2" t="s">
        <v>1</v>
      </c>
    </row>
    <row r="4" spans="1:1" ht="30" x14ac:dyDescent="0.2">
      <c r="A4" s="2" t="s">
        <v>690</v>
      </c>
    </row>
    <row r="5" spans="1:1" x14ac:dyDescent="0.2">
      <c r="A5" s="2" t="s">
        <v>691</v>
      </c>
    </row>
    <row r="6" spans="1:1" ht="34.15" customHeight="1" x14ac:dyDescent="0.25">
      <c r="A6" s="3" t="s">
        <v>2</v>
      </c>
    </row>
    <row r="7" spans="1:1" x14ac:dyDescent="0.2">
      <c r="A7" s="2" t="s">
        <v>3</v>
      </c>
    </row>
    <row r="8" spans="1:1" ht="34.15" customHeight="1" x14ac:dyDescent="0.25">
      <c r="A8" s="3" t="s">
        <v>4</v>
      </c>
    </row>
    <row r="9" spans="1:1" x14ac:dyDescent="0.2">
      <c r="A9" s="2" t="s">
        <v>5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500"/>
  <sheetViews>
    <sheetView topLeftCell="C1" zoomScale="70" zoomScaleNormal="70" workbookViewId="0">
      <selection activeCell="C1" sqref="C1:N1048576"/>
    </sheetView>
  </sheetViews>
  <sheetFormatPr defaultColWidth="10.88671875" defaultRowHeight="15" x14ac:dyDescent="0.2"/>
  <cols>
    <col min="1" max="1" width="30.77734375" style="10" customWidth="1"/>
    <col min="2" max="2" width="55.77734375" style="10" customWidth="1"/>
    <col min="3" max="14" width="16.77734375" style="19" customWidth="1"/>
  </cols>
  <sheetData>
    <row r="1" spans="1:14" ht="20.25" x14ac:dyDescent="0.2">
      <c r="A1" s="9" t="s">
        <v>25</v>
      </c>
      <c r="C1" s="13"/>
      <c r="D1" s="13"/>
      <c r="E1" s="14"/>
      <c r="F1" s="13"/>
      <c r="G1" s="13"/>
      <c r="H1" s="14"/>
      <c r="I1" s="13"/>
      <c r="J1" s="13"/>
      <c r="K1" s="14"/>
      <c r="L1" s="13"/>
      <c r="M1" s="13"/>
      <c r="N1" s="14"/>
    </row>
    <row r="2" spans="1:14" x14ac:dyDescent="0.2">
      <c r="A2" s="10" t="s">
        <v>7</v>
      </c>
      <c r="C2" s="13"/>
      <c r="D2" s="13"/>
      <c r="E2" s="14"/>
      <c r="F2" s="13"/>
      <c r="G2" s="13"/>
      <c r="H2" s="14"/>
      <c r="I2" s="13"/>
      <c r="J2" s="13"/>
      <c r="K2" s="14"/>
      <c r="L2" s="13"/>
      <c r="M2" s="13"/>
      <c r="N2" s="14"/>
    </row>
    <row r="3" spans="1:14" ht="47.25" x14ac:dyDescent="0.2">
      <c r="A3" s="11" t="s">
        <v>647</v>
      </c>
      <c r="B3" s="11" t="s">
        <v>648</v>
      </c>
      <c r="C3" s="15" t="s">
        <v>663</v>
      </c>
      <c r="D3" s="15" t="s">
        <v>664</v>
      </c>
      <c r="E3" s="16" t="s">
        <v>665</v>
      </c>
      <c r="F3" s="15" t="s">
        <v>666</v>
      </c>
      <c r="G3" s="15" t="s">
        <v>667</v>
      </c>
      <c r="H3" s="16" t="s">
        <v>668</v>
      </c>
      <c r="I3" s="15" t="s">
        <v>669</v>
      </c>
      <c r="J3" s="15" t="s">
        <v>670</v>
      </c>
      <c r="K3" s="16" t="s">
        <v>671</v>
      </c>
      <c r="L3" s="15" t="s">
        <v>672</v>
      </c>
      <c r="M3" s="15" t="s">
        <v>673</v>
      </c>
      <c r="N3" s="16" t="s">
        <v>674</v>
      </c>
    </row>
    <row r="4" spans="1:14" x14ac:dyDescent="0.2">
      <c r="A4" s="12" t="s">
        <v>649</v>
      </c>
      <c r="B4" s="12" t="s">
        <v>650</v>
      </c>
      <c r="C4" s="17">
        <v>15222</v>
      </c>
      <c r="D4" s="17">
        <v>5055</v>
      </c>
      <c r="E4" s="18">
        <v>33.200000000000003</v>
      </c>
      <c r="F4" s="17">
        <v>16315</v>
      </c>
      <c r="G4" s="17">
        <v>4522</v>
      </c>
      <c r="H4" s="18">
        <v>27.7</v>
      </c>
      <c r="I4" s="17">
        <v>17024</v>
      </c>
      <c r="J4" s="17">
        <v>4316</v>
      </c>
      <c r="K4" s="18">
        <v>25.4</v>
      </c>
      <c r="L4" s="17">
        <v>16783</v>
      </c>
      <c r="M4" s="17">
        <v>3118</v>
      </c>
      <c r="N4" s="18">
        <v>18.600000000000001</v>
      </c>
    </row>
    <row r="5" spans="1:14" x14ac:dyDescent="0.2">
      <c r="A5" s="12" t="s">
        <v>651</v>
      </c>
      <c r="B5" s="12" t="s">
        <v>652</v>
      </c>
      <c r="C5" s="17">
        <v>15164</v>
      </c>
      <c r="D5" s="17">
        <v>7850</v>
      </c>
      <c r="E5" s="18">
        <v>51.8</v>
      </c>
      <c r="F5" s="17">
        <v>15337</v>
      </c>
      <c r="G5" s="17">
        <v>7440</v>
      </c>
      <c r="H5" s="18">
        <v>48.5</v>
      </c>
      <c r="I5" s="17">
        <v>17018</v>
      </c>
      <c r="J5" s="17">
        <v>7479</v>
      </c>
      <c r="K5" s="18">
        <v>43.9</v>
      </c>
      <c r="L5" s="17">
        <v>16027</v>
      </c>
      <c r="M5" s="17">
        <v>6071</v>
      </c>
      <c r="N5" s="18">
        <v>37.9</v>
      </c>
    </row>
    <row r="6" spans="1:14" x14ac:dyDescent="0.2">
      <c r="A6" s="12" t="s">
        <v>653</v>
      </c>
      <c r="B6" s="12" t="s">
        <v>654</v>
      </c>
      <c r="C6" s="17">
        <v>21347</v>
      </c>
      <c r="D6" s="17">
        <v>10621</v>
      </c>
      <c r="E6" s="18">
        <v>49.8</v>
      </c>
      <c r="F6" s="17">
        <v>21792</v>
      </c>
      <c r="G6" s="17">
        <v>10055</v>
      </c>
      <c r="H6" s="18">
        <v>46.1</v>
      </c>
      <c r="I6" s="17">
        <v>23744</v>
      </c>
      <c r="J6" s="17">
        <v>9977</v>
      </c>
      <c r="K6" s="18">
        <v>42</v>
      </c>
      <c r="L6" s="17">
        <v>22472</v>
      </c>
      <c r="M6" s="17">
        <v>7346</v>
      </c>
      <c r="N6" s="18">
        <v>32.700000000000003</v>
      </c>
    </row>
    <row r="7" spans="1:14" x14ac:dyDescent="0.2">
      <c r="A7" s="12" t="s">
        <v>655</v>
      </c>
      <c r="B7" s="12" t="s">
        <v>656</v>
      </c>
      <c r="C7" s="17">
        <v>25338</v>
      </c>
      <c r="D7" s="17">
        <v>11867</v>
      </c>
      <c r="E7" s="18">
        <v>46.8</v>
      </c>
      <c r="F7" s="17">
        <v>26029</v>
      </c>
      <c r="G7" s="17">
        <v>11155</v>
      </c>
      <c r="H7" s="18">
        <v>42.9</v>
      </c>
      <c r="I7" s="17">
        <v>28050</v>
      </c>
      <c r="J7" s="17">
        <v>10870</v>
      </c>
      <c r="K7" s="18">
        <v>38.799999999999997</v>
      </c>
      <c r="L7" s="17">
        <v>26870</v>
      </c>
      <c r="M7" s="17">
        <v>8625</v>
      </c>
      <c r="N7" s="18">
        <v>32.1</v>
      </c>
    </row>
    <row r="8" spans="1:14" x14ac:dyDescent="0.2">
      <c r="A8" s="12" t="s">
        <v>657</v>
      </c>
      <c r="B8" s="12" t="s">
        <v>658</v>
      </c>
      <c r="C8" s="17">
        <v>15631</v>
      </c>
      <c r="D8" s="17">
        <v>7866</v>
      </c>
      <c r="E8" s="18">
        <v>50.3</v>
      </c>
      <c r="F8" s="17">
        <v>16085</v>
      </c>
      <c r="G8" s="17">
        <v>7488</v>
      </c>
      <c r="H8" s="18">
        <v>46.6</v>
      </c>
      <c r="I8" s="17">
        <v>17353</v>
      </c>
      <c r="J8" s="17">
        <v>7590</v>
      </c>
      <c r="K8" s="18">
        <v>43.7</v>
      </c>
      <c r="L8" s="17">
        <v>16766</v>
      </c>
      <c r="M8" s="17">
        <v>6334</v>
      </c>
      <c r="N8" s="18">
        <v>37.799999999999997</v>
      </c>
    </row>
    <row r="9" spans="1:14" x14ac:dyDescent="0.2">
      <c r="A9" s="12" t="s">
        <v>659</v>
      </c>
      <c r="B9" s="12" t="s">
        <v>660</v>
      </c>
      <c r="C9" s="17">
        <v>16498</v>
      </c>
      <c r="D9" s="17">
        <v>6712</v>
      </c>
      <c r="E9" s="18">
        <v>40.700000000000003</v>
      </c>
      <c r="F9" s="17">
        <v>17190</v>
      </c>
      <c r="G9" s="17">
        <v>6065</v>
      </c>
      <c r="H9" s="18">
        <v>35.299999999999997</v>
      </c>
      <c r="I9" s="17">
        <v>18425</v>
      </c>
      <c r="J9" s="17">
        <v>5816</v>
      </c>
      <c r="K9" s="18">
        <v>31.6</v>
      </c>
      <c r="L9" s="17">
        <v>17832</v>
      </c>
      <c r="M9" s="17">
        <v>4305</v>
      </c>
      <c r="N9" s="18">
        <v>24.1</v>
      </c>
    </row>
    <row r="10" spans="1:14" x14ac:dyDescent="0.2">
      <c r="A10" s="12" t="s">
        <v>661</v>
      </c>
      <c r="B10" s="12" t="s">
        <v>662</v>
      </c>
      <c r="C10" s="17">
        <v>20382</v>
      </c>
      <c r="D10" s="17">
        <v>10079</v>
      </c>
      <c r="E10" s="18">
        <v>49.5</v>
      </c>
      <c r="F10" s="17">
        <v>21949</v>
      </c>
      <c r="G10" s="17">
        <v>10047</v>
      </c>
      <c r="H10" s="18">
        <v>45.8</v>
      </c>
      <c r="I10" s="17">
        <v>23122</v>
      </c>
      <c r="J10" s="17">
        <v>9740</v>
      </c>
      <c r="K10" s="18">
        <v>42.1</v>
      </c>
      <c r="L10" s="17">
        <v>22273</v>
      </c>
      <c r="M10" s="17">
        <v>8209</v>
      </c>
      <c r="N10" s="18">
        <v>36.9</v>
      </c>
    </row>
    <row r="11" spans="1:14" ht="15.75" x14ac:dyDescent="0.2">
      <c r="A11" s="11" t="s">
        <v>256</v>
      </c>
      <c r="B11" s="11" t="s">
        <v>256</v>
      </c>
      <c r="C11" s="15">
        <v>129582</v>
      </c>
      <c r="D11" s="15">
        <v>60050</v>
      </c>
      <c r="E11" s="16">
        <v>46.3</v>
      </c>
      <c r="F11" s="15">
        <v>134697</v>
      </c>
      <c r="G11" s="15">
        <v>56772</v>
      </c>
      <c r="H11" s="16">
        <v>42.1</v>
      </c>
      <c r="I11" s="15">
        <v>144736</v>
      </c>
      <c r="J11" s="15">
        <v>55788</v>
      </c>
      <c r="K11" s="16">
        <v>38.5</v>
      </c>
      <c r="L11" s="15">
        <v>139023</v>
      </c>
      <c r="M11" s="15">
        <v>44008</v>
      </c>
      <c r="N11" s="16">
        <v>31.7</v>
      </c>
    </row>
    <row r="12" spans="1:14" x14ac:dyDescent="0.2">
      <c r="C12" s="13"/>
      <c r="D12" s="13"/>
      <c r="E12" s="14"/>
      <c r="F12" s="13"/>
      <c r="G12" s="13"/>
      <c r="H12" s="14"/>
      <c r="I12" s="13"/>
      <c r="J12" s="13"/>
      <c r="K12" s="14"/>
      <c r="L12" s="13"/>
      <c r="M12" s="13"/>
      <c r="N12" s="14"/>
    </row>
    <row r="13" spans="1:14" x14ac:dyDescent="0.2">
      <c r="C13" s="13"/>
      <c r="D13" s="13"/>
      <c r="E13" s="14"/>
      <c r="F13" s="13"/>
      <c r="G13" s="13"/>
      <c r="H13" s="14"/>
      <c r="I13" s="13"/>
      <c r="J13" s="13"/>
      <c r="K13" s="14"/>
      <c r="L13" s="13"/>
      <c r="M13" s="13"/>
      <c r="N13" s="14"/>
    </row>
    <row r="14" spans="1:14" x14ac:dyDescent="0.2">
      <c r="C14" s="13"/>
      <c r="D14" s="13"/>
      <c r="E14" s="14"/>
      <c r="F14" s="13"/>
      <c r="G14" s="13"/>
      <c r="H14" s="14"/>
      <c r="I14" s="13"/>
      <c r="J14" s="13"/>
      <c r="K14" s="14"/>
      <c r="L14" s="13"/>
      <c r="M14" s="13"/>
      <c r="N14" s="14"/>
    </row>
    <row r="15" spans="1:14" x14ac:dyDescent="0.2">
      <c r="C15" s="13"/>
      <c r="D15" s="13"/>
      <c r="E15" s="14"/>
      <c r="F15" s="13"/>
      <c r="G15" s="13"/>
      <c r="H15" s="14"/>
      <c r="I15" s="13"/>
      <c r="J15" s="13"/>
      <c r="K15" s="14"/>
      <c r="L15" s="13"/>
      <c r="M15" s="13"/>
      <c r="N15" s="14"/>
    </row>
    <row r="16" spans="1:14" x14ac:dyDescent="0.2">
      <c r="C16" s="13"/>
      <c r="D16" s="13"/>
      <c r="E16" s="14"/>
      <c r="F16" s="13"/>
      <c r="G16" s="13"/>
      <c r="H16" s="14"/>
      <c r="I16" s="13"/>
      <c r="J16" s="13"/>
      <c r="K16" s="14"/>
      <c r="L16" s="13"/>
      <c r="M16" s="13"/>
      <c r="N16" s="14"/>
    </row>
    <row r="17" spans="3:14" x14ac:dyDescent="0.2">
      <c r="C17" s="13"/>
      <c r="D17" s="13"/>
      <c r="E17" s="14"/>
      <c r="F17" s="13"/>
      <c r="G17" s="13"/>
      <c r="H17" s="14"/>
      <c r="I17" s="13"/>
      <c r="J17" s="13"/>
      <c r="K17" s="14"/>
      <c r="L17" s="13"/>
      <c r="M17" s="13"/>
      <c r="N17" s="14"/>
    </row>
    <row r="18" spans="3:14" x14ac:dyDescent="0.2">
      <c r="C18" s="13"/>
      <c r="D18" s="13"/>
      <c r="E18" s="14"/>
      <c r="F18" s="13"/>
      <c r="G18" s="13"/>
      <c r="H18" s="14"/>
      <c r="I18" s="13"/>
      <c r="J18" s="13"/>
      <c r="K18" s="14"/>
      <c r="L18" s="13"/>
      <c r="M18" s="13"/>
      <c r="N18" s="14"/>
    </row>
    <row r="19" spans="3:14" x14ac:dyDescent="0.2">
      <c r="C19" s="13"/>
      <c r="D19" s="13"/>
      <c r="E19" s="14"/>
      <c r="F19" s="13"/>
      <c r="G19" s="13"/>
      <c r="H19" s="14"/>
      <c r="I19" s="13"/>
      <c r="J19" s="13"/>
      <c r="K19" s="14"/>
      <c r="L19" s="13"/>
      <c r="M19" s="13"/>
      <c r="N19" s="14"/>
    </row>
    <row r="20" spans="3:14" x14ac:dyDescent="0.2">
      <c r="C20" s="13"/>
      <c r="D20" s="13"/>
      <c r="E20" s="14"/>
      <c r="F20" s="13"/>
      <c r="G20" s="13"/>
      <c r="H20" s="14"/>
      <c r="I20" s="13"/>
      <c r="J20" s="13"/>
      <c r="K20" s="14"/>
      <c r="L20" s="13"/>
      <c r="M20" s="13"/>
      <c r="N20" s="14"/>
    </row>
    <row r="21" spans="3:14" x14ac:dyDescent="0.2">
      <c r="C21" s="13"/>
      <c r="D21" s="13"/>
      <c r="E21" s="14"/>
      <c r="F21" s="13"/>
      <c r="G21" s="13"/>
      <c r="H21" s="14"/>
      <c r="I21" s="13"/>
      <c r="J21" s="13"/>
      <c r="K21" s="14"/>
      <c r="L21" s="13"/>
      <c r="M21" s="13"/>
      <c r="N21" s="14"/>
    </row>
    <row r="22" spans="3:14" x14ac:dyDescent="0.2">
      <c r="C22" s="13"/>
      <c r="D22" s="13"/>
      <c r="E22" s="14"/>
      <c r="F22" s="13"/>
      <c r="G22" s="13"/>
      <c r="H22" s="14"/>
      <c r="I22" s="13"/>
      <c r="J22" s="13"/>
      <c r="K22" s="14"/>
      <c r="L22" s="13"/>
      <c r="M22" s="13"/>
      <c r="N22" s="14"/>
    </row>
    <row r="23" spans="3:14" x14ac:dyDescent="0.2">
      <c r="C23" s="13"/>
      <c r="D23" s="13"/>
      <c r="E23" s="14"/>
      <c r="F23" s="13"/>
      <c r="G23" s="13"/>
      <c r="H23" s="14"/>
      <c r="I23" s="13"/>
      <c r="J23" s="13"/>
      <c r="K23" s="14"/>
      <c r="L23" s="13"/>
      <c r="M23" s="13"/>
      <c r="N23" s="14"/>
    </row>
    <row r="24" spans="3:14" x14ac:dyDescent="0.2">
      <c r="C24" s="13"/>
      <c r="D24" s="13"/>
      <c r="E24" s="14"/>
      <c r="F24" s="13"/>
      <c r="G24" s="13"/>
      <c r="H24" s="14"/>
      <c r="I24" s="13"/>
      <c r="J24" s="13"/>
      <c r="K24" s="14"/>
      <c r="L24" s="13"/>
      <c r="M24" s="13"/>
      <c r="N24" s="14"/>
    </row>
    <row r="25" spans="3:14" x14ac:dyDescent="0.2">
      <c r="C25" s="13"/>
      <c r="D25" s="13"/>
      <c r="E25" s="14"/>
      <c r="F25" s="13"/>
      <c r="G25" s="13"/>
      <c r="H25" s="14"/>
      <c r="I25" s="13"/>
      <c r="J25" s="13"/>
      <c r="K25" s="14"/>
      <c r="L25" s="13"/>
      <c r="M25" s="13"/>
      <c r="N25" s="14"/>
    </row>
    <row r="26" spans="3:14" x14ac:dyDescent="0.2">
      <c r="C26" s="13"/>
      <c r="D26" s="13"/>
      <c r="E26" s="14"/>
      <c r="F26" s="13"/>
      <c r="G26" s="13"/>
      <c r="H26" s="14"/>
      <c r="I26" s="13"/>
      <c r="J26" s="13"/>
      <c r="K26" s="14"/>
      <c r="L26" s="13"/>
      <c r="M26" s="13"/>
      <c r="N26" s="14"/>
    </row>
    <row r="27" spans="3:14" x14ac:dyDescent="0.2">
      <c r="C27" s="13"/>
      <c r="D27" s="13"/>
      <c r="E27" s="14"/>
      <c r="F27" s="13"/>
      <c r="G27" s="13"/>
      <c r="H27" s="14"/>
      <c r="I27" s="13"/>
      <c r="J27" s="13"/>
      <c r="K27" s="14"/>
      <c r="L27" s="13"/>
      <c r="M27" s="13"/>
      <c r="N27" s="14"/>
    </row>
    <row r="28" spans="3:14" x14ac:dyDescent="0.2">
      <c r="C28" s="13"/>
      <c r="D28" s="13"/>
      <c r="E28" s="14"/>
      <c r="F28" s="13"/>
      <c r="G28" s="13"/>
      <c r="H28" s="14"/>
      <c r="I28" s="13"/>
      <c r="J28" s="13"/>
      <c r="K28" s="14"/>
      <c r="L28" s="13"/>
      <c r="M28" s="13"/>
      <c r="N28" s="14"/>
    </row>
    <row r="29" spans="3:14" x14ac:dyDescent="0.2">
      <c r="C29" s="13"/>
      <c r="D29" s="13"/>
      <c r="E29" s="14"/>
      <c r="F29" s="13"/>
      <c r="G29" s="13"/>
      <c r="H29" s="14"/>
      <c r="I29" s="13"/>
      <c r="J29" s="13"/>
      <c r="K29" s="14"/>
      <c r="L29" s="13"/>
      <c r="M29" s="13"/>
      <c r="N29" s="14"/>
    </row>
    <row r="30" spans="3:14" x14ac:dyDescent="0.2">
      <c r="C30" s="13"/>
      <c r="D30" s="13"/>
      <c r="E30" s="14"/>
      <c r="F30" s="13"/>
      <c r="G30" s="13"/>
      <c r="H30" s="14"/>
      <c r="I30" s="13"/>
      <c r="J30" s="13"/>
      <c r="K30" s="14"/>
      <c r="L30" s="13"/>
      <c r="M30" s="13"/>
      <c r="N30" s="14"/>
    </row>
    <row r="31" spans="3:14" x14ac:dyDescent="0.2">
      <c r="C31" s="13"/>
      <c r="D31" s="13"/>
      <c r="E31" s="14"/>
      <c r="F31" s="13"/>
      <c r="G31" s="13"/>
      <c r="H31" s="14"/>
      <c r="I31" s="13"/>
      <c r="J31" s="13"/>
      <c r="K31" s="14"/>
      <c r="L31" s="13"/>
      <c r="M31" s="13"/>
      <c r="N31" s="14"/>
    </row>
    <row r="32" spans="3:14" x14ac:dyDescent="0.2">
      <c r="C32" s="13"/>
      <c r="D32" s="13"/>
      <c r="E32" s="14"/>
      <c r="F32" s="13"/>
      <c r="G32" s="13"/>
      <c r="H32" s="14"/>
      <c r="I32" s="13"/>
      <c r="J32" s="13"/>
      <c r="K32" s="14"/>
      <c r="L32" s="13"/>
      <c r="M32" s="13"/>
      <c r="N32" s="14"/>
    </row>
    <row r="33" spans="3:14" x14ac:dyDescent="0.2">
      <c r="C33" s="13"/>
      <c r="D33" s="13"/>
      <c r="E33" s="14"/>
      <c r="F33" s="13"/>
      <c r="G33" s="13"/>
      <c r="H33" s="14"/>
      <c r="I33" s="13"/>
      <c r="J33" s="13"/>
      <c r="K33" s="14"/>
      <c r="L33" s="13"/>
      <c r="M33" s="13"/>
      <c r="N33" s="14"/>
    </row>
    <row r="34" spans="3:14" x14ac:dyDescent="0.2">
      <c r="C34" s="13"/>
      <c r="D34" s="13"/>
      <c r="E34" s="14"/>
      <c r="F34" s="13"/>
      <c r="G34" s="13"/>
      <c r="H34" s="14"/>
      <c r="I34" s="13"/>
      <c r="J34" s="13"/>
      <c r="K34" s="14"/>
      <c r="L34" s="13"/>
      <c r="M34" s="13"/>
      <c r="N34" s="14"/>
    </row>
    <row r="35" spans="3:14" x14ac:dyDescent="0.2">
      <c r="C35" s="13"/>
      <c r="D35" s="13"/>
      <c r="E35" s="14"/>
      <c r="F35" s="13"/>
      <c r="G35" s="13"/>
      <c r="H35" s="14"/>
      <c r="I35" s="13"/>
      <c r="J35" s="13"/>
      <c r="K35" s="14"/>
      <c r="L35" s="13"/>
      <c r="M35" s="13"/>
      <c r="N35" s="14"/>
    </row>
    <row r="36" spans="3:14" x14ac:dyDescent="0.2">
      <c r="C36" s="13"/>
      <c r="D36" s="13"/>
      <c r="E36" s="14"/>
      <c r="F36" s="13"/>
      <c r="G36" s="13"/>
      <c r="H36" s="14"/>
      <c r="I36" s="13"/>
      <c r="J36" s="13"/>
      <c r="K36" s="14"/>
      <c r="L36" s="13"/>
      <c r="M36" s="13"/>
      <c r="N36" s="14"/>
    </row>
    <row r="37" spans="3:14" x14ac:dyDescent="0.2">
      <c r="C37" s="13"/>
      <c r="D37" s="13"/>
      <c r="E37" s="14"/>
      <c r="F37" s="13"/>
      <c r="G37" s="13"/>
      <c r="H37" s="14"/>
      <c r="I37" s="13"/>
      <c r="J37" s="13"/>
      <c r="K37" s="14"/>
      <c r="L37" s="13"/>
      <c r="M37" s="13"/>
      <c r="N37" s="14"/>
    </row>
    <row r="38" spans="3:14" x14ac:dyDescent="0.2">
      <c r="C38" s="13"/>
      <c r="D38" s="13"/>
      <c r="E38" s="14"/>
      <c r="F38" s="13"/>
      <c r="G38" s="13"/>
      <c r="H38" s="14"/>
      <c r="I38" s="13"/>
      <c r="J38" s="13"/>
      <c r="K38" s="14"/>
      <c r="L38" s="13"/>
      <c r="M38" s="13"/>
      <c r="N38" s="14"/>
    </row>
    <row r="39" spans="3:14" x14ac:dyDescent="0.2">
      <c r="C39" s="13"/>
      <c r="D39" s="13"/>
      <c r="E39" s="14"/>
      <c r="F39" s="13"/>
      <c r="G39" s="13"/>
      <c r="H39" s="14"/>
      <c r="I39" s="13"/>
      <c r="J39" s="13"/>
      <c r="K39" s="14"/>
      <c r="L39" s="13"/>
      <c r="M39" s="13"/>
      <c r="N39" s="14"/>
    </row>
    <row r="40" spans="3:14" x14ac:dyDescent="0.2">
      <c r="C40" s="13"/>
      <c r="D40" s="13"/>
      <c r="E40" s="14"/>
      <c r="F40" s="13"/>
      <c r="G40" s="13"/>
      <c r="H40" s="14"/>
      <c r="I40" s="13"/>
      <c r="J40" s="13"/>
      <c r="K40" s="14"/>
      <c r="L40" s="13"/>
      <c r="M40" s="13"/>
      <c r="N40" s="14"/>
    </row>
    <row r="41" spans="3:14" x14ac:dyDescent="0.2">
      <c r="C41" s="13"/>
      <c r="D41" s="13"/>
      <c r="E41" s="14"/>
      <c r="F41" s="13"/>
      <c r="G41" s="13"/>
      <c r="H41" s="14"/>
      <c r="I41" s="13"/>
      <c r="J41" s="13"/>
      <c r="K41" s="14"/>
      <c r="L41" s="13"/>
      <c r="M41" s="13"/>
      <c r="N41" s="14"/>
    </row>
    <row r="42" spans="3:14" x14ac:dyDescent="0.2">
      <c r="C42" s="13"/>
      <c r="D42" s="13"/>
      <c r="E42" s="14"/>
      <c r="F42" s="13"/>
      <c r="G42" s="13"/>
      <c r="H42" s="14"/>
      <c r="I42" s="13"/>
      <c r="J42" s="13"/>
      <c r="K42" s="14"/>
      <c r="L42" s="13"/>
      <c r="M42" s="13"/>
      <c r="N42" s="14"/>
    </row>
    <row r="43" spans="3:14" x14ac:dyDescent="0.2">
      <c r="C43" s="13"/>
      <c r="D43" s="13"/>
      <c r="E43" s="14"/>
      <c r="F43" s="13"/>
      <c r="G43" s="13"/>
      <c r="H43" s="14"/>
      <c r="I43" s="13"/>
      <c r="J43" s="13"/>
      <c r="K43" s="14"/>
      <c r="L43" s="13"/>
      <c r="M43" s="13"/>
      <c r="N43" s="14"/>
    </row>
    <row r="44" spans="3:14" x14ac:dyDescent="0.2">
      <c r="C44" s="13"/>
      <c r="D44" s="13"/>
      <c r="E44" s="14"/>
      <c r="F44" s="13"/>
      <c r="G44" s="13"/>
      <c r="H44" s="14"/>
      <c r="I44" s="13"/>
      <c r="J44" s="13"/>
      <c r="K44" s="14"/>
      <c r="L44" s="13"/>
      <c r="M44" s="13"/>
      <c r="N44" s="14"/>
    </row>
    <row r="45" spans="3:14" x14ac:dyDescent="0.2">
      <c r="C45" s="13"/>
      <c r="D45" s="13"/>
      <c r="E45" s="14"/>
      <c r="F45" s="13"/>
      <c r="G45" s="13"/>
      <c r="H45" s="14"/>
      <c r="I45" s="13"/>
      <c r="J45" s="13"/>
      <c r="K45" s="14"/>
      <c r="L45" s="13"/>
      <c r="M45" s="13"/>
      <c r="N45" s="14"/>
    </row>
    <row r="46" spans="3:14" x14ac:dyDescent="0.2">
      <c r="C46" s="13"/>
      <c r="D46" s="13"/>
      <c r="E46" s="14"/>
      <c r="F46" s="13"/>
      <c r="G46" s="13"/>
      <c r="H46" s="14"/>
      <c r="I46" s="13"/>
      <c r="J46" s="13"/>
      <c r="K46" s="14"/>
      <c r="L46" s="13"/>
      <c r="M46" s="13"/>
      <c r="N46" s="14"/>
    </row>
    <row r="47" spans="3:14" x14ac:dyDescent="0.2">
      <c r="C47" s="13"/>
      <c r="D47" s="13"/>
      <c r="E47" s="14"/>
      <c r="F47" s="13"/>
      <c r="G47" s="13"/>
      <c r="H47" s="14"/>
      <c r="I47" s="13"/>
      <c r="J47" s="13"/>
      <c r="K47" s="14"/>
      <c r="L47" s="13"/>
      <c r="M47" s="13"/>
      <c r="N47" s="14"/>
    </row>
    <row r="48" spans="3:14" x14ac:dyDescent="0.2">
      <c r="C48" s="13"/>
      <c r="D48" s="13"/>
      <c r="E48" s="14"/>
      <c r="F48" s="13"/>
      <c r="G48" s="13"/>
      <c r="H48" s="14"/>
      <c r="I48" s="13"/>
      <c r="J48" s="13"/>
      <c r="K48" s="14"/>
      <c r="L48" s="13"/>
      <c r="M48" s="13"/>
      <c r="N48" s="14"/>
    </row>
    <row r="49" spans="3:14" x14ac:dyDescent="0.2">
      <c r="C49" s="13"/>
      <c r="D49" s="13"/>
      <c r="E49" s="14"/>
      <c r="F49" s="13"/>
      <c r="G49" s="13"/>
      <c r="H49" s="14"/>
      <c r="I49" s="13"/>
      <c r="J49" s="13"/>
      <c r="K49" s="14"/>
      <c r="L49" s="13"/>
      <c r="M49" s="13"/>
      <c r="N49" s="14"/>
    </row>
    <row r="50" spans="3:14" x14ac:dyDescent="0.2">
      <c r="C50" s="13"/>
      <c r="D50" s="13"/>
      <c r="E50" s="14"/>
      <c r="F50" s="13"/>
      <c r="G50" s="13"/>
      <c r="H50" s="14"/>
      <c r="I50" s="13"/>
      <c r="J50" s="13"/>
      <c r="K50" s="14"/>
      <c r="L50" s="13"/>
      <c r="M50" s="13"/>
      <c r="N50" s="14"/>
    </row>
    <row r="51" spans="3:14" x14ac:dyDescent="0.2">
      <c r="C51" s="13"/>
      <c r="D51" s="13"/>
      <c r="E51" s="14"/>
      <c r="F51" s="13"/>
      <c r="G51" s="13"/>
      <c r="H51" s="14"/>
      <c r="I51" s="13"/>
      <c r="J51" s="13"/>
      <c r="K51" s="14"/>
      <c r="L51" s="13"/>
      <c r="M51" s="13"/>
      <c r="N51" s="14"/>
    </row>
    <row r="52" spans="3:14" x14ac:dyDescent="0.2">
      <c r="C52" s="13"/>
      <c r="D52" s="13"/>
      <c r="E52" s="14"/>
      <c r="F52" s="13"/>
      <c r="G52" s="13"/>
      <c r="H52" s="14"/>
      <c r="I52" s="13"/>
      <c r="J52" s="13"/>
      <c r="K52" s="14"/>
      <c r="L52" s="13"/>
      <c r="M52" s="13"/>
      <c r="N52" s="14"/>
    </row>
    <row r="53" spans="3:14" x14ac:dyDescent="0.2">
      <c r="C53" s="13"/>
      <c r="D53" s="13"/>
      <c r="E53" s="14"/>
      <c r="F53" s="13"/>
      <c r="G53" s="13"/>
      <c r="H53" s="14"/>
      <c r="I53" s="13"/>
      <c r="J53" s="13"/>
      <c r="K53" s="14"/>
      <c r="L53" s="13"/>
      <c r="M53" s="13"/>
      <c r="N53" s="14"/>
    </row>
    <row r="54" spans="3:14" x14ac:dyDescent="0.2">
      <c r="C54" s="13"/>
      <c r="D54" s="13"/>
      <c r="E54" s="14"/>
      <c r="F54" s="13"/>
      <c r="G54" s="13"/>
      <c r="H54" s="14"/>
      <c r="I54" s="13"/>
      <c r="J54" s="13"/>
      <c r="K54" s="14"/>
      <c r="L54" s="13"/>
      <c r="M54" s="13"/>
      <c r="N54" s="14"/>
    </row>
    <row r="55" spans="3:14" x14ac:dyDescent="0.2">
      <c r="C55" s="13"/>
      <c r="D55" s="13"/>
      <c r="E55" s="14"/>
      <c r="F55" s="13"/>
      <c r="G55" s="13"/>
      <c r="H55" s="14"/>
      <c r="I55" s="13"/>
      <c r="J55" s="13"/>
      <c r="K55" s="14"/>
      <c r="L55" s="13"/>
      <c r="M55" s="13"/>
      <c r="N55" s="14"/>
    </row>
    <row r="56" spans="3:14" x14ac:dyDescent="0.2">
      <c r="C56" s="13"/>
      <c r="D56" s="13"/>
      <c r="E56" s="14"/>
      <c r="F56" s="13"/>
      <c r="G56" s="13"/>
      <c r="H56" s="14"/>
      <c r="I56" s="13"/>
      <c r="J56" s="13"/>
      <c r="K56" s="14"/>
      <c r="L56" s="13"/>
      <c r="M56" s="13"/>
      <c r="N56" s="14"/>
    </row>
    <row r="57" spans="3:14" x14ac:dyDescent="0.2">
      <c r="C57" s="13"/>
      <c r="D57" s="13"/>
      <c r="E57" s="14"/>
      <c r="F57" s="13"/>
      <c r="G57" s="13"/>
      <c r="H57" s="14"/>
      <c r="I57" s="13"/>
      <c r="J57" s="13"/>
      <c r="K57" s="14"/>
      <c r="L57" s="13"/>
      <c r="M57" s="13"/>
      <c r="N57" s="14"/>
    </row>
    <row r="58" spans="3:14" x14ac:dyDescent="0.2">
      <c r="C58" s="13"/>
      <c r="D58" s="13"/>
      <c r="E58" s="14"/>
      <c r="F58" s="13"/>
      <c r="G58" s="13"/>
      <c r="H58" s="14"/>
      <c r="I58" s="13"/>
      <c r="J58" s="13"/>
      <c r="K58" s="14"/>
      <c r="L58" s="13"/>
      <c r="M58" s="13"/>
      <c r="N58" s="14"/>
    </row>
    <row r="59" spans="3:14" x14ac:dyDescent="0.2">
      <c r="C59" s="13"/>
      <c r="D59" s="13"/>
      <c r="E59" s="14"/>
      <c r="F59" s="13"/>
      <c r="G59" s="13"/>
      <c r="H59" s="14"/>
      <c r="I59" s="13"/>
      <c r="J59" s="13"/>
      <c r="K59" s="14"/>
      <c r="L59" s="13"/>
      <c r="M59" s="13"/>
      <c r="N59" s="14"/>
    </row>
    <row r="60" spans="3:14" x14ac:dyDescent="0.2">
      <c r="C60" s="13"/>
      <c r="D60" s="13"/>
      <c r="E60" s="14"/>
      <c r="F60" s="13"/>
      <c r="G60" s="13"/>
      <c r="H60" s="14"/>
      <c r="I60" s="13"/>
      <c r="J60" s="13"/>
      <c r="K60" s="14"/>
      <c r="L60" s="13"/>
      <c r="M60" s="13"/>
      <c r="N60" s="14"/>
    </row>
    <row r="61" spans="3:14" x14ac:dyDescent="0.2">
      <c r="C61" s="13"/>
      <c r="D61" s="13"/>
      <c r="E61" s="14"/>
      <c r="F61" s="13"/>
      <c r="G61" s="13"/>
      <c r="H61" s="14"/>
      <c r="I61" s="13"/>
      <c r="J61" s="13"/>
      <c r="K61" s="14"/>
      <c r="L61" s="13"/>
      <c r="M61" s="13"/>
      <c r="N61" s="14"/>
    </row>
    <row r="62" spans="3:14" x14ac:dyDescent="0.2">
      <c r="C62" s="13"/>
      <c r="D62" s="13"/>
      <c r="E62" s="14"/>
      <c r="F62" s="13"/>
      <c r="G62" s="13"/>
      <c r="H62" s="14"/>
      <c r="I62" s="13"/>
      <c r="J62" s="13"/>
      <c r="K62" s="14"/>
      <c r="L62" s="13"/>
      <c r="M62" s="13"/>
      <c r="N62" s="14"/>
    </row>
    <row r="63" spans="3:14" x14ac:dyDescent="0.2">
      <c r="C63" s="13"/>
      <c r="D63" s="13"/>
      <c r="E63" s="14"/>
      <c r="F63" s="13"/>
      <c r="G63" s="13"/>
      <c r="H63" s="14"/>
      <c r="I63" s="13"/>
      <c r="J63" s="13"/>
      <c r="K63" s="14"/>
      <c r="L63" s="13"/>
      <c r="M63" s="13"/>
      <c r="N63" s="14"/>
    </row>
    <row r="64" spans="3:14" x14ac:dyDescent="0.2">
      <c r="C64" s="13"/>
      <c r="D64" s="13"/>
      <c r="E64" s="14"/>
      <c r="F64" s="13"/>
      <c r="G64" s="13"/>
      <c r="H64" s="14"/>
      <c r="I64" s="13"/>
      <c r="J64" s="13"/>
      <c r="K64" s="14"/>
      <c r="L64" s="13"/>
      <c r="M64" s="13"/>
      <c r="N64" s="14"/>
    </row>
    <row r="65" spans="3:14" x14ac:dyDescent="0.2">
      <c r="C65" s="13"/>
      <c r="D65" s="13"/>
      <c r="E65" s="14"/>
      <c r="F65" s="13"/>
      <c r="G65" s="13"/>
      <c r="H65" s="14"/>
      <c r="I65" s="13"/>
      <c r="J65" s="13"/>
      <c r="K65" s="14"/>
      <c r="L65" s="13"/>
      <c r="M65" s="13"/>
      <c r="N65" s="14"/>
    </row>
    <row r="66" spans="3:14" x14ac:dyDescent="0.2">
      <c r="C66" s="13"/>
      <c r="D66" s="13"/>
      <c r="E66" s="14"/>
      <c r="F66" s="13"/>
      <c r="G66" s="13"/>
      <c r="H66" s="14"/>
      <c r="I66" s="13"/>
      <c r="J66" s="13"/>
      <c r="K66" s="14"/>
      <c r="L66" s="13"/>
      <c r="M66" s="13"/>
      <c r="N66" s="14"/>
    </row>
    <row r="67" spans="3:14" x14ac:dyDescent="0.2">
      <c r="C67" s="13"/>
      <c r="D67" s="13"/>
      <c r="E67" s="14"/>
      <c r="F67" s="13"/>
      <c r="G67" s="13"/>
      <c r="H67" s="14"/>
      <c r="I67" s="13"/>
      <c r="J67" s="13"/>
      <c r="K67" s="14"/>
      <c r="L67" s="13"/>
      <c r="M67" s="13"/>
      <c r="N67" s="14"/>
    </row>
    <row r="68" spans="3:14" x14ac:dyDescent="0.2">
      <c r="C68" s="13"/>
      <c r="D68" s="13"/>
      <c r="E68" s="14"/>
      <c r="F68" s="13"/>
      <c r="G68" s="13"/>
      <c r="H68" s="14"/>
      <c r="I68" s="13"/>
      <c r="J68" s="13"/>
      <c r="K68" s="14"/>
      <c r="L68" s="13"/>
      <c r="M68" s="13"/>
      <c r="N68" s="14"/>
    </row>
    <row r="69" spans="3:14" x14ac:dyDescent="0.2">
      <c r="C69" s="13"/>
      <c r="D69" s="13"/>
      <c r="E69" s="14"/>
      <c r="F69" s="13"/>
      <c r="G69" s="13"/>
      <c r="H69" s="14"/>
      <c r="I69" s="13"/>
      <c r="J69" s="13"/>
      <c r="K69" s="14"/>
      <c r="L69" s="13"/>
      <c r="M69" s="13"/>
      <c r="N69" s="14"/>
    </row>
    <row r="70" spans="3:14" x14ac:dyDescent="0.2">
      <c r="C70" s="13"/>
      <c r="D70" s="13"/>
      <c r="E70" s="14"/>
      <c r="F70" s="13"/>
      <c r="G70" s="13"/>
      <c r="H70" s="14"/>
      <c r="I70" s="13"/>
      <c r="J70" s="13"/>
      <c r="K70" s="14"/>
      <c r="L70" s="13"/>
      <c r="M70" s="13"/>
      <c r="N70" s="14"/>
    </row>
    <row r="71" spans="3:14" x14ac:dyDescent="0.2">
      <c r="C71" s="13"/>
      <c r="D71" s="13"/>
      <c r="E71" s="14"/>
      <c r="F71" s="13"/>
      <c r="G71" s="13"/>
      <c r="H71" s="14"/>
      <c r="I71" s="13"/>
      <c r="J71" s="13"/>
      <c r="K71" s="14"/>
      <c r="L71" s="13"/>
      <c r="M71" s="13"/>
      <c r="N71" s="14"/>
    </row>
    <row r="72" spans="3:14" x14ac:dyDescent="0.2">
      <c r="C72" s="13"/>
      <c r="D72" s="13"/>
      <c r="E72" s="14"/>
      <c r="F72" s="13"/>
      <c r="G72" s="13"/>
      <c r="H72" s="14"/>
      <c r="I72" s="13"/>
      <c r="J72" s="13"/>
      <c r="K72" s="14"/>
      <c r="L72" s="13"/>
      <c r="M72" s="13"/>
      <c r="N72" s="14"/>
    </row>
    <row r="73" spans="3:14" x14ac:dyDescent="0.2">
      <c r="C73" s="13"/>
      <c r="D73" s="13"/>
      <c r="E73" s="14"/>
      <c r="F73" s="13"/>
      <c r="G73" s="13"/>
      <c r="H73" s="14"/>
      <c r="I73" s="13"/>
      <c r="J73" s="13"/>
      <c r="K73" s="14"/>
      <c r="L73" s="13"/>
      <c r="M73" s="13"/>
      <c r="N73" s="14"/>
    </row>
    <row r="74" spans="3:14" x14ac:dyDescent="0.2">
      <c r="C74" s="13"/>
      <c r="D74" s="13"/>
      <c r="E74" s="14"/>
      <c r="F74" s="13"/>
      <c r="G74" s="13"/>
      <c r="H74" s="14"/>
      <c r="I74" s="13"/>
      <c r="J74" s="13"/>
      <c r="K74" s="14"/>
      <c r="L74" s="13"/>
      <c r="M74" s="13"/>
      <c r="N74" s="14"/>
    </row>
    <row r="75" spans="3:14" x14ac:dyDescent="0.2">
      <c r="C75" s="13"/>
      <c r="D75" s="13"/>
      <c r="E75" s="14"/>
      <c r="F75" s="13"/>
      <c r="G75" s="13"/>
      <c r="H75" s="14"/>
      <c r="I75" s="13"/>
      <c r="J75" s="13"/>
      <c r="K75" s="14"/>
      <c r="L75" s="13"/>
      <c r="M75" s="13"/>
      <c r="N75" s="14"/>
    </row>
    <row r="76" spans="3:14" x14ac:dyDescent="0.2">
      <c r="C76" s="13"/>
      <c r="D76" s="13"/>
      <c r="E76" s="14"/>
      <c r="F76" s="13"/>
      <c r="G76" s="13"/>
      <c r="H76" s="14"/>
      <c r="I76" s="13"/>
      <c r="J76" s="13"/>
      <c r="K76" s="14"/>
      <c r="L76" s="13"/>
      <c r="M76" s="13"/>
      <c r="N76" s="14"/>
    </row>
    <row r="77" spans="3:14" x14ac:dyDescent="0.2">
      <c r="C77" s="13"/>
      <c r="D77" s="13"/>
      <c r="E77" s="14"/>
      <c r="F77" s="13"/>
      <c r="G77" s="13"/>
      <c r="H77" s="14"/>
      <c r="I77" s="13"/>
      <c r="J77" s="13"/>
      <c r="K77" s="14"/>
      <c r="L77" s="13"/>
      <c r="M77" s="13"/>
      <c r="N77" s="14"/>
    </row>
    <row r="78" spans="3:14" x14ac:dyDescent="0.2">
      <c r="C78" s="13"/>
      <c r="D78" s="13"/>
      <c r="E78" s="14"/>
      <c r="F78" s="13"/>
      <c r="G78" s="13"/>
      <c r="H78" s="14"/>
      <c r="I78" s="13"/>
      <c r="J78" s="13"/>
      <c r="K78" s="14"/>
      <c r="L78" s="13"/>
      <c r="M78" s="13"/>
      <c r="N78" s="14"/>
    </row>
    <row r="79" spans="3:14" x14ac:dyDescent="0.2">
      <c r="C79" s="13"/>
      <c r="D79" s="13"/>
      <c r="E79" s="14"/>
      <c r="F79" s="13"/>
      <c r="G79" s="13"/>
      <c r="H79" s="14"/>
      <c r="I79" s="13"/>
      <c r="J79" s="13"/>
      <c r="K79" s="14"/>
      <c r="L79" s="13"/>
      <c r="M79" s="13"/>
      <c r="N79" s="14"/>
    </row>
    <row r="80" spans="3:14" x14ac:dyDescent="0.2">
      <c r="C80" s="13"/>
      <c r="D80" s="13"/>
      <c r="E80" s="14"/>
      <c r="F80" s="13"/>
      <c r="G80" s="13"/>
      <c r="H80" s="14"/>
      <c r="I80" s="13"/>
      <c r="J80" s="13"/>
      <c r="K80" s="14"/>
      <c r="L80" s="13"/>
      <c r="M80" s="13"/>
      <c r="N80" s="14"/>
    </row>
    <row r="81" spans="3:14" x14ac:dyDescent="0.2">
      <c r="C81" s="13"/>
      <c r="D81" s="13"/>
      <c r="E81" s="14"/>
      <c r="F81" s="13"/>
      <c r="G81" s="13"/>
      <c r="H81" s="14"/>
      <c r="I81" s="13"/>
      <c r="J81" s="13"/>
      <c r="K81" s="14"/>
      <c r="L81" s="13"/>
      <c r="M81" s="13"/>
      <c r="N81" s="14"/>
    </row>
    <row r="82" spans="3:14" x14ac:dyDescent="0.2">
      <c r="C82" s="13"/>
      <c r="D82" s="13"/>
      <c r="E82" s="14"/>
      <c r="F82" s="13"/>
      <c r="G82" s="13"/>
      <c r="H82" s="14"/>
      <c r="I82" s="13"/>
      <c r="J82" s="13"/>
      <c r="K82" s="14"/>
      <c r="L82" s="13"/>
      <c r="M82" s="13"/>
      <c r="N82" s="14"/>
    </row>
    <row r="83" spans="3:14" x14ac:dyDescent="0.2">
      <c r="C83" s="13"/>
      <c r="D83" s="13"/>
      <c r="E83" s="14"/>
      <c r="F83" s="13"/>
      <c r="G83" s="13"/>
      <c r="H83" s="14"/>
      <c r="I83" s="13"/>
      <c r="J83" s="13"/>
      <c r="K83" s="14"/>
      <c r="L83" s="13"/>
      <c r="M83" s="13"/>
      <c r="N83" s="14"/>
    </row>
    <row r="84" spans="3:14" x14ac:dyDescent="0.2">
      <c r="C84" s="13"/>
      <c r="D84" s="13"/>
      <c r="E84" s="14"/>
      <c r="F84" s="13"/>
      <c r="G84" s="13"/>
      <c r="H84" s="14"/>
      <c r="I84" s="13"/>
      <c r="J84" s="13"/>
      <c r="K84" s="14"/>
      <c r="L84" s="13"/>
      <c r="M84" s="13"/>
      <c r="N84" s="14"/>
    </row>
    <row r="85" spans="3:14" x14ac:dyDescent="0.2">
      <c r="C85" s="13"/>
      <c r="D85" s="13"/>
      <c r="E85" s="14"/>
      <c r="F85" s="13"/>
      <c r="G85" s="13"/>
      <c r="H85" s="14"/>
      <c r="I85" s="13"/>
      <c r="J85" s="13"/>
      <c r="K85" s="14"/>
      <c r="L85" s="13"/>
      <c r="M85" s="13"/>
      <c r="N85" s="14"/>
    </row>
    <row r="86" spans="3:14" x14ac:dyDescent="0.2">
      <c r="C86" s="13"/>
      <c r="D86" s="13"/>
      <c r="E86" s="14"/>
      <c r="F86" s="13"/>
      <c r="G86" s="13"/>
      <c r="H86" s="14"/>
      <c r="I86" s="13"/>
      <c r="J86" s="13"/>
      <c r="K86" s="14"/>
      <c r="L86" s="13"/>
      <c r="M86" s="13"/>
      <c r="N86" s="14"/>
    </row>
    <row r="87" spans="3:14" x14ac:dyDescent="0.2">
      <c r="C87" s="13"/>
      <c r="D87" s="13"/>
      <c r="E87" s="14"/>
      <c r="F87" s="13"/>
      <c r="G87" s="13"/>
      <c r="H87" s="14"/>
      <c r="I87" s="13"/>
      <c r="J87" s="13"/>
      <c r="K87" s="14"/>
      <c r="L87" s="13"/>
      <c r="M87" s="13"/>
      <c r="N87" s="14"/>
    </row>
    <row r="88" spans="3:14" x14ac:dyDescent="0.2">
      <c r="C88" s="13"/>
      <c r="D88" s="13"/>
      <c r="E88" s="14"/>
      <c r="F88" s="13"/>
      <c r="G88" s="13"/>
      <c r="H88" s="14"/>
      <c r="I88" s="13"/>
      <c r="J88" s="13"/>
      <c r="K88" s="14"/>
      <c r="L88" s="13"/>
      <c r="M88" s="13"/>
      <c r="N88" s="14"/>
    </row>
    <row r="89" spans="3:14" x14ac:dyDescent="0.2">
      <c r="C89" s="13"/>
      <c r="D89" s="13"/>
      <c r="E89" s="14"/>
      <c r="F89" s="13"/>
      <c r="G89" s="13"/>
      <c r="H89" s="14"/>
      <c r="I89" s="13"/>
      <c r="J89" s="13"/>
      <c r="K89" s="14"/>
      <c r="L89" s="13"/>
      <c r="M89" s="13"/>
      <c r="N89" s="14"/>
    </row>
    <row r="90" spans="3:14" x14ac:dyDescent="0.2">
      <c r="C90" s="13"/>
      <c r="D90" s="13"/>
      <c r="E90" s="14"/>
      <c r="F90" s="13"/>
      <c r="G90" s="13"/>
      <c r="H90" s="14"/>
      <c r="I90" s="13"/>
      <c r="J90" s="13"/>
      <c r="K90" s="14"/>
      <c r="L90" s="13"/>
      <c r="M90" s="13"/>
      <c r="N90" s="14"/>
    </row>
    <row r="91" spans="3:14" x14ac:dyDescent="0.2">
      <c r="C91" s="13"/>
      <c r="D91" s="13"/>
      <c r="E91" s="14"/>
      <c r="F91" s="13"/>
      <c r="G91" s="13"/>
      <c r="H91" s="14"/>
      <c r="I91" s="13"/>
      <c r="J91" s="13"/>
      <c r="K91" s="14"/>
      <c r="L91" s="13"/>
      <c r="M91" s="13"/>
      <c r="N91" s="14"/>
    </row>
    <row r="92" spans="3:14" x14ac:dyDescent="0.2">
      <c r="C92" s="13"/>
      <c r="D92" s="13"/>
      <c r="E92" s="14"/>
      <c r="F92" s="13"/>
      <c r="G92" s="13"/>
      <c r="H92" s="14"/>
      <c r="I92" s="13"/>
      <c r="J92" s="13"/>
      <c r="K92" s="14"/>
      <c r="L92" s="13"/>
      <c r="M92" s="13"/>
      <c r="N92" s="14"/>
    </row>
    <row r="93" spans="3:14" x14ac:dyDescent="0.2">
      <c r="C93" s="13"/>
      <c r="D93" s="13"/>
      <c r="E93" s="14"/>
      <c r="F93" s="13"/>
      <c r="G93" s="13"/>
      <c r="H93" s="14"/>
      <c r="I93" s="13"/>
      <c r="J93" s="13"/>
      <c r="K93" s="14"/>
      <c r="L93" s="13"/>
      <c r="M93" s="13"/>
      <c r="N93" s="14"/>
    </row>
    <row r="94" spans="3:14" x14ac:dyDescent="0.2">
      <c r="C94" s="13"/>
      <c r="D94" s="13"/>
      <c r="E94" s="14"/>
      <c r="F94" s="13"/>
      <c r="G94" s="13"/>
      <c r="H94" s="14"/>
      <c r="I94" s="13"/>
      <c r="J94" s="13"/>
      <c r="K94" s="14"/>
      <c r="L94" s="13"/>
      <c r="M94" s="13"/>
      <c r="N94" s="14"/>
    </row>
    <row r="95" spans="3:14" x14ac:dyDescent="0.2">
      <c r="C95" s="13"/>
      <c r="D95" s="13"/>
      <c r="E95" s="14"/>
      <c r="F95" s="13"/>
      <c r="G95" s="13"/>
      <c r="H95" s="14"/>
      <c r="I95" s="13"/>
      <c r="J95" s="13"/>
      <c r="K95" s="14"/>
      <c r="L95" s="13"/>
      <c r="M95" s="13"/>
      <c r="N95" s="14"/>
    </row>
    <row r="96" spans="3:14" x14ac:dyDescent="0.2">
      <c r="C96" s="13"/>
      <c r="D96" s="13"/>
      <c r="E96" s="14"/>
      <c r="F96" s="13"/>
      <c r="G96" s="13"/>
      <c r="H96" s="14"/>
      <c r="I96" s="13"/>
      <c r="J96" s="13"/>
      <c r="K96" s="14"/>
      <c r="L96" s="13"/>
      <c r="M96" s="13"/>
      <c r="N96" s="14"/>
    </row>
    <row r="97" spans="3:14" x14ac:dyDescent="0.2">
      <c r="C97" s="13"/>
      <c r="D97" s="13"/>
      <c r="E97" s="14"/>
      <c r="F97" s="13"/>
      <c r="G97" s="13"/>
      <c r="H97" s="14"/>
      <c r="I97" s="13"/>
      <c r="J97" s="13"/>
      <c r="K97" s="14"/>
      <c r="L97" s="13"/>
      <c r="M97" s="13"/>
      <c r="N97" s="14"/>
    </row>
    <row r="98" spans="3:14" x14ac:dyDescent="0.2">
      <c r="C98" s="13"/>
      <c r="D98" s="13"/>
      <c r="E98" s="14"/>
      <c r="F98" s="13"/>
      <c r="G98" s="13"/>
      <c r="H98" s="14"/>
      <c r="I98" s="13"/>
      <c r="J98" s="13"/>
      <c r="K98" s="14"/>
      <c r="L98" s="13"/>
      <c r="M98" s="13"/>
      <c r="N98" s="14"/>
    </row>
    <row r="99" spans="3:14" x14ac:dyDescent="0.2">
      <c r="C99" s="13"/>
      <c r="D99" s="13"/>
      <c r="E99" s="14"/>
      <c r="F99" s="13"/>
      <c r="G99" s="13"/>
      <c r="H99" s="14"/>
      <c r="I99" s="13"/>
      <c r="J99" s="13"/>
      <c r="K99" s="14"/>
      <c r="L99" s="13"/>
      <c r="M99" s="13"/>
      <c r="N99" s="14"/>
    </row>
    <row r="100" spans="3:14" x14ac:dyDescent="0.2">
      <c r="C100" s="13"/>
      <c r="D100" s="13"/>
      <c r="E100" s="14"/>
      <c r="F100" s="13"/>
      <c r="G100" s="13"/>
      <c r="H100" s="14"/>
      <c r="I100" s="13"/>
      <c r="J100" s="13"/>
      <c r="K100" s="14"/>
      <c r="L100" s="13"/>
      <c r="M100" s="13"/>
      <c r="N100" s="14"/>
    </row>
    <row r="101" spans="3:14" x14ac:dyDescent="0.2">
      <c r="C101" s="13"/>
      <c r="D101" s="13"/>
      <c r="E101" s="14"/>
      <c r="F101" s="13"/>
      <c r="G101" s="13"/>
      <c r="H101" s="14"/>
      <c r="I101" s="13"/>
      <c r="J101" s="13"/>
      <c r="K101" s="14"/>
      <c r="L101" s="13"/>
      <c r="M101" s="13"/>
      <c r="N101" s="14"/>
    </row>
    <row r="102" spans="3:14" x14ac:dyDescent="0.2">
      <c r="C102" s="13"/>
      <c r="D102" s="13"/>
      <c r="E102" s="14"/>
      <c r="F102" s="13"/>
      <c r="G102" s="13"/>
      <c r="H102" s="14"/>
      <c r="I102" s="13"/>
      <c r="J102" s="13"/>
      <c r="K102" s="14"/>
      <c r="L102" s="13"/>
      <c r="M102" s="13"/>
      <c r="N102" s="14"/>
    </row>
    <row r="103" spans="3:14" x14ac:dyDescent="0.2">
      <c r="C103" s="13"/>
      <c r="D103" s="13"/>
      <c r="E103" s="14"/>
      <c r="F103" s="13"/>
      <c r="G103" s="13"/>
      <c r="H103" s="14"/>
      <c r="I103" s="13"/>
      <c r="J103" s="13"/>
      <c r="K103" s="14"/>
      <c r="L103" s="13"/>
      <c r="M103" s="13"/>
      <c r="N103" s="14"/>
    </row>
    <row r="104" spans="3:14" x14ac:dyDescent="0.2">
      <c r="C104" s="13"/>
      <c r="D104" s="13"/>
      <c r="E104" s="14"/>
      <c r="F104" s="13"/>
      <c r="G104" s="13"/>
      <c r="H104" s="14"/>
      <c r="I104" s="13"/>
      <c r="J104" s="13"/>
      <c r="K104" s="14"/>
      <c r="L104" s="13"/>
      <c r="M104" s="13"/>
      <c r="N104" s="14"/>
    </row>
    <row r="105" spans="3:14" x14ac:dyDescent="0.2">
      <c r="C105" s="13"/>
      <c r="D105" s="13"/>
      <c r="E105" s="14"/>
      <c r="F105" s="13"/>
      <c r="G105" s="13"/>
      <c r="H105" s="14"/>
      <c r="I105" s="13"/>
      <c r="J105" s="13"/>
      <c r="K105" s="14"/>
      <c r="L105" s="13"/>
      <c r="M105" s="13"/>
      <c r="N105" s="14"/>
    </row>
    <row r="106" spans="3:14" x14ac:dyDescent="0.2">
      <c r="C106" s="13"/>
      <c r="D106" s="13"/>
      <c r="E106" s="14"/>
      <c r="F106" s="13"/>
      <c r="G106" s="13"/>
      <c r="H106" s="14"/>
      <c r="I106" s="13"/>
      <c r="J106" s="13"/>
      <c r="K106" s="14"/>
      <c r="L106" s="13"/>
      <c r="M106" s="13"/>
      <c r="N106" s="14"/>
    </row>
    <row r="107" spans="3:14" x14ac:dyDescent="0.2">
      <c r="C107" s="13"/>
      <c r="D107" s="13"/>
      <c r="E107" s="14"/>
      <c r="F107" s="13"/>
      <c r="G107" s="13"/>
      <c r="H107" s="14"/>
      <c r="I107" s="13"/>
      <c r="J107" s="13"/>
      <c r="K107" s="14"/>
      <c r="L107" s="13"/>
      <c r="M107" s="13"/>
      <c r="N107" s="14"/>
    </row>
    <row r="108" spans="3:14" x14ac:dyDescent="0.2">
      <c r="C108" s="13"/>
      <c r="D108" s="13"/>
      <c r="E108" s="14"/>
      <c r="F108" s="13"/>
      <c r="G108" s="13"/>
      <c r="H108" s="14"/>
      <c r="I108" s="13"/>
      <c r="J108" s="13"/>
      <c r="K108" s="14"/>
      <c r="L108" s="13"/>
      <c r="M108" s="13"/>
      <c r="N108" s="14"/>
    </row>
    <row r="109" spans="3:14" x14ac:dyDescent="0.2">
      <c r="C109" s="13"/>
      <c r="D109" s="13"/>
      <c r="E109" s="14"/>
      <c r="F109" s="13"/>
      <c r="G109" s="13"/>
      <c r="H109" s="14"/>
      <c r="I109" s="13"/>
      <c r="J109" s="13"/>
      <c r="K109" s="14"/>
      <c r="L109" s="13"/>
      <c r="M109" s="13"/>
      <c r="N109" s="14"/>
    </row>
    <row r="110" spans="3:14" x14ac:dyDescent="0.2">
      <c r="C110" s="13"/>
      <c r="D110" s="13"/>
      <c r="E110" s="14"/>
      <c r="F110" s="13"/>
      <c r="G110" s="13"/>
      <c r="H110" s="14"/>
      <c r="I110" s="13"/>
      <c r="J110" s="13"/>
      <c r="K110" s="14"/>
      <c r="L110" s="13"/>
      <c r="M110" s="13"/>
      <c r="N110" s="14"/>
    </row>
    <row r="111" spans="3:14" x14ac:dyDescent="0.2">
      <c r="C111" s="13"/>
      <c r="D111" s="13"/>
      <c r="E111" s="14"/>
      <c r="F111" s="13"/>
      <c r="G111" s="13"/>
      <c r="H111" s="14"/>
      <c r="I111" s="13"/>
      <c r="J111" s="13"/>
      <c r="K111" s="14"/>
      <c r="L111" s="13"/>
      <c r="M111" s="13"/>
      <c r="N111" s="14"/>
    </row>
    <row r="112" spans="3:14" x14ac:dyDescent="0.2">
      <c r="C112" s="13"/>
      <c r="D112" s="13"/>
      <c r="E112" s="14"/>
      <c r="F112" s="13"/>
      <c r="G112" s="13"/>
      <c r="H112" s="14"/>
      <c r="I112" s="13"/>
      <c r="J112" s="13"/>
      <c r="K112" s="14"/>
      <c r="L112" s="13"/>
      <c r="M112" s="13"/>
      <c r="N112" s="14"/>
    </row>
    <row r="113" spans="3:14" x14ac:dyDescent="0.2">
      <c r="C113" s="13"/>
      <c r="D113" s="13"/>
      <c r="E113" s="14"/>
      <c r="F113" s="13"/>
      <c r="G113" s="13"/>
      <c r="H113" s="14"/>
      <c r="I113" s="13"/>
      <c r="J113" s="13"/>
      <c r="K113" s="14"/>
      <c r="L113" s="13"/>
      <c r="M113" s="13"/>
      <c r="N113" s="14"/>
    </row>
    <row r="114" spans="3:14" x14ac:dyDescent="0.2">
      <c r="C114" s="13"/>
      <c r="D114" s="13"/>
      <c r="E114" s="14"/>
      <c r="F114" s="13"/>
      <c r="G114" s="13"/>
      <c r="H114" s="14"/>
      <c r="I114" s="13"/>
      <c r="J114" s="13"/>
      <c r="K114" s="14"/>
      <c r="L114" s="13"/>
      <c r="M114" s="13"/>
      <c r="N114" s="14"/>
    </row>
    <row r="115" spans="3:14" x14ac:dyDescent="0.2">
      <c r="C115" s="13"/>
      <c r="D115" s="13"/>
      <c r="E115" s="14"/>
      <c r="F115" s="13"/>
      <c r="G115" s="13"/>
      <c r="H115" s="14"/>
      <c r="I115" s="13"/>
      <c r="J115" s="13"/>
      <c r="K115" s="14"/>
      <c r="L115" s="13"/>
      <c r="M115" s="13"/>
      <c r="N115" s="14"/>
    </row>
    <row r="116" spans="3:14" x14ac:dyDescent="0.2">
      <c r="C116" s="13"/>
      <c r="D116" s="13"/>
      <c r="E116" s="14"/>
      <c r="F116" s="13"/>
      <c r="G116" s="13"/>
      <c r="H116" s="14"/>
      <c r="I116" s="13"/>
      <c r="J116" s="13"/>
      <c r="K116" s="14"/>
      <c r="L116" s="13"/>
      <c r="M116" s="13"/>
      <c r="N116" s="14"/>
    </row>
    <row r="117" spans="3:14" x14ac:dyDescent="0.2">
      <c r="C117" s="13"/>
      <c r="D117" s="13"/>
      <c r="E117" s="14"/>
      <c r="F117" s="13"/>
      <c r="G117" s="13"/>
      <c r="H117" s="14"/>
      <c r="I117" s="13"/>
      <c r="J117" s="13"/>
      <c r="K117" s="14"/>
      <c r="L117" s="13"/>
      <c r="M117" s="13"/>
      <c r="N117" s="14"/>
    </row>
    <row r="118" spans="3:14" x14ac:dyDescent="0.2">
      <c r="C118" s="13"/>
      <c r="D118" s="13"/>
      <c r="E118" s="14"/>
      <c r="F118" s="13"/>
      <c r="G118" s="13"/>
      <c r="H118" s="14"/>
      <c r="I118" s="13"/>
      <c r="J118" s="13"/>
      <c r="K118" s="14"/>
      <c r="L118" s="13"/>
      <c r="M118" s="13"/>
      <c r="N118" s="14"/>
    </row>
    <row r="119" spans="3:14" x14ac:dyDescent="0.2">
      <c r="C119" s="13"/>
      <c r="D119" s="13"/>
      <c r="E119" s="14"/>
      <c r="F119" s="13"/>
      <c r="G119" s="13"/>
      <c r="H119" s="14"/>
      <c r="I119" s="13"/>
      <c r="J119" s="13"/>
      <c r="K119" s="14"/>
      <c r="L119" s="13"/>
      <c r="M119" s="13"/>
      <c r="N119" s="14"/>
    </row>
    <row r="120" spans="3:14" x14ac:dyDescent="0.2">
      <c r="C120" s="13"/>
      <c r="D120" s="13"/>
      <c r="E120" s="14"/>
      <c r="F120" s="13"/>
      <c r="G120" s="13"/>
      <c r="H120" s="14"/>
      <c r="I120" s="13"/>
      <c r="J120" s="13"/>
      <c r="K120" s="14"/>
      <c r="L120" s="13"/>
      <c r="M120" s="13"/>
      <c r="N120" s="14"/>
    </row>
    <row r="121" spans="3:14" x14ac:dyDescent="0.2">
      <c r="C121" s="13"/>
      <c r="D121" s="13"/>
      <c r="E121" s="14"/>
      <c r="F121" s="13"/>
      <c r="G121" s="13"/>
      <c r="H121" s="14"/>
      <c r="I121" s="13"/>
      <c r="J121" s="13"/>
      <c r="K121" s="14"/>
      <c r="L121" s="13"/>
      <c r="M121" s="13"/>
      <c r="N121" s="14"/>
    </row>
    <row r="122" spans="3:14" x14ac:dyDescent="0.2">
      <c r="C122" s="13"/>
      <c r="D122" s="13"/>
      <c r="E122" s="14"/>
      <c r="F122" s="13"/>
      <c r="G122" s="13"/>
      <c r="H122" s="14"/>
      <c r="I122" s="13"/>
      <c r="J122" s="13"/>
      <c r="K122" s="14"/>
      <c r="L122" s="13"/>
      <c r="M122" s="13"/>
      <c r="N122" s="14"/>
    </row>
    <row r="123" spans="3:14" x14ac:dyDescent="0.2">
      <c r="C123" s="13"/>
      <c r="D123" s="13"/>
      <c r="E123" s="14"/>
      <c r="F123" s="13"/>
      <c r="G123" s="13"/>
      <c r="H123" s="14"/>
      <c r="I123" s="13"/>
      <c r="J123" s="13"/>
      <c r="K123" s="14"/>
      <c r="L123" s="13"/>
      <c r="M123" s="13"/>
      <c r="N123" s="14"/>
    </row>
    <row r="124" spans="3:14" x14ac:dyDescent="0.2">
      <c r="C124" s="13"/>
      <c r="D124" s="13"/>
      <c r="E124" s="14"/>
      <c r="F124" s="13"/>
      <c r="G124" s="13"/>
      <c r="H124" s="14"/>
      <c r="I124" s="13"/>
      <c r="J124" s="13"/>
      <c r="K124" s="14"/>
      <c r="L124" s="13"/>
      <c r="M124" s="13"/>
      <c r="N124" s="14"/>
    </row>
    <row r="125" spans="3:14" x14ac:dyDescent="0.2">
      <c r="C125" s="13"/>
      <c r="D125" s="13"/>
      <c r="E125" s="14"/>
      <c r="F125" s="13"/>
      <c r="G125" s="13"/>
      <c r="H125" s="14"/>
      <c r="I125" s="13"/>
      <c r="J125" s="13"/>
      <c r="K125" s="14"/>
      <c r="L125" s="13"/>
      <c r="M125" s="13"/>
      <c r="N125" s="14"/>
    </row>
    <row r="126" spans="3:14" x14ac:dyDescent="0.2">
      <c r="C126" s="13"/>
      <c r="D126" s="13"/>
      <c r="E126" s="14"/>
      <c r="F126" s="13"/>
      <c r="G126" s="13"/>
      <c r="H126" s="14"/>
      <c r="I126" s="13"/>
      <c r="J126" s="13"/>
      <c r="K126" s="14"/>
      <c r="L126" s="13"/>
      <c r="M126" s="13"/>
      <c r="N126" s="14"/>
    </row>
    <row r="127" spans="3:14" x14ac:dyDescent="0.2">
      <c r="C127" s="13"/>
      <c r="D127" s="13"/>
      <c r="E127" s="14"/>
      <c r="F127" s="13"/>
      <c r="G127" s="13"/>
      <c r="H127" s="14"/>
      <c r="I127" s="13"/>
      <c r="J127" s="13"/>
      <c r="K127" s="14"/>
      <c r="L127" s="13"/>
      <c r="M127" s="13"/>
      <c r="N127" s="14"/>
    </row>
    <row r="128" spans="3:14" x14ac:dyDescent="0.2">
      <c r="C128" s="13"/>
      <c r="D128" s="13"/>
      <c r="E128" s="14"/>
      <c r="F128" s="13"/>
      <c r="G128" s="13"/>
      <c r="H128" s="14"/>
      <c r="I128" s="13"/>
      <c r="J128" s="13"/>
      <c r="K128" s="14"/>
      <c r="L128" s="13"/>
      <c r="M128" s="13"/>
      <c r="N128" s="14"/>
    </row>
    <row r="129" spans="3:14" x14ac:dyDescent="0.2">
      <c r="C129" s="13"/>
      <c r="D129" s="13"/>
      <c r="E129" s="14"/>
      <c r="F129" s="13"/>
      <c r="G129" s="13"/>
      <c r="H129" s="14"/>
      <c r="I129" s="13"/>
      <c r="J129" s="13"/>
      <c r="K129" s="14"/>
      <c r="L129" s="13"/>
      <c r="M129" s="13"/>
      <c r="N129" s="14"/>
    </row>
    <row r="130" spans="3:14" x14ac:dyDescent="0.2">
      <c r="C130" s="13"/>
      <c r="D130" s="13"/>
      <c r="E130" s="14"/>
      <c r="F130" s="13"/>
      <c r="G130" s="13"/>
      <c r="H130" s="14"/>
      <c r="I130" s="13"/>
      <c r="J130" s="13"/>
      <c r="K130" s="14"/>
      <c r="L130" s="13"/>
      <c r="M130" s="13"/>
      <c r="N130" s="14"/>
    </row>
    <row r="131" spans="3:14" x14ac:dyDescent="0.2">
      <c r="C131" s="13"/>
      <c r="D131" s="13"/>
      <c r="E131" s="14"/>
      <c r="F131" s="13"/>
      <c r="G131" s="13"/>
      <c r="H131" s="14"/>
      <c r="I131" s="13"/>
      <c r="J131" s="13"/>
      <c r="K131" s="14"/>
      <c r="L131" s="13"/>
      <c r="M131" s="13"/>
      <c r="N131" s="14"/>
    </row>
    <row r="132" spans="3:14" x14ac:dyDescent="0.2">
      <c r="C132" s="13"/>
      <c r="D132" s="13"/>
      <c r="E132" s="14"/>
      <c r="F132" s="13"/>
      <c r="G132" s="13"/>
      <c r="H132" s="14"/>
      <c r="I132" s="13"/>
      <c r="J132" s="13"/>
      <c r="K132" s="14"/>
      <c r="L132" s="13"/>
      <c r="M132" s="13"/>
      <c r="N132" s="14"/>
    </row>
    <row r="133" spans="3:14" x14ac:dyDescent="0.2">
      <c r="C133" s="13"/>
      <c r="D133" s="13"/>
      <c r="E133" s="14"/>
      <c r="F133" s="13"/>
      <c r="G133" s="13"/>
      <c r="H133" s="14"/>
      <c r="I133" s="13"/>
      <c r="J133" s="13"/>
      <c r="K133" s="14"/>
      <c r="L133" s="13"/>
      <c r="M133" s="13"/>
      <c r="N133" s="14"/>
    </row>
    <row r="134" spans="3:14" x14ac:dyDescent="0.2">
      <c r="C134" s="13"/>
      <c r="D134" s="13"/>
      <c r="E134" s="14"/>
      <c r="F134" s="13"/>
      <c r="G134" s="13"/>
      <c r="H134" s="14"/>
      <c r="I134" s="13"/>
      <c r="J134" s="13"/>
      <c r="K134" s="14"/>
      <c r="L134" s="13"/>
      <c r="M134" s="13"/>
      <c r="N134" s="14"/>
    </row>
    <row r="135" spans="3:14" x14ac:dyDescent="0.2">
      <c r="C135" s="13"/>
      <c r="D135" s="13"/>
      <c r="E135" s="14"/>
      <c r="F135" s="13"/>
      <c r="G135" s="13"/>
      <c r="H135" s="14"/>
      <c r="I135" s="13"/>
      <c r="J135" s="13"/>
      <c r="K135" s="14"/>
      <c r="L135" s="13"/>
      <c r="M135" s="13"/>
      <c r="N135" s="14"/>
    </row>
    <row r="136" spans="3:14" x14ac:dyDescent="0.2">
      <c r="C136" s="13"/>
      <c r="D136" s="13"/>
      <c r="E136" s="14"/>
      <c r="F136" s="13"/>
      <c r="G136" s="13"/>
      <c r="H136" s="14"/>
      <c r="I136" s="13"/>
      <c r="J136" s="13"/>
      <c r="K136" s="14"/>
      <c r="L136" s="13"/>
      <c r="M136" s="13"/>
      <c r="N136" s="14"/>
    </row>
    <row r="137" spans="3:14" x14ac:dyDescent="0.2">
      <c r="C137" s="13"/>
      <c r="D137" s="13"/>
      <c r="E137" s="14"/>
      <c r="F137" s="13"/>
      <c r="G137" s="13"/>
      <c r="H137" s="14"/>
      <c r="I137" s="13"/>
      <c r="J137" s="13"/>
      <c r="K137" s="14"/>
      <c r="L137" s="13"/>
      <c r="M137" s="13"/>
      <c r="N137" s="14"/>
    </row>
    <row r="138" spans="3:14" x14ac:dyDescent="0.2">
      <c r="C138" s="13"/>
      <c r="D138" s="13"/>
      <c r="E138" s="14"/>
      <c r="F138" s="13"/>
      <c r="G138" s="13"/>
      <c r="H138" s="14"/>
      <c r="I138" s="13"/>
      <c r="J138" s="13"/>
      <c r="K138" s="14"/>
      <c r="L138" s="13"/>
      <c r="M138" s="13"/>
      <c r="N138" s="14"/>
    </row>
    <row r="139" spans="3:14" x14ac:dyDescent="0.2">
      <c r="C139" s="13"/>
      <c r="D139" s="13"/>
      <c r="E139" s="14"/>
      <c r="F139" s="13"/>
      <c r="G139" s="13"/>
      <c r="H139" s="14"/>
      <c r="I139" s="13"/>
      <c r="J139" s="13"/>
      <c r="K139" s="14"/>
      <c r="L139" s="13"/>
      <c r="M139" s="13"/>
      <c r="N139" s="14"/>
    </row>
    <row r="140" spans="3:14" x14ac:dyDescent="0.2">
      <c r="C140" s="13"/>
      <c r="D140" s="13"/>
      <c r="E140" s="14"/>
      <c r="F140" s="13"/>
      <c r="G140" s="13"/>
      <c r="H140" s="14"/>
      <c r="I140" s="13"/>
      <c r="J140" s="13"/>
      <c r="K140" s="14"/>
      <c r="L140" s="13"/>
      <c r="M140" s="13"/>
      <c r="N140" s="14"/>
    </row>
    <row r="141" spans="3:14" x14ac:dyDescent="0.2">
      <c r="C141" s="13"/>
      <c r="D141" s="13"/>
      <c r="E141" s="14"/>
      <c r="F141" s="13"/>
      <c r="G141" s="13"/>
      <c r="H141" s="14"/>
      <c r="I141" s="13"/>
      <c r="J141" s="13"/>
      <c r="K141" s="14"/>
      <c r="L141" s="13"/>
      <c r="M141" s="13"/>
      <c r="N141" s="14"/>
    </row>
    <row r="142" spans="3:14" x14ac:dyDescent="0.2">
      <c r="C142" s="13"/>
      <c r="D142" s="13"/>
      <c r="E142" s="14"/>
      <c r="F142" s="13"/>
      <c r="G142" s="13"/>
      <c r="H142" s="14"/>
      <c r="I142" s="13"/>
      <c r="J142" s="13"/>
      <c r="K142" s="14"/>
      <c r="L142" s="13"/>
      <c r="M142" s="13"/>
      <c r="N142" s="14"/>
    </row>
    <row r="143" spans="3:14" x14ac:dyDescent="0.2">
      <c r="C143" s="13"/>
      <c r="D143" s="13"/>
      <c r="E143" s="14"/>
      <c r="F143" s="13"/>
      <c r="G143" s="13"/>
      <c r="H143" s="14"/>
      <c r="I143" s="13"/>
      <c r="J143" s="13"/>
      <c r="K143" s="14"/>
      <c r="L143" s="13"/>
      <c r="M143" s="13"/>
      <c r="N143" s="14"/>
    </row>
    <row r="144" spans="3:14" x14ac:dyDescent="0.2">
      <c r="C144" s="13"/>
      <c r="D144" s="13"/>
      <c r="E144" s="14"/>
      <c r="F144" s="13"/>
      <c r="G144" s="13"/>
      <c r="H144" s="14"/>
      <c r="I144" s="13"/>
      <c r="J144" s="13"/>
      <c r="K144" s="14"/>
      <c r="L144" s="13"/>
      <c r="M144" s="13"/>
      <c r="N144" s="14"/>
    </row>
    <row r="145" spans="3:14" x14ac:dyDescent="0.2">
      <c r="C145" s="13"/>
      <c r="D145" s="13"/>
      <c r="E145" s="14"/>
      <c r="F145" s="13"/>
      <c r="G145" s="13"/>
      <c r="H145" s="14"/>
      <c r="I145" s="13"/>
      <c r="J145" s="13"/>
      <c r="K145" s="14"/>
      <c r="L145" s="13"/>
      <c r="M145" s="13"/>
      <c r="N145" s="14"/>
    </row>
    <row r="146" spans="3:14" x14ac:dyDescent="0.2">
      <c r="C146" s="13"/>
      <c r="D146" s="13"/>
      <c r="E146" s="14"/>
      <c r="F146" s="13"/>
      <c r="G146" s="13"/>
      <c r="H146" s="14"/>
      <c r="I146" s="13"/>
      <c r="J146" s="13"/>
      <c r="K146" s="14"/>
      <c r="L146" s="13"/>
      <c r="M146" s="13"/>
      <c r="N146" s="14"/>
    </row>
    <row r="147" spans="3:14" x14ac:dyDescent="0.2">
      <c r="C147" s="13"/>
      <c r="D147" s="13"/>
      <c r="E147" s="14"/>
      <c r="F147" s="13"/>
      <c r="G147" s="13"/>
      <c r="H147" s="14"/>
      <c r="I147" s="13"/>
      <c r="J147" s="13"/>
      <c r="K147" s="14"/>
      <c r="L147" s="13"/>
      <c r="M147" s="13"/>
      <c r="N147" s="14"/>
    </row>
    <row r="148" spans="3:14" x14ac:dyDescent="0.2">
      <c r="C148" s="13"/>
      <c r="D148" s="13"/>
      <c r="E148" s="14"/>
      <c r="F148" s="13"/>
      <c r="G148" s="13"/>
      <c r="H148" s="14"/>
      <c r="I148" s="13"/>
      <c r="J148" s="13"/>
      <c r="K148" s="14"/>
      <c r="L148" s="13"/>
      <c r="M148" s="13"/>
      <c r="N148" s="14"/>
    </row>
    <row r="149" spans="3:14" x14ac:dyDescent="0.2">
      <c r="C149" s="13"/>
      <c r="D149" s="13"/>
      <c r="E149" s="14"/>
      <c r="F149" s="13"/>
      <c r="G149" s="13"/>
      <c r="H149" s="14"/>
      <c r="I149" s="13"/>
      <c r="J149" s="13"/>
      <c r="K149" s="14"/>
      <c r="L149" s="13"/>
      <c r="M149" s="13"/>
      <c r="N149" s="14"/>
    </row>
    <row r="150" spans="3:14" x14ac:dyDescent="0.2">
      <c r="C150" s="13"/>
      <c r="D150" s="13"/>
      <c r="E150" s="14"/>
      <c r="F150" s="13"/>
      <c r="G150" s="13"/>
      <c r="H150" s="14"/>
      <c r="I150" s="13"/>
      <c r="J150" s="13"/>
      <c r="K150" s="14"/>
      <c r="L150" s="13"/>
      <c r="M150" s="13"/>
      <c r="N150" s="14"/>
    </row>
    <row r="151" spans="3:14" x14ac:dyDescent="0.2">
      <c r="C151" s="13"/>
      <c r="D151" s="13"/>
      <c r="E151" s="14"/>
      <c r="F151" s="13"/>
      <c r="G151" s="13"/>
      <c r="H151" s="14"/>
      <c r="I151" s="13"/>
      <c r="J151" s="13"/>
      <c r="K151" s="14"/>
      <c r="L151" s="13"/>
      <c r="M151" s="13"/>
      <c r="N151" s="14"/>
    </row>
    <row r="152" spans="3:14" x14ac:dyDescent="0.2">
      <c r="C152" s="13"/>
      <c r="D152" s="13"/>
      <c r="E152" s="14"/>
      <c r="F152" s="13"/>
      <c r="G152" s="13"/>
      <c r="H152" s="14"/>
      <c r="I152" s="13"/>
      <c r="J152" s="13"/>
      <c r="K152" s="14"/>
      <c r="L152" s="13"/>
      <c r="M152" s="13"/>
      <c r="N152" s="14"/>
    </row>
    <row r="153" spans="3:14" x14ac:dyDescent="0.2">
      <c r="C153" s="13"/>
      <c r="D153" s="13"/>
      <c r="E153" s="14"/>
      <c r="F153" s="13"/>
      <c r="G153" s="13"/>
      <c r="H153" s="14"/>
      <c r="I153" s="13"/>
      <c r="J153" s="13"/>
      <c r="K153" s="14"/>
      <c r="L153" s="13"/>
      <c r="M153" s="13"/>
      <c r="N153" s="14"/>
    </row>
    <row r="154" spans="3:14" x14ac:dyDescent="0.2">
      <c r="C154" s="13"/>
      <c r="D154" s="13"/>
      <c r="E154" s="14"/>
      <c r="F154" s="13"/>
      <c r="G154" s="13"/>
      <c r="H154" s="14"/>
      <c r="I154" s="13"/>
      <c r="J154" s="13"/>
      <c r="K154" s="14"/>
      <c r="L154" s="13"/>
      <c r="M154" s="13"/>
      <c r="N154" s="14"/>
    </row>
    <row r="155" spans="3:14" x14ac:dyDescent="0.2">
      <c r="C155" s="13"/>
      <c r="D155" s="13"/>
      <c r="E155" s="14"/>
      <c r="F155" s="13"/>
      <c r="G155" s="13"/>
      <c r="H155" s="14"/>
      <c r="I155" s="13"/>
      <c r="J155" s="13"/>
      <c r="K155" s="14"/>
      <c r="L155" s="13"/>
      <c r="M155" s="13"/>
      <c r="N155" s="14"/>
    </row>
    <row r="156" spans="3:14" x14ac:dyDescent="0.2">
      <c r="C156" s="13"/>
      <c r="D156" s="13"/>
      <c r="E156" s="14"/>
      <c r="F156" s="13"/>
      <c r="G156" s="13"/>
      <c r="H156" s="14"/>
      <c r="I156" s="13"/>
      <c r="J156" s="13"/>
      <c r="K156" s="14"/>
      <c r="L156" s="13"/>
      <c r="M156" s="13"/>
      <c r="N156" s="14"/>
    </row>
    <row r="157" spans="3:14" x14ac:dyDescent="0.2">
      <c r="C157" s="13"/>
      <c r="D157" s="13"/>
      <c r="E157" s="14"/>
      <c r="F157" s="13"/>
      <c r="G157" s="13"/>
      <c r="H157" s="14"/>
      <c r="I157" s="13"/>
      <c r="J157" s="13"/>
      <c r="K157" s="14"/>
      <c r="L157" s="13"/>
      <c r="M157" s="13"/>
      <c r="N157" s="14"/>
    </row>
    <row r="158" spans="3:14" x14ac:dyDescent="0.2">
      <c r="C158" s="13"/>
      <c r="D158" s="13"/>
      <c r="E158" s="14"/>
      <c r="F158" s="13"/>
      <c r="G158" s="13"/>
      <c r="H158" s="14"/>
      <c r="I158" s="13"/>
      <c r="J158" s="13"/>
      <c r="K158" s="14"/>
      <c r="L158" s="13"/>
      <c r="M158" s="13"/>
      <c r="N158" s="14"/>
    </row>
    <row r="159" spans="3:14" x14ac:dyDescent="0.2">
      <c r="C159" s="13"/>
      <c r="D159" s="13"/>
      <c r="E159" s="14"/>
      <c r="F159" s="13"/>
      <c r="G159" s="13"/>
      <c r="H159" s="14"/>
      <c r="I159" s="13"/>
      <c r="J159" s="13"/>
      <c r="K159" s="14"/>
      <c r="L159" s="13"/>
      <c r="M159" s="13"/>
      <c r="N159" s="14"/>
    </row>
    <row r="160" spans="3:14" x14ac:dyDescent="0.2">
      <c r="C160" s="13"/>
      <c r="D160" s="13"/>
      <c r="E160" s="14"/>
      <c r="F160" s="13"/>
      <c r="G160" s="13"/>
      <c r="H160" s="14"/>
      <c r="I160" s="13"/>
      <c r="J160" s="13"/>
      <c r="K160" s="14"/>
      <c r="L160" s="13"/>
      <c r="M160" s="13"/>
      <c r="N160" s="14"/>
    </row>
    <row r="161" spans="3:14" x14ac:dyDescent="0.2">
      <c r="C161" s="13"/>
      <c r="D161" s="13"/>
      <c r="E161" s="14"/>
      <c r="F161" s="13"/>
      <c r="G161" s="13"/>
      <c r="H161" s="14"/>
      <c r="I161" s="13"/>
      <c r="J161" s="13"/>
      <c r="K161" s="14"/>
      <c r="L161" s="13"/>
      <c r="M161" s="13"/>
      <c r="N161" s="14"/>
    </row>
    <row r="162" spans="3:14" x14ac:dyDescent="0.2">
      <c r="C162" s="13"/>
      <c r="D162" s="13"/>
      <c r="E162" s="14"/>
      <c r="F162" s="13"/>
      <c r="G162" s="13"/>
      <c r="H162" s="14"/>
      <c r="I162" s="13"/>
      <c r="J162" s="13"/>
      <c r="K162" s="14"/>
      <c r="L162" s="13"/>
      <c r="M162" s="13"/>
      <c r="N162" s="14"/>
    </row>
    <row r="163" spans="3:14" x14ac:dyDescent="0.2">
      <c r="C163" s="13"/>
      <c r="D163" s="13"/>
      <c r="E163" s="14"/>
      <c r="F163" s="13"/>
      <c r="G163" s="13"/>
      <c r="H163" s="14"/>
      <c r="I163" s="13"/>
      <c r="J163" s="13"/>
      <c r="K163" s="14"/>
      <c r="L163" s="13"/>
      <c r="M163" s="13"/>
      <c r="N163" s="14"/>
    </row>
    <row r="164" spans="3:14" x14ac:dyDescent="0.2">
      <c r="C164" s="13"/>
      <c r="D164" s="13"/>
      <c r="E164" s="14"/>
      <c r="F164" s="13"/>
      <c r="G164" s="13"/>
      <c r="H164" s="14"/>
      <c r="I164" s="13"/>
      <c r="J164" s="13"/>
      <c r="K164" s="14"/>
      <c r="L164" s="13"/>
      <c r="M164" s="13"/>
      <c r="N164" s="14"/>
    </row>
    <row r="165" spans="3:14" x14ac:dyDescent="0.2">
      <c r="C165" s="13"/>
      <c r="D165" s="13"/>
      <c r="E165" s="14"/>
      <c r="F165" s="13"/>
      <c r="G165" s="13"/>
      <c r="H165" s="14"/>
      <c r="I165" s="13"/>
      <c r="J165" s="13"/>
      <c r="K165" s="14"/>
      <c r="L165" s="13"/>
      <c r="M165" s="13"/>
      <c r="N165" s="14"/>
    </row>
    <row r="166" spans="3:14" x14ac:dyDescent="0.2">
      <c r="C166" s="13"/>
      <c r="D166" s="13"/>
      <c r="E166" s="14"/>
      <c r="F166" s="13"/>
      <c r="G166" s="13"/>
      <c r="H166" s="14"/>
      <c r="I166" s="13"/>
      <c r="J166" s="13"/>
      <c r="K166" s="14"/>
      <c r="L166" s="13"/>
      <c r="M166" s="13"/>
      <c r="N166" s="14"/>
    </row>
    <row r="167" spans="3:14" x14ac:dyDescent="0.2">
      <c r="C167" s="13"/>
      <c r="D167" s="13"/>
      <c r="E167" s="14"/>
      <c r="F167" s="13"/>
      <c r="G167" s="13"/>
      <c r="H167" s="14"/>
      <c r="I167" s="13"/>
      <c r="J167" s="13"/>
      <c r="K167" s="14"/>
      <c r="L167" s="13"/>
      <c r="M167" s="13"/>
      <c r="N167" s="14"/>
    </row>
    <row r="168" spans="3:14" x14ac:dyDescent="0.2">
      <c r="C168" s="13"/>
      <c r="D168" s="13"/>
      <c r="E168" s="14"/>
      <c r="F168" s="13"/>
      <c r="G168" s="13"/>
      <c r="H168" s="14"/>
      <c r="I168" s="13"/>
      <c r="J168" s="13"/>
      <c r="K168" s="14"/>
      <c r="L168" s="13"/>
      <c r="M168" s="13"/>
      <c r="N168" s="14"/>
    </row>
    <row r="169" spans="3:14" x14ac:dyDescent="0.2">
      <c r="C169" s="13"/>
      <c r="D169" s="13"/>
      <c r="E169" s="14"/>
      <c r="F169" s="13"/>
      <c r="G169" s="13"/>
      <c r="H169" s="14"/>
      <c r="I169" s="13"/>
      <c r="J169" s="13"/>
      <c r="K169" s="14"/>
      <c r="L169" s="13"/>
      <c r="M169" s="13"/>
      <c r="N169" s="14"/>
    </row>
    <row r="170" spans="3:14" x14ac:dyDescent="0.2">
      <c r="C170" s="13"/>
      <c r="D170" s="13"/>
      <c r="E170" s="14"/>
      <c r="F170" s="13"/>
      <c r="G170" s="13"/>
      <c r="H170" s="14"/>
      <c r="I170" s="13"/>
      <c r="J170" s="13"/>
      <c r="K170" s="14"/>
      <c r="L170" s="13"/>
      <c r="M170" s="13"/>
      <c r="N170" s="14"/>
    </row>
    <row r="171" spans="3:14" x14ac:dyDescent="0.2">
      <c r="C171" s="13"/>
      <c r="D171" s="13"/>
      <c r="E171" s="14"/>
      <c r="F171" s="13"/>
      <c r="G171" s="13"/>
      <c r="H171" s="14"/>
      <c r="I171" s="13"/>
      <c r="J171" s="13"/>
      <c r="K171" s="14"/>
      <c r="L171" s="13"/>
      <c r="M171" s="13"/>
      <c r="N171" s="14"/>
    </row>
    <row r="172" spans="3:14" x14ac:dyDescent="0.2">
      <c r="C172" s="13"/>
      <c r="D172" s="13"/>
      <c r="E172" s="14"/>
      <c r="F172" s="13"/>
      <c r="G172" s="13"/>
      <c r="H172" s="14"/>
      <c r="I172" s="13"/>
      <c r="J172" s="13"/>
      <c r="K172" s="14"/>
      <c r="L172" s="13"/>
      <c r="M172" s="13"/>
      <c r="N172" s="14"/>
    </row>
    <row r="173" spans="3:14" x14ac:dyDescent="0.2">
      <c r="C173" s="13"/>
      <c r="D173" s="13"/>
      <c r="E173" s="14"/>
      <c r="F173" s="13"/>
      <c r="G173" s="13"/>
      <c r="H173" s="14"/>
      <c r="I173" s="13"/>
      <c r="J173" s="13"/>
      <c r="K173" s="14"/>
      <c r="L173" s="13"/>
      <c r="M173" s="13"/>
      <c r="N173" s="14"/>
    </row>
    <row r="174" spans="3:14" x14ac:dyDescent="0.2">
      <c r="C174" s="13"/>
      <c r="D174" s="13"/>
      <c r="E174" s="14"/>
      <c r="F174" s="13"/>
      <c r="G174" s="13"/>
      <c r="H174" s="14"/>
      <c r="I174" s="13"/>
      <c r="J174" s="13"/>
      <c r="K174" s="14"/>
      <c r="L174" s="13"/>
      <c r="M174" s="13"/>
      <c r="N174" s="14"/>
    </row>
    <row r="175" spans="3:14" x14ac:dyDescent="0.2">
      <c r="C175" s="13"/>
      <c r="D175" s="13"/>
      <c r="E175" s="14"/>
      <c r="F175" s="13"/>
      <c r="G175" s="13"/>
      <c r="H175" s="14"/>
      <c r="I175" s="13"/>
      <c r="J175" s="13"/>
      <c r="K175" s="14"/>
      <c r="L175" s="13"/>
      <c r="M175" s="13"/>
      <c r="N175" s="14"/>
    </row>
    <row r="176" spans="3:14" x14ac:dyDescent="0.2">
      <c r="C176" s="13"/>
      <c r="D176" s="13"/>
      <c r="E176" s="14"/>
      <c r="F176" s="13"/>
      <c r="G176" s="13"/>
      <c r="H176" s="14"/>
      <c r="I176" s="13"/>
      <c r="J176" s="13"/>
      <c r="K176" s="14"/>
      <c r="L176" s="13"/>
      <c r="M176" s="13"/>
      <c r="N176" s="14"/>
    </row>
    <row r="177" spans="3:14" x14ac:dyDescent="0.2">
      <c r="C177" s="13"/>
      <c r="D177" s="13"/>
      <c r="E177" s="14"/>
      <c r="F177" s="13"/>
      <c r="G177" s="13"/>
      <c r="H177" s="14"/>
      <c r="I177" s="13"/>
      <c r="J177" s="13"/>
      <c r="K177" s="14"/>
      <c r="L177" s="13"/>
      <c r="M177" s="13"/>
      <c r="N177" s="14"/>
    </row>
    <row r="178" spans="3:14" x14ac:dyDescent="0.2">
      <c r="C178" s="13"/>
      <c r="D178" s="13"/>
      <c r="E178" s="14"/>
      <c r="F178" s="13"/>
      <c r="G178" s="13"/>
      <c r="H178" s="14"/>
      <c r="I178" s="13"/>
      <c r="J178" s="13"/>
      <c r="K178" s="14"/>
      <c r="L178" s="13"/>
      <c r="M178" s="13"/>
      <c r="N178" s="14"/>
    </row>
    <row r="179" spans="3:14" x14ac:dyDescent="0.2">
      <c r="C179" s="13"/>
      <c r="D179" s="13"/>
      <c r="E179" s="14"/>
      <c r="F179" s="13"/>
      <c r="G179" s="13"/>
      <c r="H179" s="14"/>
      <c r="I179" s="13"/>
      <c r="J179" s="13"/>
      <c r="K179" s="14"/>
      <c r="L179" s="13"/>
      <c r="M179" s="13"/>
      <c r="N179" s="14"/>
    </row>
    <row r="180" spans="3:14" x14ac:dyDescent="0.2">
      <c r="C180" s="13"/>
      <c r="D180" s="13"/>
      <c r="E180" s="14"/>
      <c r="F180" s="13"/>
      <c r="G180" s="13"/>
      <c r="H180" s="14"/>
      <c r="I180" s="13"/>
      <c r="J180" s="13"/>
      <c r="K180" s="14"/>
      <c r="L180" s="13"/>
      <c r="M180" s="13"/>
      <c r="N180" s="14"/>
    </row>
    <row r="181" spans="3:14" x14ac:dyDescent="0.2">
      <c r="C181" s="13"/>
      <c r="D181" s="13"/>
      <c r="E181" s="14"/>
      <c r="F181" s="13"/>
      <c r="G181" s="13"/>
      <c r="H181" s="14"/>
      <c r="I181" s="13"/>
      <c r="J181" s="13"/>
      <c r="K181" s="14"/>
      <c r="L181" s="13"/>
      <c r="M181" s="13"/>
      <c r="N181" s="14"/>
    </row>
    <row r="182" spans="3:14" x14ac:dyDescent="0.2">
      <c r="C182" s="13"/>
      <c r="D182" s="13"/>
      <c r="E182" s="14"/>
      <c r="F182" s="13"/>
      <c r="G182" s="13"/>
      <c r="H182" s="14"/>
      <c r="I182" s="13"/>
      <c r="J182" s="13"/>
      <c r="K182" s="14"/>
      <c r="L182" s="13"/>
      <c r="M182" s="13"/>
      <c r="N182" s="14"/>
    </row>
    <row r="183" spans="3:14" x14ac:dyDescent="0.2">
      <c r="C183" s="13"/>
      <c r="D183" s="13"/>
      <c r="E183" s="14"/>
      <c r="F183" s="13"/>
      <c r="G183" s="13"/>
      <c r="H183" s="14"/>
      <c r="I183" s="13"/>
      <c r="J183" s="13"/>
      <c r="K183" s="14"/>
      <c r="L183" s="13"/>
      <c r="M183" s="13"/>
      <c r="N183" s="14"/>
    </row>
    <row r="184" spans="3:14" x14ac:dyDescent="0.2">
      <c r="C184" s="13"/>
      <c r="D184" s="13"/>
      <c r="E184" s="14"/>
      <c r="F184" s="13"/>
      <c r="G184" s="13"/>
      <c r="H184" s="14"/>
      <c r="I184" s="13"/>
      <c r="J184" s="13"/>
      <c r="K184" s="14"/>
      <c r="L184" s="13"/>
      <c r="M184" s="13"/>
      <c r="N184" s="14"/>
    </row>
    <row r="185" spans="3:14" x14ac:dyDescent="0.2">
      <c r="C185" s="13"/>
      <c r="D185" s="13"/>
      <c r="E185" s="14"/>
      <c r="F185" s="13"/>
      <c r="G185" s="13"/>
      <c r="H185" s="14"/>
      <c r="I185" s="13"/>
      <c r="J185" s="13"/>
      <c r="K185" s="14"/>
      <c r="L185" s="13"/>
      <c r="M185" s="13"/>
      <c r="N185" s="14"/>
    </row>
    <row r="186" spans="3:14" x14ac:dyDescent="0.2">
      <c r="C186" s="13"/>
      <c r="D186" s="13"/>
      <c r="E186" s="14"/>
      <c r="F186" s="13"/>
      <c r="G186" s="13"/>
      <c r="H186" s="14"/>
      <c r="I186" s="13"/>
      <c r="J186" s="13"/>
      <c r="K186" s="14"/>
      <c r="L186" s="13"/>
      <c r="M186" s="13"/>
      <c r="N186" s="14"/>
    </row>
    <row r="187" spans="3:14" x14ac:dyDescent="0.2">
      <c r="C187" s="13"/>
      <c r="D187" s="13"/>
      <c r="E187" s="14"/>
      <c r="F187" s="13"/>
      <c r="G187" s="13"/>
      <c r="H187" s="14"/>
      <c r="I187" s="13"/>
      <c r="J187" s="13"/>
      <c r="K187" s="14"/>
      <c r="L187" s="13"/>
      <c r="M187" s="13"/>
      <c r="N187" s="14"/>
    </row>
    <row r="188" spans="3:14" x14ac:dyDescent="0.2">
      <c r="C188" s="13"/>
      <c r="D188" s="13"/>
      <c r="E188" s="14"/>
      <c r="F188" s="13"/>
      <c r="G188" s="13"/>
      <c r="H188" s="14"/>
      <c r="I188" s="13"/>
      <c r="J188" s="13"/>
      <c r="K188" s="14"/>
      <c r="L188" s="13"/>
      <c r="M188" s="13"/>
      <c r="N188" s="14"/>
    </row>
    <row r="189" spans="3:14" x14ac:dyDescent="0.2">
      <c r="C189" s="13"/>
      <c r="D189" s="13"/>
      <c r="E189" s="14"/>
      <c r="F189" s="13"/>
      <c r="G189" s="13"/>
      <c r="H189" s="14"/>
      <c r="I189" s="13"/>
      <c r="J189" s="13"/>
      <c r="K189" s="14"/>
      <c r="L189" s="13"/>
      <c r="M189" s="13"/>
      <c r="N189" s="14"/>
    </row>
    <row r="190" spans="3:14" x14ac:dyDescent="0.2">
      <c r="C190" s="13"/>
      <c r="D190" s="13"/>
      <c r="E190" s="14"/>
      <c r="F190" s="13"/>
      <c r="G190" s="13"/>
      <c r="H190" s="14"/>
      <c r="I190" s="13"/>
      <c r="J190" s="13"/>
      <c r="K190" s="14"/>
      <c r="L190" s="13"/>
      <c r="M190" s="13"/>
      <c r="N190" s="14"/>
    </row>
    <row r="191" spans="3:14" x14ac:dyDescent="0.2">
      <c r="C191" s="13"/>
      <c r="D191" s="13"/>
      <c r="E191" s="14"/>
      <c r="F191" s="13"/>
      <c r="G191" s="13"/>
      <c r="H191" s="14"/>
      <c r="I191" s="13"/>
      <c r="J191" s="13"/>
      <c r="K191" s="14"/>
      <c r="L191" s="13"/>
      <c r="M191" s="13"/>
      <c r="N191" s="14"/>
    </row>
    <row r="192" spans="3:14" x14ac:dyDescent="0.2">
      <c r="C192" s="13"/>
      <c r="D192" s="13"/>
      <c r="E192" s="14"/>
      <c r="F192" s="13"/>
      <c r="G192" s="13"/>
      <c r="H192" s="14"/>
      <c r="I192" s="13"/>
      <c r="J192" s="13"/>
      <c r="K192" s="14"/>
      <c r="L192" s="13"/>
      <c r="M192" s="13"/>
      <c r="N192" s="14"/>
    </row>
    <row r="193" spans="3:14" x14ac:dyDescent="0.2">
      <c r="C193" s="13"/>
      <c r="D193" s="13"/>
      <c r="E193" s="14"/>
      <c r="F193" s="13"/>
      <c r="G193" s="13"/>
      <c r="H193" s="14"/>
      <c r="I193" s="13"/>
      <c r="J193" s="13"/>
      <c r="K193" s="14"/>
      <c r="L193" s="13"/>
      <c r="M193" s="13"/>
      <c r="N193" s="14"/>
    </row>
    <row r="194" spans="3:14" x14ac:dyDescent="0.2">
      <c r="C194" s="13"/>
      <c r="D194" s="13"/>
      <c r="E194" s="14"/>
      <c r="F194" s="13"/>
      <c r="G194" s="13"/>
      <c r="H194" s="14"/>
      <c r="I194" s="13"/>
      <c r="J194" s="13"/>
      <c r="K194" s="14"/>
      <c r="L194" s="13"/>
      <c r="M194" s="13"/>
      <c r="N194" s="14"/>
    </row>
    <row r="195" spans="3:14" x14ac:dyDescent="0.2">
      <c r="C195" s="13"/>
      <c r="D195" s="13"/>
      <c r="E195" s="14"/>
      <c r="F195" s="13"/>
      <c r="G195" s="13"/>
      <c r="H195" s="14"/>
      <c r="I195" s="13"/>
      <c r="J195" s="13"/>
      <c r="K195" s="14"/>
      <c r="L195" s="13"/>
      <c r="M195" s="13"/>
      <c r="N195" s="14"/>
    </row>
    <row r="196" spans="3:14" x14ac:dyDescent="0.2">
      <c r="C196" s="13"/>
      <c r="D196" s="13"/>
      <c r="E196" s="14"/>
      <c r="F196" s="13"/>
      <c r="G196" s="13"/>
      <c r="H196" s="14"/>
      <c r="I196" s="13"/>
      <c r="J196" s="13"/>
      <c r="K196" s="14"/>
      <c r="L196" s="13"/>
      <c r="M196" s="13"/>
      <c r="N196" s="14"/>
    </row>
    <row r="197" spans="3:14" x14ac:dyDescent="0.2">
      <c r="C197" s="13"/>
      <c r="D197" s="13"/>
      <c r="E197" s="14"/>
      <c r="F197" s="13"/>
      <c r="G197" s="13"/>
      <c r="H197" s="14"/>
      <c r="I197" s="13"/>
      <c r="J197" s="13"/>
      <c r="K197" s="14"/>
      <c r="L197" s="13"/>
      <c r="M197" s="13"/>
      <c r="N197" s="14"/>
    </row>
    <row r="198" spans="3:14" x14ac:dyDescent="0.2">
      <c r="C198" s="13"/>
      <c r="D198" s="13"/>
      <c r="E198" s="14"/>
      <c r="F198" s="13"/>
      <c r="G198" s="13"/>
      <c r="H198" s="14"/>
      <c r="I198" s="13"/>
      <c r="J198" s="13"/>
      <c r="K198" s="14"/>
      <c r="L198" s="13"/>
      <c r="M198" s="13"/>
      <c r="N198" s="14"/>
    </row>
    <row r="199" spans="3:14" x14ac:dyDescent="0.2">
      <c r="C199" s="13"/>
      <c r="D199" s="13"/>
      <c r="E199" s="14"/>
      <c r="F199" s="13"/>
      <c r="G199" s="13"/>
      <c r="H199" s="14"/>
      <c r="I199" s="13"/>
      <c r="J199" s="13"/>
      <c r="K199" s="14"/>
      <c r="L199" s="13"/>
      <c r="M199" s="13"/>
      <c r="N199" s="14"/>
    </row>
    <row r="200" spans="3:14" x14ac:dyDescent="0.2">
      <c r="C200" s="13"/>
      <c r="D200" s="13"/>
      <c r="E200" s="14"/>
      <c r="F200" s="13"/>
      <c r="G200" s="13"/>
      <c r="H200" s="14"/>
      <c r="I200" s="13"/>
      <c r="J200" s="13"/>
      <c r="K200" s="14"/>
      <c r="L200" s="13"/>
      <c r="M200" s="13"/>
      <c r="N200" s="14"/>
    </row>
    <row r="201" spans="3:14" x14ac:dyDescent="0.2">
      <c r="C201" s="13"/>
      <c r="D201" s="13"/>
      <c r="E201" s="14"/>
      <c r="F201" s="13"/>
      <c r="G201" s="13"/>
      <c r="H201" s="14"/>
      <c r="I201" s="13"/>
      <c r="J201" s="13"/>
      <c r="K201" s="14"/>
      <c r="L201" s="13"/>
      <c r="M201" s="13"/>
      <c r="N201" s="14"/>
    </row>
    <row r="202" spans="3:14" x14ac:dyDescent="0.2">
      <c r="C202" s="13"/>
      <c r="D202" s="13"/>
      <c r="E202" s="14"/>
      <c r="F202" s="13"/>
      <c r="G202" s="13"/>
      <c r="H202" s="14"/>
      <c r="I202" s="13"/>
      <c r="J202" s="13"/>
      <c r="K202" s="14"/>
      <c r="L202" s="13"/>
      <c r="M202" s="13"/>
      <c r="N202" s="14"/>
    </row>
    <row r="203" spans="3:14" x14ac:dyDescent="0.2">
      <c r="C203" s="13"/>
      <c r="D203" s="13"/>
      <c r="E203" s="14"/>
      <c r="F203" s="13"/>
      <c r="G203" s="13"/>
      <c r="H203" s="14"/>
      <c r="I203" s="13"/>
      <c r="J203" s="13"/>
      <c r="K203" s="14"/>
      <c r="L203" s="13"/>
      <c r="M203" s="13"/>
      <c r="N203" s="14"/>
    </row>
    <row r="204" spans="3:14" x14ac:dyDescent="0.2">
      <c r="C204" s="13"/>
      <c r="D204" s="13"/>
      <c r="E204" s="14"/>
      <c r="F204" s="13"/>
      <c r="G204" s="13"/>
      <c r="H204" s="14"/>
      <c r="I204" s="13"/>
      <c r="J204" s="13"/>
      <c r="K204" s="14"/>
      <c r="L204" s="13"/>
      <c r="M204" s="13"/>
      <c r="N204" s="14"/>
    </row>
    <row r="205" spans="3:14" x14ac:dyDescent="0.2">
      <c r="C205" s="13"/>
      <c r="D205" s="13"/>
      <c r="E205" s="14"/>
      <c r="F205" s="13"/>
      <c r="G205" s="13"/>
      <c r="H205" s="14"/>
      <c r="I205" s="13"/>
      <c r="J205" s="13"/>
      <c r="K205" s="14"/>
      <c r="L205" s="13"/>
      <c r="M205" s="13"/>
      <c r="N205" s="14"/>
    </row>
    <row r="206" spans="3:14" x14ac:dyDescent="0.2">
      <c r="C206" s="13"/>
      <c r="D206" s="13"/>
      <c r="E206" s="14"/>
      <c r="F206" s="13"/>
      <c r="G206" s="13"/>
      <c r="H206" s="14"/>
      <c r="I206" s="13"/>
      <c r="J206" s="13"/>
      <c r="K206" s="14"/>
      <c r="L206" s="13"/>
      <c r="M206" s="13"/>
      <c r="N206" s="14"/>
    </row>
    <row r="207" spans="3:14" x14ac:dyDescent="0.2">
      <c r="C207" s="13"/>
      <c r="D207" s="13"/>
      <c r="E207" s="14"/>
      <c r="F207" s="13"/>
      <c r="G207" s="13"/>
      <c r="H207" s="14"/>
      <c r="I207" s="13"/>
      <c r="J207" s="13"/>
      <c r="K207" s="14"/>
      <c r="L207" s="13"/>
      <c r="M207" s="13"/>
      <c r="N207" s="14"/>
    </row>
    <row r="208" spans="3:14" x14ac:dyDescent="0.2">
      <c r="C208" s="13"/>
      <c r="D208" s="13"/>
      <c r="E208" s="14"/>
      <c r="F208" s="13"/>
      <c r="G208" s="13"/>
      <c r="H208" s="14"/>
      <c r="I208" s="13"/>
      <c r="J208" s="13"/>
      <c r="K208" s="14"/>
      <c r="L208" s="13"/>
      <c r="M208" s="13"/>
      <c r="N208" s="14"/>
    </row>
    <row r="209" spans="3:14" x14ac:dyDescent="0.2">
      <c r="C209" s="13"/>
      <c r="D209" s="13"/>
      <c r="E209" s="14"/>
      <c r="F209" s="13"/>
      <c r="G209" s="13"/>
      <c r="H209" s="14"/>
      <c r="I209" s="13"/>
      <c r="J209" s="13"/>
      <c r="K209" s="14"/>
      <c r="L209" s="13"/>
      <c r="M209" s="13"/>
      <c r="N209" s="14"/>
    </row>
    <row r="210" spans="3:14" x14ac:dyDescent="0.2">
      <c r="C210" s="13"/>
      <c r="D210" s="13"/>
      <c r="E210" s="14"/>
      <c r="F210" s="13"/>
      <c r="G210" s="13"/>
      <c r="H210" s="14"/>
      <c r="I210" s="13"/>
      <c r="J210" s="13"/>
      <c r="K210" s="14"/>
      <c r="L210" s="13"/>
      <c r="M210" s="13"/>
      <c r="N210" s="14"/>
    </row>
    <row r="211" spans="3:14" x14ac:dyDescent="0.2">
      <c r="C211" s="13"/>
      <c r="D211" s="13"/>
      <c r="E211" s="14"/>
      <c r="F211" s="13"/>
      <c r="G211" s="13"/>
      <c r="H211" s="14"/>
      <c r="I211" s="13"/>
      <c r="J211" s="13"/>
      <c r="K211" s="14"/>
      <c r="L211" s="13"/>
      <c r="M211" s="13"/>
      <c r="N211" s="14"/>
    </row>
    <row r="212" spans="3:14" x14ac:dyDescent="0.2">
      <c r="C212" s="13"/>
      <c r="D212" s="13"/>
      <c r="E212" s="14"/>
      <c r="F212" s="13"/>
      <c r="G212" s="13"/>
      <c r="H212" s="14"/>
      <c r="I212" s="13"/>
      <c r="J212" s="13"/>
      <c r="K212" s="14"/>
      <c r="L212" s="13"/>
      <c r="M212" s="13"/>
      <c r="N212" s="14"/>
    </row>
    <row r="213" spans="3:14" x14ac:dyDescent="0.2">
      <c r="C213" s="13"/>
      <c r="D213" s="13"/>
      <c r="E213" s="14"/>
      <c r="F213" s="13"/>
      <c r="G213" s="13"/>
      <c r="H213" s="14"/>
      <c r="I213" s="13"/>
      <c r="J213" s="13"/>
      <c r="K213" s="14"/>
      <c r="L213" s="13"/>
      <c r="M213" s="13"/>
      <c r="N213" s="14"/>
    </row>
    <row r="214" spans="3:14" x14ac:dyDescent="0.2">
      <c r="C214" s="13"/>
      <c r="D214" s="13"/>
      <c r="E214" s="14"/>
      <c r="F214" s="13"/>
      <c r="G214" s="13"/>
      <c r="H214" s="14"/>
      <c r="I214" s="13"/>
      <c r="J214" s="13"/>
      <c r="K214" s="14"/>
      <c r="L214" s="13"/>
      <c r="M214" s="13"/>
      <c r="N214" s="14"/>
    </row>
    <row r="215" spans="3:14" x14ac:dyDescent="0.2">
      <c r="C215" s="13"/>
      <c r="D215" s="13"/>
      <c r="E215" s="14"/>
      <c r="F215" s="13"/>
      <c r="G215" s="13"/>
      <c r="H215" s="14"/>
      <c r="I215" s="13"/>
      <c r="J215" s="13"/>
      <c r="K215" s="14"/>
      <c r="L215" s="13"/>
      <c r="M215" s="13"/>
      <c r="N215" s="14"/>
    </row>
    <row r="216" spans="3:14" x14ac:dyDescent="0.2">
      <c r="C216" s="13"/>
      <c r="D216" s="13"/>
      <c r="E216" s="14"/>
      <c r="F216" s="13"/>
      <c r="G216" s="13"/>
      <c r="H216" s="14"/>
      <c r="I216" s="13"/>
      <c r="J216" s="13"/>
      <c r="K216" s="14"/>
      <c r="L216" s="13"/>
      <c r="M216" s="13"/>
      <c r="N216" s="14"/>
    </row>
    <row r="217" spans="3:14" x14ac:dyDescent="0.2">
      <c r="C217" s="13"/>
      <c r="D217" s="13"/>
      <c r="E217" s="14"/>
      <c r="F217" s="13"/>
      <c r="G217" s="13"/>
      <c r="H217" s="14"/>
      <c r="I217" s="13"/>
      <c r="J217" s="13"/>
      <c r="K217" s="14"/>
      <c r="L217" s="13"/>
      <c r="M217" s="13"/>
      <c r="N217" s="14"/>
    </row>
    <row r="218" spans="3:14" x14ac:dyDescent="0.2">
      <c r="C218" s="13"/>
      <c r="D218" s="13"/>
      <c r="E218" s="14"/>
      <c r="F218" s="13"/>
      <c r="G218" s="13"/>
      <c r="H218" s="14"/>
      <c r="I218" s="13"/>
      <c r="J218" s="13"/>
      <c r="K218" s="14"/>
      <c r="L218" s="13"/>
      <c r="M218" s="13"/>
      <c r="N218" s="14"/>
    </row>
    <row r="219" spans="3:14" x14ac:dyDescent="0.2">
      <c r="C219" s="13"/>
      <c r="D219" s="13"/>
      <c r="E219" s="14"/>
      <c r="F219" s="13"/>
      <c r="G219" s="13"/>
      <c r="H219" s="14"/>
      <c r="I219" s="13"/>
      <c r="J219" s="13"/>
      <c r="K219" s="14"/>
      <c r="L219" s="13"/>
      <c r="M219" s="13"/>
      <c r="N219" s="14"/>
    </row>
    <row r="220" spans="3:14" x14ac:dyDescent="0.2">
      <c r="C220" s="13"/>
      <c r="D220" s="13"/>
      <c r="E220" s="14"/>
      <c r="F220" s="13"/>
      <c r="G220" s="13"/>
      <c r="H220" s="14"/>
      <c r="I220" s="13"/>
      <c r="J220" s="13"/>
      <c r="K220" s="14"/>
      <c r="L220" s="13"/>
      <c r="M220" s="13"/>
      <c r="N220" s="14"/>
    </row>
    <row r="221" spans="3:14" x14ac:dyDescent="0.2">
      <c r="C221" s="13"/>
      <c r="D221" s="13"/>
      <c r="E221" s="14"/>
      <c r="F221" s="13"/>
      <c r="G221" s="13"/>
      <c r="H221" s="14"/>
      <c r="I221" s="13"/>
      <c r="J221" s="13"/>
      <c r="K221" s="14"/>
      <c r="L221" s="13"/>
      <c r="M221" s="13"/>
      <c r="N221" s="14"/>
    </row>
    <row r="222" spans="3:14" x14ac:dyDescent="0.2">
      <c r="C222" s="13"/>
      <c r="D222" s="13"/>
      <c r="E222" s="14"/>
      <c r="F222" s="13"/>
      <c r="G222" s="13"/>
      <c r="H222" s="14"/>
      <c r="I222" s="13"/>
      <c r="J222" s="13"/>
      <c r="K222" s="14"/>
      <c r="L222" s="13"/>
      <c r="M222" s="13"/>
      <c r="N222" s="14"/>
    </row>
    <row r="223" spans="3:14" x14ac:dyDescent="0.2">
      <c r="C223" s="13"/>
      <c r="D223" s="13"/>
      <c r="E223" s="14"/>
      <c r="F223" s="13"/>
      <c r="G223" s="13"/>
      <c r="H223" s="14"/>
      <c r="I223" s="13"/>
      <c r="J223" s="13"/>
      <c r="K223" s="14"/>
      <c r="L223" s="13"/>
      <c r="M223" s="13"/>
      <c r="N223" s="14"/>
    </row>
    <row r="224" spans="3:14" x14ac:dyDescent="0.2">
      <c r="C224" s="13"/>
      <c r="D224" s="13"/>
      <c r="E224" s="14"/>
      <c r="F224" s="13"/>
      <c r="G224" s="13"/>
      <c r="H224" s="14"/>
      <c r="I224" s="13"/>
      <c r="J224" s="13"/>
      <c r="K224" s="14"/>
      <c r="L224" s="13"/>
      <c r="M224" s="13"/>
      <c r="N224" s="14"/>
    </row>
    <row r="225" spans="3:14" x14ac:dyDescent="0.2">
      <c r="C225" s="13"/>
      <c r="D225" s="13"/>
      <c r="E225" s="14"/>
      <c r="F225" s="13"/>
      <c r="G225" s="13"/>
      <c r="H225" s="14"/>
      <c r="I225" s="13"/>
      <c r="J225" s="13"/>
      <c r="K225" s="14"/>
      <c r="L225" s="13"/>
      <c r="M225" s="13"/>
      <c r="N225" s="14"/>
    </row>
    <row r="226" spans="3:14" x14ac:dyDescent="0.2">
      <c r="C226" s="13"/>
      <c r="D226" s="13"/>
      <c r="E226" s="14"/>
      <c r="F226" s="13"/>
      <c r="G226" s="13"/>
      <c r="H226" s="14"/>
      <c r="I226" s="13"/>
      <c r="J226" s="13"/>
      <c r="K226" s="14"/>
      <c r="L226" s="13"/>
      <c r="M226" s="13"/>
      <c r="N226" s="14"/>
    </row>
    <row r="227" spans="3:14" x14ac:dyDescent="0.2">
      <c r="C227" s="13"/>
      <c r="D227" s="13"/>
      <c r="E227" s="14"/>
      <c r="F227" s="13"/>
      <c r="G227" s="13"/>
      <c r="H227" s="14"/>
      <c r="I227" s="13"/>
      <c r="J227" s="13"/>
      <c r="K227" s="14"/>
      <c r="L227" s="13"/>
      <c r="M227" s="13"/>
      <c r="N227" s="14"/>
    </row>
    <row r="228" spans="3:14" x14ac:dyDescent="0.2">
      <c r="C228" s="13"/>
      <c r="D228" s="13"/>
      <c r="E228" s="14"/>
      <c r="F228" s="13"/>
      <c r="G228" s="13"/>
      <c r="H228" s="14"/>
      <c r="I228" s="13"/>
      <c r="J228" s="13"/>
      <c r="K228" s="14"/>
      <c r="L228" s="13"/>
      <c r="M228" s="13"/>
      <c r="N228" s="14"/>
    </row>
    <row r="229" spans="3:14" x14ac:dyDescent="0.2">
      <c r="C229" s="13"/>
      <c r="D229" s="13"/>
      <c r="E229" s="14"/>
      <c r="F229" s="13"/>
      <c r="G229" s="13"/>
      <c r="H229" s="14"/>
      <c r="I229" s="13"/>
      <c r="J229" s="13"/>
      <c r="K229" s="14"/>
      <c r="L229" s="13"/>
      <c r="M229" s="13"/>
      <c r="N229" s="14"/>
    </row>
    <row r="230" spans="3:14" x14ac:dyDescent="0.2">
      <c r="C230" s="13"/>
      <c r="D230" s="13"/>
      <c r="E230" s="14"/>
      <c r="F230" s="13"/>
      <c r="G230" s="13"/>
      <c r="H230" s="14"/>
      <c r="I230" s="13"/>
      <c r="J230" s="13"/>
      <c r="K230" s="14"/>
      <c r="L230" s="13"/>
      <c r="M230" s="13"/>
      <c r="N230" s="14"/>
    </row>
    <row r="231" spans="3:14" x14ac:dyDescent="0.2">
      <c r="C231" s="13"/>
      <c r="D231" s="13"/>
      <c r="E231" s="14"/>
      <c r="F231" s="13"/>
      <c r="G231" s="13"/>
      <c r="H231" s="14"/>
      <c r="I231" s="13"/>
      <c r="J231" s="13"/>
      <c r="K231" s="14"/>
      <c r="L231" s="13"/>
      <c r="M231" s="13"/>
      <c r="N231" s="14"/>
    </row>
    <row r="232" spans="3:14" x14ac:dyDescent="0.2">
      <c r="C232" s="13"/>
      <c r="D232" s="13"/>
      <c r="E232" s="14"/>
      <c r="F232" s="13"/>
      <c r="G232" s="13"/>
      <c r="H232" s="14"/>
      <c r="I232" s="13"/>
      <c r="J232" s="13"/>
      <c r="K232" s="14"/>
      <c r="L232" s="13"/>
      <c r="M232" s="13"/>
      <c r="N232" s="14"/>
    </row>
    <row r="233" spans="3:14" x14ac:dyDescent="0.2">
      <c r="C233" s="13"/>
      <c r="D233" s="13"/>
      <c r="E233" s="14"/>
      <c r="F233" s="13"/>
      <c r="G233" s="13"/>
      <c r="H233" s="14"/>
      <c r="I233" s="13"/>
      <c r="J233" s="13"/>
      <c r="K233" s="14"/>
      <c r="L233" s="13"/>
      <c r="M233" s="13"/>
      <c r="N233" s="14"/>
    </row>
    <row r="234" spans="3:14" x14ac:dyDescent="0.2">
      <c r="C234" s="13"/>
      <c r="D234" s="13"/>
      <c r="E234" s="14"/>
      <c r="F234" s="13"/>
      <c r="G234" s="13"/>
      <c r="H234" s="14"/>
      <c r="I234" s="13"/>
      <c r="J234" s="13"/>
      <c r="K234" s="14"/>
      <c r="L234" s="13"/>
      <c r="M234" s="13"/>
      <c r="N234" s="14"/>
    </row>
    <row r="235" spans="3:14" x14ac:dyDescent="0.2">
      <c r="C235" s="13"/>
      <c r="D235" s="13"/>
      <c r="E235" s="14"/>
      <c r="F235" s="13"/>
      <c r="G235" s="13"/>
      <c r="H235" s="14"/>
      <c r="I235" s="13"/>
      <c r="J235" s="13"/>
      <c r="K235" s="14"/>
      <c r="L235" s="13"/>
      <c r="M235" s="13"/>
      <c r="N235" s="14"/>
    </row>
    <row r="236" spans="3:14" x14ac:dyDescent="0.2">
      <c r="C236" s="13"/>
      <c r="D236" s="13"/>
      <c r="E236" s="14"/>
      <c r="F236" s="13"/>
      <c r="G236" s="13"/>
      <c r="H236" s="14"/>
      <c r="I236" s="13"/>
      <c r="J236" s="13"/>
      <c r="K236" s="14"/>
      <c r="L236" s="13"/>
      <c r="M236" s="13"/>
      <c r="N236" s="14"/>
    </row>
    <row r="237" spans="3:14" x14ac:dyDescent="0.2">
      <c r="C237" s="13"/>
      <c r="D237" s="13"/>
      <c r="E237" s="14"/>
      <c r="F237" s="13"/>
      <c r="G237" s="13"/>
      <c r="H237" s="14"/>
      <c r="I237" s="13"/>
      <c r="J237" s="13"/>
      <c r="K237" s="14"/>
      <c r="L237" s="13"/>
      <c r="M237" s="13"/>
      <c r="N237" s="14"/>
    </row>
    <row r="238" spans="3:14" x14ac:dyDescent="0.2">
      <c r="C238" s="13"/>
      <c r="D238" s="13"/>
      <c r="E238" s="14"/>
      <c r="F238" s="13"/>
      <c r="G238" s="13"/>
      <c r="H238" s="14"/>
      <c r="I238" s="13"/>
      <c r="J238" s="13"/>
      <c r="K238" s="14"/>
      <c r="L238" s="13"/>
      <c r="M238" s="13"/>
      <c r="N238" s="14"/>
    </row>
    <row r="239" spans="3:14" x14ac:dyDescent="0.2">
      <c r="C239" s="13"/>
      <c r="D239" s="13"/>
      <c r="E239" s="14"/>
      <c r="F239" s="13"/>
      <c r="G239" s="13"/>
      <c r="H239" s="14"/>
      <c r="I239" s="13"/>
      <c r="J239" s="13"/>
      <c r="K239" s="14"/>
      <c r="L239" s="13"/>
      <c r="M239" s="13"/>
      <c r="N239" s="14"/>
    </row>
    <row r="240" spans="3:14" x14ac:dyDescent="0.2">
      <c r="C240" s="13"/>
      <c r="D240" s="13"/>
      <c r="E240" s="14"/>
      <c r="F240" s="13"/>
      <c r="G240" s="13"/>
      <c r="H240" s="14"/>
      <c r="I240" s="13"/>
      <c r="J240" s="13"/>
      <c r="K240" s="14"/>
      <c r="L240" s="13"/>
      <c r="M240" s="13"/>
      <c r="N240" s="14"/>
    </row>
    <row r="241" spans="3:14" x14ac:dyDescent="0.2">
      <c r="C241" s="13"/>
      <c r="D241" s="13"/>
      <c r="E241" s="14"/>
      <c r="F241" s="13"/>
      <c r="G241" s="13"/>
      <c r="H241" s="14"/>
      <c r="I241" s="13"/>
      <c r="J241" s="13"/>
      <c r="K241" s="14"/>
      <c r="L241" s="13"/>
      <c r="M241" s="13"/>
      <c r="N241" s="14"/>
    </row>
    <row r="242" spans="3:14" x14ac:dyDescent="0.2">
      <c r="C242" s="13"/>
      <c r="D242" s="13"/>
      <c r="E242" s="14"/>
      <c r="F242" s="13"/>
      <c r="G242" s="13"/>
      <c r="H242" s="14"/>
      <c r="I242" s="13"/>
      <c r="J242" s="13"/>
      <c r="K242" s="14"/>
      <c r="L242" s="13"/>
      <c r="M242" s="13"/>
      <c r="N242" s="14"/>
    </row>
    <row r="243" spans="3:14" x14ac:dyDescent="0.2">
      <c r="C243" s="13"/>
      <c r="D243" s="13"/>
      <c r="E243" s="14"/>
      <c r="F243" s="13"/>
      <c r="G243" s="13"/>
      <c r="H243" s="14"/>
      <c r="I243" s="13"/>
      <c r="J243" s="13"/>
      <c r="K243" s="14"/>
      <c r="L243" s="13"/>
      <c r="M243" s="13"/>
      <c r="N243" s="14"/>
    </row>
    <row r="244" spans="3:14" x14ac:dyDescent="0.2">
      <c r="C244" s="13"/>
      <c r="D244" s="13"/>
      <c r="E244" s="14"/>
      <c r="F244" s="13"/>
      <c r="G244" s="13"/>
      <c r="H244" s="14"/>
      <c r="I244" s="13"/>
      <c r="J244" s="13"/>
      <c r="K244" s="14"/>
      <c r="L244" s="13"/>
      <c r="M244" s="13"/>
      <c r="N244" s="14"/>
    </row>
    <row r="245" spans="3:14" x14ac:dyDescent="0.2">
      <c r="C245" s="13"/>
      <c r="D245" s="13"/>
      <c r="E245" s="14"/>
      <c r="F245" s="13"/>
      <c r="G245" s="13"/>
      <c r="H245" s="14"/>
      <c r="I245" s="13"/>
      <c r="J245" s="13"/>
      <c r="K245" s="14"/>
      <c r="L245" s="13"/>
      <c r="M245" s="13"/>
      <c r="N245" s="14"/>
    </row>
    <row r="246" spans="3:14" x14ac:dyDescent="0.2">
      <c r="C246" s="13"/>
      <c r="D246" s="13"/>
      <c r="E246" s="14"/>
      <c r="F246" s="13"/>
      <c r="G246" s="13"/>
      <c r="H246" s="14"/>
      <c r="I246" s="13"/>
      <c r="J246" s="13"/>
      <c r="K246" s="14"/>
      <c r="L246" s="13"/>
      <c r="M246" s="13"/>
      <c r="N246" s="14"/>
    </row>
    <row r="247" spans="3:14" x14ac:dyDescent="0.2">
      <c r="C247" s="13"/>
      <c r="D247" s="13"/>
      <c r="E247" s="14"/>
      <c r="F247" s="13"/>
      <c r="G247" s="13"/>
      <c r="H247" s="14"/>
      <c r="I247" s="13"/>
      <c r="J247" s="13"/>
      <c r="K247" s="14"/>
      <c r="L247" s="13"/>
      <c r="M247" s="13"/>
      <c r="N247" s="14"/>
    </row>
    <row r="248" spans="3:14" x14ac:dyDescent="0.2">
      <c r="C248" s="13"/>
      <c r="D248" s="13"/>
      <c r="E248" s="14"/>
      <c r="F248" s="13"/>
      <c r="G248" s="13"/>
      <c r="H248" s="14"/>
      <c r="I248" s="13"/>
      <c r="J248" s="13"/>
      <c r="K248" s="14"/>
      <c r="L248" s="13"/>
      <c r="M248" s="13"/>
      <c r="N248" s="14"/>
    </row>
    <row r="249" spans="3:14" x14ac:dyDescent="0.2">
      <c r="C249" s="13"/>
      <c r="D249" s="13"/>
      <c r="E249" s="14"/>
      <c r="F249" s="13"/>
      <c r="G249" s="13"/>
      <c r="H249" s="14"/>
      <c r="I249" s="13"/>
      <c r="J249" s="13"/>
      <c r="K249" s="14"/>
      <c r="L249" s="13"/>
      <c r="M249" s="13"/>
      <c r="N249" s="14"/>
    </row>
    <row r="250" spans="3:14" x14ac:dyDescent="0.2">
      <c r="C250" s="13"/>
      <c r="D250" s="13"/>
      <c r="E250" s="14"/>
      <c r="F250" s="13"/>
      <c r="G250" s="13"/>
      <c r="H250" s="14"/>
      <c r="I250" s="13"/>
      <c r="J250" s="13"/>
      <c r="K250" s="14"/>
      <c r="L250" s="13"/>
      <c r="M250" s="13"/>
      <c r="N250" s="14"/>
    </row>
    <row r="251" spans="3:14" x14ac:dyDescent="0.2">
      <c r="C251" s="13"/>
      <c r="D251" s="13"/>
      <c r="E251" s="14"/>
      <c r="F251" s="13"/>
      <c r="G251" s="13"/>
      <c r="H251" s="14"/>
      <c r="I251" s="13"/>
      <c r="J251" s="13"/>
      <c r="K251" s="14"/>
      <c r="L251" s="13"/>
      <c r="M251" s="13"/>
      <c r="N251" s="14"/>
    </row>
    <row r="252" spans="3:14" x14ac:dyDescent="0.2">
      <c r="C252" s="13"/>
      <c r="D252" s="13"/>
      <c r="E252" s="14"/>
      <c r="F252" s="13"/>
      <c r="G252" s="13"/>
      <c r="H252" s="14"/>
      <c r="I252" s="13"/>
      <c r="J252" s="13"/>
      <c r="K252" s="14"/>
      <c r="L252" s="13"/>
      <c r="M252" s="13"/>
      <c r="N252" s="14"/>
    </row>
    <row r="253" spans="3:14" x14ac:dyDescent="0.2">
      <c r="C253" s="13"/>
      <c r="D253" s="13"/>
      <c r="E253" s="14"/>
      <c r="F253" s="13"/>
      <c r="G253" s="13"/>
      <c r="H253" s="14"/>
      <c r="I253" s="13"/>
      <c r="J253" s="13"/>
      <c r="K253" s="14"/>
      <c r="L253" s="13"/>
      <c r="M253" s="13"/>
      <c r="N253" s="14"/>
    </row>
    <row r="254" spans="3:14" x14ac:dyDescent="0.2">
      <c r="C254" s="13"/>
      <c r="D254" s="13"/>
      <c r="E254" s="14"/>
      <c r="F254" s="13"/>
      <c r="G254" s="13"/>
      <c r="H254" s="14"/>
      <c r="I254" s="13"/>
      <c r="J254" s="13"/>
      <c r="K254" s="14"/>
      <c r="L254" s="13"/>
      <c r="M254" s="13"/>
      <c r="N254" s="14"/>
    </row>
    <row r="255" spans="3:14" x14ac:dyDescent="0.2">
      <c r="C255" s="13"/>
      <c r="D255" s="13"/>
      <c r="E255" s="14"/>
      <c r="F255" s="13"/>
      <c r="G255" s="13"/>
      <c r="H255" s="14"/>
      <c r="I255" s="13"/>
      <c r="J255" s="13"/>
      <c r="K255" s="14"/>
      <c r="L255" s="13"/>
      <c r="M255" s="13"/>
      <c r="N255" s="14"/>
    </row>
    <row r="256" spans="3:14" x14ac:dyDescent="0.2">
      <c r="C256" s="13"/>
      <c r="D256" s="13"/>
      <c r="E256" s="14"/>
      <c r="F256" s="13"/>
      <c r="G256" s="13"/>
      <c r="H256" s="14"/>
      <c r="I256" s="13"/>
      <c r="J256" s="13"/>
      <c r="K256" s="14"/>
      <c r="L256" s="13"/>
      <c r="M256" s="13"/>
      <c r="N256" s="14"/>
    </row>
    <row r="257" spans="3:14" x14ac:dyDescent="0.2">
      <c r="C257" s="13"/>
      <c r="D257" s="13"/>
      <c r="E257" s="14"/>
      <c r="F257" s="13"/>
      <c r="G257" s="13"/>
      <c r="H257" s="14"/>
      <c r="I257" s="13"/>
      <c r="J257" s="13"/>
      <c r="K257" s="14"/>
      <c r="L257" s="13"/>
      <c r="M257" s="13"/>
      <c r="N257" s="14"/>
    </row>
    <row r="258" spans="3:14" x14ac:dyDescent="0.2">
      <c r="C258" s="13"/>
      <c r="D258" s="13"/>
      <c r="E258" s="14"/>
      <c r="F258" s="13"/>
      <c r="G258" s="13"/>
      <c r="H258" s="14"/>
      <c r="I258" s="13"/>
      <c r="J258" s="13"/>
      <c r="K258" s="14"/>
      <c r="L258" s="13"/>
      <c r="M258" s="13"/>
      <c r="N258" s="14"/>
    </row>
    <row r="259" spans="3:14" x14ac:dyDescent="0.2">
      <c r="C259" s="13"/>
      <c r="D259" s="13"/>
      <c r="E259" s="14"/>
      <c r="F259" s="13"/>
      <c r="G259" s="13"/>
      <c r="H259" s="14"/>
      <c r="I259" s="13"/>
      <c r="J259" s="13"/>
      <c r="K259" s="14"/>
      <c r="L259" s="13"/>
      <c r="M259" s="13"/>
      <c r="N259" s="14"/>
    </row>
    <row r="260" spans="3:14" x14ac:dyDescent="0.2">
      <c r="C260" s="13"/>
      <c r="D260" s="13"/>
      <c r="E260" s="14"/>
      <c r="F260" s="13"/>
      <c r="G260" s="13"/>
      <c r="H260" s="14"/>
      <c r="I260" s="13"/>
      <c r="J260" s="13"/>
      <c r="K260" s="14"/>
      <c r="L260" s="13"/>
      <c r="M260" s="13"/>
      <c r="N260" s="14"/>
    </row>
    <row r="261" spans="3:14" x14ac:dyDescent="0.2">
      <c r="C261" s="13"/>
      <c r="D261" s="13"/>
      <c r="E261" s="14"/>
      <c r="F261" s="13"/>
      <c r="G261" s="13"/>
      <c r="H261" s="14"/>
      <c r="I261" s="13"/>
      <c r="J261" s="13"/>
      <c r="K261" s="14"/>
      <c r="L261" s="13"/>
      <c r="M261" s="13"/>
      <c r="N261" s="14"/>
    </row>
    <row r="262" spans="3:14" x14ac:dyDescent="0.2">
      <c r="C262" s="13"/>
      <c r="D262" s="13"/>
      <c r="E262" s="14"/>
      <c r="F262" s="13"/>
      <c r="G262" s="13"/>
      <c r="H262" s="14"/>
      <c r="I262" s="13"/>
      <c r="J262" s="13"/>
      <c r="K262" s="14"/>
      <c r="L262" s="13"/>
      <c r="M262" s="13"/>
      <c r="N262" s="14"/>
    </row>
    <row r="263" spans="3:14" x14ac:dyDescent="0.2">
      <c r="C263" s="13"/>
      <c r="D263" s="13"/>
      <c r="E263" s="14"/>
      <c r="F263" s="13"/>
      <c r="G263" s="13"/>
      <c r="H263" s="14"/>
      <c r="I263" s="13"/>
      <c r="J263" s="13"/>
      <c r="K263" s="14"/>
      <c r="L263" s="13"/>
      <c r="M263" s="13"/>
      <c r="N263" s="14"/>
    </row>
    <row r="264" spans="3:14" x14ac:dyDescent="0.2">
      <c r="C264" s="13"/>
      <c r="D264" s="13"/>
      <c r="E264" s="14"/>
      <c r="F264" s="13"/>
      <c r="G264" s="13"/>
      <c r="H264" s="14"/>
      <c r="I264" s="13"/>
      <c r="J264" s="13"/>
      <c r="K264" s="14"/>
      <c r="L264" s="13"/>
      <c r="M264" s="13"/>
      <c r="N264" s="14"/>
    </row>
    <row r="265" spans="3:14" x14ac:dyDescent="0.2">
      <c r="C265" s="13"/>
      <c r="D265" s="13"/>
      <c r="E265" s="14"/>
      <c r="F265" s="13"/>
      <c r="G265" s="13"/>
      <c r="H265" s="14"/>
      <c r="I265" s="13"/>
      <c r="J265" s="13"/>
      <c r="K265" s="14"/>
      <c r="L265" s="13"/>
      <c r="M265" s="13"/>
      <c r="N265" s="14"/>
    </row>
    <row r="266" spans="3:14" x14ac:dyDescent="0.2">
      <c r="C266" s="13"/>
      <c r="D266" s="13"/>
      <c r="E266" s="14"/>
      <c r="F266" s="13"/>
      <c r="G266" s="13"/>
      <c r="H266" s="14"/>
      <c r="I266" s="13"/>
      <c r="J266" s="13"/>
      <c r="K266" s="14"/>
      <c r="L266" s="13"/>
      <c r="M266" s="13"/>
      <c r="N266" s="14"/>
    </row>
    <row r="267" spans="3:14" x14ac:dyDescent="0.2">
      <c r="C267" s="13"/>
      <c r="D267" s="13"/>
      <c r="E267" s="14"/>
      <c r="F267" s="13"/>
      <c r="G267" s="13"/>
      <c r="H267" s="14"/>
      <c r="I267" s="13"/>
      <c r="J267" s="13"/>
      <c r="K267" s="14"/>
      <c r="L267" s="13"/>
      <c r="M267" s="13"/>
      <c r="N267" s="14"/>
    </row>
    <row r="268" spans="3:14" x14ac:dyDescent="0.2">
      <c r="C268" s="13"/>
      <c r="D268" s="13"/>
      <c r="E268" s="14"/>
      <c r="F268" s="13"/>
      <c r="G268" s="13"/>
      <c r="H268" s="14"/>
      <c r="I268" s="13"/>
      <c r="J268" s="13"/>
      <c r="K268" s="14"/>
      <c r="L268" s="13"/>
      <c r="M268" s="13"/>
      <c r="N268" s="14"/>
    </row>
    <row r="269" spans="3:14" x14ac:dyDescent="0.2">
      <c r="C269" s="13"/>
      <c r="D269" s="13"/>
      <c r="E269" s="14"/>
      <c r="F269" s="13"/>
      <c r="G269" s="13"/>
      <c r="H269" s="14"/>
      <c r="I269" s="13"/>
      <c r="J269" s="13"/>
      <c r="K269" s="14"/>
      <c r="L269" s="13"/>
      <c r="M269" s="13"/>
      <c r="N269" s="14"/>
    </row>
    <row r="270" spans="3:14" x14ac:dyDescent="0.2">
      <c r="C270" s="13"/>
      <c r="D270" s="13"/>
      <c r="E270" s="14"/>
      <c r="F270" s="13"/>
      <c r="G270" s="13"/>
      <c r="H270" s="14"/>
      <c r="I270" s="13"/>
      <c r="J270" s="13"/>
      <c r="K270" s="14"/>
      <c r="L270" s="13"/>
      <c r="M270" s="13"/>
      <c r="N270" s="14"/>
    </row>
    <row r="271" spans="3:14" x14ac:dyDescent="0.2">
      <c r="C271" s="13"/>
      <c r="D271" s="13"/>
      <c r="E271" s="14"/>
      <c r="F271" s="13"/>
      <c r="G271" s="13"/>
      <c r="H271" s="14"/>
      <c r="I271" s="13"/>
      <c r="J271" s="13"/>
      <c r="K271" s="14"/>
      <c r="L271" s="13"/>
      <c r="M271" s="13"/>
      <c r="N271" s="14"/>
    </row>
    <row r="272" spans="3:14" x14ac:dyDescent="0.2">
      <c r="C272" s="13"/>
      <c r="D272" s="13"/>
      <c r="E272" s="14"/>
      <c r="F272" s="13"/>
      <c r="G272" s="13"/>
      <c r="H272" s="14"/>
      <c r="I272" s="13"/>
      <c r="J272" s="13"/>
      <c r="K272" s="14"/>
      <c r="L272" s="13"/>
      <c r="M272" s="13"/>
      <c r="N272" s="14"/>
    </row>
    <row r="273" spans="3:14" x14ac:dyDescent="0.2">
      <c r="C273" s="13"/>
      <c r="D273" s="13"/>
      <c r="E273" s="14"/>
      <c r="F273" s="13"/>
      <c r="G273" s="13"/>
      <c r="H273" s="14"/>
      <c r="I273" s="13"/>
      <c r="J273" s="13"/>
      <c r="K273" s="14"/>
      <c r="L273" s="13"/>
      <c r="M273" s="13"/>
      <c r="N273" s="14"/>
    </row>
    <row r="274" spans="3:14" x14ac:dyDescent="0.2">
      <c r="C274" s="13"/>
      <c r="D274" s="13"/>
      <c r="E274" s="14"/>
      <c r="F274" s="13"/>
      <c r="G274" s="13"/>
      <c r="H274" s="14"/>
      <c r="I274" s="13"/>
      <c r="J274" s="13"/>
      <c r="K274" s="14"/>
      <c r="L274" s="13"/>
      <c r="M274" s="13"/>
      <c r="N274" s="14"/>
    </row>
    <row r="275" spans="3:14" x14ac:dyDescent="0.2">
      <c r="C275" s="13"/>
      <c r="D275" s="13"/>
      <c r="E275" s="14"/>
      <c r="F275" s="13"/>
      <c r="G275" s="13"/>
      <c r="H275" s="14"/>
      <c r="I275" s="13"/>
      <c r="J275" s="13"/>
      <c r="K275" s="14"/>
      <c r="L275" s="13"/>
      <c r="M275" s="13"/>
      <c r="N275" s="14"/>
    </row>
    <row r="276" spans="3:14" x14ac:dyDescent="0.2">
      <c r="C276" s="13"/>
      <c r="D276" s="13"/>
      <c r="E276" s="14"/>
      <c r="F276" s="13"/>
      <c r="G276" s="13"/>
      <c r="H276" s="14"/>
      <c r="I276" s="13"/>
      <c r="J276" s="13"/>
      <c r="K276" s="14"/>
      <c r="L276" s="13"/>
      <c r="M276" s="13"/>
      <c r="N276" s="14"/>
    </row>
    <row r="277" spans="3:14" x14ac:dyDescent="0.2">
      <c r="C277" s="13"/>
      <c r="D277" s="13"/>
      <c r="E277" s="14"/>
      <c r="F277" s="13"/>
      <c r="G277" s="13"/>
      <c r="H277" s="14"/>
      <c r="I277" s="13"/>
      <c r="J277" s="13"/>
      <c r="K277" s="14"/>
      <c r="L277" s="13"/>
      <c r="M277" s="13"/>
      <c r="N277" s="14"/>
    </row>
    <row r="278" spans="3:14" x14ac:dyDescent="0.2">
      <c r="C278" s="13"/>
      <c r="D278" s="13"/>
      <c r="E278" s="14"/>
      <c r="F278" s="13"/>
      <c r="G278" s="13"/>
      <c r="H278" s="14"/>
      <c r="I278" s="13"/>
      <c r="J278" s="13"/>
      <c r="K278" s="14"/>
      <c r="L278" s="13"/>
      <c r="M278" s="13"/>
      <c r="N278" s="14"/>
    </row>
    <row r="279" spans="3:14" x14ac:dyDescent="0.2">
      <c r="C279" s="13"/>
      <c r="D279" s="13"/>
      <c r="E279" s="14"/>
      <c r="F279" s="13"/>
      <c r="G279" s="13"/>
      <c r="H279" s="14"/>
      <c r="I279" s="13"/>
      <c r="J279" s="13"/>
      <c r="K279" s="14"/>
      <c r="L279" s="13"/>
      <c r="M279" s="13"/>
      <c r="N279" s="14"/>
    </row>
    <row r="280" spans="3:14" x14ac:dyDescent="0.2">
      <c r="C280" s="13"/>
      <c r="D280" s="13"/>
      <c r="E280" s="14"/>
      <c r="F280" s="13"/>
      <c r="G280" s="13"/>
      <c r="H280" s="14"/>
      <c r="I280" s="13"/>
      <c r="J280" s="13"/>
      <c r="K280" s="14"/>
      <c r="L280" s="13"/>
      <c r="M280" s="13"/>
      <c r="N280" s="14"/>
    </row>
    <row r="281" spans="3:14" x14ac:dyDescent="0.2">
      <c r="C281" s="13"/>
      <c r="D281" s="13"/>
      <c r="E281" s="14"/>
      <c r="F281" s="13"/>
      <c r="G281" s="13"/>
      <c r="H281" s="14"/>
      <c r="I281" s="13"/>
      <c r="J281" s="13"/>
      <c r="K281" s="14"/>
      <c r="L281" s="13"/>
      <c r="M281" s="13"/>
      <c r="N281" s="14"/>
    </row>
    <row r="282" spans="3:14" x14ac:dyDescent="0.2">
      <c r="C282" s="13"/>
      <c r="D282" s="13"/>
      <c r="E282" s="14"/>
      <c r="F282" s="13"/>
      <c r="G282" s="13"/>
      <c r="H282" s="14"/>
      <c r="I282" s="13"/>
      <c r="J282" s="13"/>
      <c r="K282" s="14"/>
      <c r="L282" s="13"/>
      <c r="M282" s="13"/>
      <c r="N282" s="14"/>
    </row>
    <row r="283" spans="3:14" x14ac:dyDescent="0.2">
      <c r="C283" s="13"/>
      <c r="D283" s="13"/>
      <c r="E283" s="14"/>
      <c r="F283" s="13"/>
      <c r="G283" s="13"/>
      <c r="H283" s="14"/>
      <c r="I283" s="13"/>
      <c r="J283" s="13"/>
      <c r="K283" s="14"/>
      <c r="L283" s="13"/>
      <c r="M283" s="13"/>
      <c r="N283" s="14"/>
    </row>
    <row r="284" spans="3:14" x14ac:dyDescent="0.2">
      <c r="C284" s="13"/>
      <c r="D284" s="13"/>
      <c r="E284" s="14"/>
      <c r="F284" s="13"/>
      <c r="G284" s="13"/>
      <c r="H284" s="14"/>
      <c r="I284" s="13"/>
      <c r="J284" s="13"/>
      <c r="K284" s="14"/>
      <c r="L284" s="13"/>
      <c r="M284" s="13"/>
      <c r="N284" s="14"/>
    </row>
    <row r="285" spans="3:14" x14ac:dyDescent="0.2">
      <c r="C285" s="13"/>
      <c r="D285" s="13"/>
      <c r="E285" s="14"/>
      <c r="F285" s="13"/>
      <c r="G285" s="13"/>
      <c r="H285" s="14"/>
      <c r="I285" s="13"/>
      <c r="J285" s="13"/>
      <c r="K285" s="14"/>
      <c r="L285" s="13"/>
      <c r="M285" s="13"/>
      <c r="N285" s="14"/>
    </row>
    <row r="286" spans="3:14" x14ac:dyDescent="0.2">
      <c r="C286" s="13"/>
      <c r="D286" s="13"/>
      <c r="E286" s="14"/>
      <c r="F286" s="13"/>
      <c r="G286" s="13"/>
      <c r="H286" s="14"/>
      <c r="I286" s="13"/>
      <c r="J286" s="13"/>
      <c r="K286" s="14"/>
      <c r="L286" s="13"/>
      <c r="M286" s="13"/>
      <c r="N286" s="14"/>
    </row>
    <row r="287" spans="3:14" x14ac:dyDescent="0.2">
      <c r="C287" s="13"/>
      <c r="D287" s="13"/>
      <c r="E287" s="14"/>
      <c r="F287" s="13"/>
      <c r="G287" s="13"/>
      <c r="H287" s="14"/>
      <c r="I287" s="13"/>
      <c r="J287" s="13"/>
      <c r="K287" s="14"/>
      <c r="L287" s="13"/>
      <c r="M287" s="13"/>
      <c r="N287" s="14"/>
    </row>
    <row r="288" spans="3:14" x14ac:dyDescent="0.2">
      <c r="C288" s="13"/>
      <c r="D288" s="13"/>
      <c r="E288" s="14"/>
      <c r="F288" s="13"/>
      <c r="G288" s="13"/>
      <c r="H288" s="14"/>
      <c r="I288" s="13"/>
      <c r="J288" s="13"/>
      <c r="K288" s="14"/>
      <c r="L288" s="13"/>
      <c r="M288" s="13"/>
      <c r="N288" s="14"/>
    </row>
    <row r="289" spans="3:14" x14ac:dyDescent="0.2">
      <c r="C289" s="13"/>
      <c r="D289" s="13"/>
      <c r="E289" s="14"/>
      <c r="F289" s="13"/>
      <c r="G289" s="13"/>
      <c r="H289" s="14"/>
      <c r="I289" s="13"/>
      <c r="J289" s="13"/>
      <c r="K289" s="14"/>
      <c r="L289" s="13"/>
      <c r="M289" s="13"/>
      <c r="N289" s="14"/>
    </row>
    <row r="290" spans="3:14" x14ac:dyDescent="0.2">
      <c r="C290" s="13"/>
      <c r="D290" s="13"/>
      <c r="E290" s="14"/>
      <c r="F290" s="13"/>
      <c r="G290" s="13"/>
      <c r="H290" s="14"/>
      <c r="I290" s="13"/>
      <c r="J290" s="13"/>
      <c r="K290" s="14"/>
      <c r="L290" s="13"/>
      <c r="M290" s="13"/>
      <c r="N290" s="14"/>
    </row>
    <row r="291" spans="3:14" x14ac:dyDescent="0.2">
      <c r="C291" s="13"/>
      <c r="D291" s="13"/>
      <c r="E291" s="14"/>
      <c r="F291" s="13"/>
      <c r="G291" s="13"/>
      <c r="H291" s="14"/>
      <c r="I291" s="13"/>
      <c r="J291" s="13"/>
      <c r="K291" s="14"/>
      <c r="L291" s="13"/>
      <c r="M291" s="13"/>
      <c r="N291" s="14"/>
    </row>
    <row r="292" spans="3:14" x14ac:dyDescent="0.2">
      <c r="C292" s="13"/>
      <c r="D292" s="13"/>
      <c r="E292" s="14"/>
      <c r="F292" s="13"/>
      <c r="G292" s="13"/>
      <c r="H292" s="14"/>
      <c r="I292" s="13"/>
      <c r="J292" s="13"/>
      <c r="K292" s="14"/>
      <c r="L292" s="13"/>
      <c r="M292" s="13"/>
      <c r="N292" s="14"/>
    </row>
    <row r="293" spans="3:14" x14ac:dyDescent="0.2">
      <c r="C293" s="13"/>
      <c r="D293" s="13"/>
      <c r="E293" s="14"/>
      <c r="F293" s="13"/>
      <c r="G293" s="13"/>
      <c r="H293" s="14"/>
      <c r="I293" s="13"/>
      <c r="J293" s="13"/>
      <c r="K293" s="14"/>
      <c r="L293" s="13"/>
      <c r="M293" s="13"/>
      <c r="N293" s="14"/>
    </row>
    <row r="294" spans="3:14" x14ac:dyDescent="0.2">
      <c r="C294" s="13"/>
      <c r="D294" s="13"/>
      <c r="E294" s="14"/>
      <c r="F294" s="13"/>
      <c r="G294" s="13"/>
      <c r="H294" s="14"/>
      <c r="I294" s="13"/>
      <c r="J294" s="13"/>
      <c r="K294" s="14"/>
      <c r="L294" s="13"/>
      <c r="M294" s="13"/>
      <c r="N294" s="14"/>
    </row>
    <row r="295" spans="3:14" x14ac:dyDescent="0.2">
      <c r="C295" s="13"/>
      <c r="D295" s="13"/>
      <c r="E295" s="14"/>
      <c r="F295" s="13"/>
      <c r="G295" s="13"/>
      <c r="H295" s="14"/>
      <c r="I295" s="13"/>
      <c r="J295" s="13"/>
      <c r="K295" s="14"/>
      <c r="L295" s="13"/>
      <c r="M295" s="13"/>
      <c r="N295" s="14"/>
    </row>
    <row r="296" spans="3:14" x14ac:dyDescent="0.2">
      <c r="C296" s="13"/>
      <c r="D296" s="13"/>
      <c r="E296" s="14"/>
      <c r="F296" s="13"/>
      <c r="G296" s="13"/>
      <c r="H296" s="14"/>
      <c r="I296" s="13"/>
      <c r="J296" s="13"/>
      <c r="K296" s="14"/>
      <c r="L296" s="13"/>
      <c r="M296" s="13"/>
      <c r="N296" s="14"/>
    </row>
    <row r="297" spans="3:14" x14ac:dyDescent="0.2">
      <c r="C297" s="13"/>
      <c r="D297" s="13"/>
      <c r="E297" s="14"/>
      <c r="F297" s="13"/>
      <c r="G297" s="13"/>
      <c r="H297" s="14"/>
      <c r="I297" s="13"/>
      <c r="J297" s="13"/>
      <c r="K297" s="14"/>
      <c r="L297" s="13"/>
      <c r="M297" s="13"/>
      <c r="N297" s="14"/>
    </row>
    <row r="298" spans="3:14" x14ac:dyDescent="0.2">
      <c r="C298" s="13"/>
      <c r="D298" s="13"/>
      <c r="E298" s="14"/>
      <c r="F298" s="13"/>
      <c r="G298" s="13"/>
      <c r="H298" s="14"/>
      <c r="I298" s="13"/>
      <c r="J298" s="13"/>
      <c r="K298" s="14"/>
      <c r="L298" s="13"/>
      <c r="M298" s="13"/>
      <c r="N298" s="14"/>
    </row>
    <row r="299" spans="3:14" x14ac:dyDescent="0.2">
      <c r="C299" s="13"/>
      <c r="D299" s="13"/>
      <c r="E299" s="14"/>
      <c r="F299" s="13"/>
      <c r="G299" s="13"/>
      <c r="H299" s="14"/>
      <c r="I299" s="13"/>
      <c r="J299" s="13"/>
      <c r="K299" s="14"/>
      <c r="L299" s="13"/>
      <c r="M299" s="13"/>
      <c r="N299" s="14"/>
    </row>
    <row r="300" spans="3:14" x14ac:dyDescent="0.2">
      <c r="C300" s="13"/>
      <c r="D300" s="13"/>
      <c r="E300" s="14"/>
      <c r="F300" s="13"/>
      <c r="G300" s="13"/>
      <c r="H300" s="14"/>
      <c r="I300" s="13"/>
      <c r="J300" s="13"/>
      <c r="K300" s="14"/>
      <c r="L300" s="13"/>
      <c r="M300" s="13"/>
      <c r="N300" s="14"/>
    </row>
    <row r="301" spans="3:14" x14ac:dyDescent="0.2">
      <c r="C301" s="13"/>
      <c r="D301" s="13"/>
      <c r="E301" s="14"/>
      <c r="F301" s="13"/>
      <c r="G301" s="13"/>
      <c r="H301" s="14"/>
      <c r="I301" s="13"/>
      <c r="J301" s="13"/>
      <c r="K301" s="14"/>
      <c r="L301" s="13"/>
      <c r="M301" s="13"/>
      <c r="N301" s="14"/>
    </row>
    <row r="302" spans="3:14" x14ac:dyDescent="0.2">
      <c r="C302" s="13"/>
      <c r="D302" s="13"/>
      <c r="E302" s="14"/>
      <c r="F302" s="13"/>
      <c r="G302" s="13"/>
      <c r="H302" s="14"/>
      <c r="I302" s="13"/>
      <c r="J302" s="13"/>
      <c r="K302" s="14"/>
      <c r="L302" s="13"/>
      <c r="M302" s="13"/>
      <c r="N302" s="14"/>
    </row>
    <row r="303" spans="3:14" x14ac:dyDescent="0.2">
      <c r="C303" s="13"/>
      <c r="D303" s="13"/>
      <c r="E303" s="14"/>
      <c r="F303" s="13"/>
      <c r="G303" s="13"/>
      <c r="H303" s="14"/>
      <c r="I303" s="13"/>
      <c r="J303" s="13"/>
      <c r="K303" s="14"/>
      <c r="L303" s="13"/>
      <c r="M303" s="13"/>
      <c r="N303" s="14"/>
    </row>
    <row r="304" spans="3:14" x14ac:dyDescent="0.2">
      <c r="C304" s="13"/>
      <c r="D304" s="13"/>
      <c r="E304" s="14"/>
      <c r="F304" s="13"/>
      <c r="G304" s="13"/>
      <c r="H304" s="14"/>
      <c r="I304" s="13"/>
      <c r="J304" s="13"/>
      <c r="K304" s="14"/>
      <c r="L304" s="13"/>
      <c r="M304" s="13"/>
      <c r="N304" s="14"/>
    </row>
    <row r="305" spans="3:14" x14ac:dyDescent="0.2">
      <c r="C305" s="13"/>
      <c r="D305" s="13"/>
      <c r="E305" s="14"/>
      <c r="F305" s="13"/>
      <c r="G305" s="13"/>
      <c r="H305" s="14"/>
      <c r="I305" s="13"/>
      <c r="J305" s="13"/>
      <c r="K305" s="14"/>
      <c r="L305" s="13"/>
      <c r="M305" s="13"/>
      <c r="N305" s="14"/>
    </row>
    <row r="306" spans="3:14" x14ac:dyDescent="0.2">
      <c r="C306" s="13"/>
      <c r="D306" s="13"/>
      <c r="E306" s="14"/>
      <c r="F306" s="13"/>
      <c r="G306" s="13"/>
      <c r="H306" s="14"/>
      <c r="I306" s="13"/>
      <c r="J306" s="13"/>
      <c r="K306" s="14"/>
      <c r="L306" s="13"/>
      <c r="M306" s="13"/>
      <c r="N306" s="14"/>
    </row>
    <row r="307" spans="3:14" x14ac:dyDescent="0.2">
      <c r="C307" s="13"/>
      <c r="D307" s="13"/>
      <c r="E307" s="14"/>
      <c r="F307" s="13"/>
      <c r="G307" s="13"/>
      <c r="H307" s="14"/>
      <c r="I307" s="13"/>
      <c r="J307" s="13"/>
      <c r="K307" s="14"/>
      <c r="L307" s="13"/>
      <c r="M307" s="13"/>
      <c r="N307" s="14"/>
    </row>
    <row r="308" spans="3:14" x14ac:dyDescent="0.2">
      <c r="C308" s="13"/>
      <c r="D308" s="13"/>
      <c r="E308" s="14"/>
      <c r="F308" s="13"/>
      <c r="G308" s="13"/>
      <c r="H308" s="14"/>
      <c r="I308" s="13"/>
      <c r="J308" s="13"/>
      <c r="K308" s="14"/>
      <c r="L308" s="13"/>
      <c r="M308" s="13"/>
      <c r="N308" s="14"/>
    </row>
    <row r="309" spans="3:14" x14ac:dyDescent="0.2">
      <c r="C309" s="13"/>
      <c r="D309" s="13"/>
      <c r="E309" s="14"/>
      <c r="F309" s="13"/>
      <c r="G309" s="13"/>
      <c r="H309" s="14"/>
      <c r="I309" s="13"/>
      <c r="J309" s="13"/>
      <c r="K309" s="14"/>
      <c r="L309" s="13"/>
      <c r="M309" s="13"/>
      <c r="N309" s="14"/>
    </row>
    <row r="310" spans="3:14" x14ac:dyDescent="0.2">
      <c r="C310" s="13"/>
      <c r="D310" s="13"/>
      <c r="E310" s="14"/>
      <c r="F310" s="13"/>
      <c r="G310" s="13"/>
      <c r="H310" s="14"/>
      <c r="I310" s="13"/>
      <c r="J310" s="13"/>
      <c r="K310" s="14"/>
      <c r="L310" s="13"/>
      <c r="M310" s="13"/>
      <c r="N310" s="14"/>
    </row>
    <row r="311" spans="3:14" x14ac:dyDescent="0.2">
      <c r="C311" s="13"/>
      <c r="D311" s="13"/>
      <c r="E311" s="14"/>
      <c r="F311" s="13"/>
      <c r="G311" s="13"/>
      <c r="H311" s="14"/>
      <c r="I311" s="13"/>
      <c r="J311" s="13"/>
      <c r="K311" s="14"/>
      <c r="L311" s="13"/>
      <c r="M311" s="13"/>
      <c r="N311" s="14"/>
    </row>
    <row r="312" spans="3:14" x14ac:dyDescent="0.2">
      <c r="C312" s="13"/>
      <c r="D312" s="13"/>
      <c r="E312" s="14"/>
      <c r="F312" s="13"/>
      <c r="G312" s="13"/>
      <c r="H312" s="14"/>
      <c r="I312" s="13"/>
      <c r="J312" s="13"/>
      <c r="K312" s="14"/>
      <c r="L312" s="13"/>
      <c r="M312" s="13"/>
      <c r="N312" s="14"/>
    </row>
    <row r="313" spans="3:14" x14ac:dyDescent="0.2">
      <c r="C313" s="13"/>
      <c r="D313" s="13"/>
      <c r="E313" s="14"/>
      <c r="F313" s="13"/>
      <c r="G313" s="13"/>
      <c r="H313" s="14"/>
      <c r="I313" s="13"/>
      <c r="J313" s="13"/>
      <c r="K313" s="14"/>
      <c r="L313" s="13"/>
      <c r="M313" s="13"/>
      <c r="N313" s="14"/>
    </row>
    <row r="314" spans="3:14" x14ac:dyDescent="0.2">
      <c r="C314" s="13"/>
      <c r="D314" s="13"/>
      <c r="E314" s="14"/>
      <c r="F314" s="13"/>
      <c r="G314" s="13"/>
      <c r="H314" s="14"/>
      <c r="I314" s="13"/>
      <c r="J314" s="13"/>
      <c r="K314" s="14"/>
      <c r="L314" s="13"/>
      <c r="M314" s="13"/>
      <c r="N314" s="14"/>
    </row>
    <row r="315" spans="3:14" x14ac:dyDescent="0.2">
      <c r="C315" s="13"/>
      <c r="D315" s="13"/>
      <c r="E315" s="14"/>
      <c r="F315" s="13"/>
      <c r="G315" s="13"/>
      <c r="H315" s="14"/>
      <c r="I315" s="13"/>
      <c r="J315" s="13"/>
      <c r="K315" s="14"/>
      <c r="L315" s="13"/>
      <c r="M315" s="13"/>
      <c r="N315" s="14"/>
    </row>
    <row r="316" spans="3:14" x14ac:dyDescent="0.2">
      <c r="C316" s="13"/>
      <c r="D316" s="13"/>
      <c r="E316" s="14"/>
      <c r="F316" s="13"/>
      <c r="G316" s="13"/>
      <c r="H316" s="14"/>
      <c r="I316" s="13"/>
      <c r="J316" s="13"/>
      <c r="K316" s="14"/>
      <c r="L316" s="13"/>
      <c r="M316" s="13"/>
      <c r="N316" s="14"/>
    </row>
    <row r="317" spans="3:14" x14ac:dyDescent="0.2">
      <c r="C317" s="13"/>
      <c r="D317" s="13"/>
      <c r="E317" s="14"/>
      <c r="F317" s="13"/>
      <c r="G317" s="13"/>
      <c r="H317" s="14"/>
      <c r="I317" s="13"/>
      <c r="J317" s="13"/>
      <c r="K317" s="14"/>
      <c r="L317" s="13"/>
      <c r="M317" s="13"/>
      <c r="N317" s="14"/>
    </row>
    <row r="318" spans="3:14" x14ac:dyDescent="0.2">
      <c r="C318" s="13"/>
      <c r="D318" s="13"/>
      <c r="E318" s="14"/>
      <c r="F318" s="13"/>
      <c r="G318" s="13"/>
      <c r="H318" s="14"/>
      <c r="I318" s="13"/>
      <c r="J318" s="13"/>
      <c r="K318" s="14"/>
      <c r="L318" s="13"/>
      <c r="M318" s="13"/>
      <c r="N318" s="14"/>
    </row>
    <row r="319" spans="3:14" x14ac:dyDescent="0.2">
      <c r="C319" s="13"/>
      <c r="D319" s="13"/>
      <c r="E319" s="14"/>
      <c r="F319" s="13"/>
      <c r="G319" s="13"/>
      <c r="H319" s="14"/>
      <c r="I319" s="13"/>
      <c r="J319" s="13"/>
      <c r="K319" s="14"/>
      <c r="L319" s="13"/>
      <c r="M319" s="13"/>
      <c r="N319" s="14"/>
    </row>
    <row r="320" spans="3:14" x14ac:dyDescent="0.2">
      <c r="C320" s="13"/>
      <c r="D320" s="13"/>
      <c r="E320" s="14"/>
      <c r="F320" s="13"/>
      <c r="G320" s="13"/>
      <c r="H320" s="14"/>
      <c r="I320" s="13"/>
      <c r="J320" s="13"/>
      <c r="K320" s="14"/>
      <c r="L320" s="13"/>
      <c r="M320" s="13"/>
      <c r="N320" s="14"/>
    </row>
    <row r="321" spans="3:14" x14ac:dyDescent="0.2">
      <c r="C321" s="13"/>
      <c r="D321" s="13"/>
      <c r="E321" s="14"/>
      <c r="F321" s="13"/>
      <c r="G321" s="13"/>
      <c r="H321" s="14"/>
      <c r="I321" s="13"/>
      <c r="J321" s="13"/>
      <c r="K321" s="14"/>
      <c r="L321" s="13"/>
      <c r="M321" s="13"/>
      <c r="N321" s="14"/>
    </row>
    <row r="322" spans="3:14" x14ac:dyDescent="0.2">
      <c r="C322" s="13"/>
      <c r="D322" s="13"/>
      <c r="E322" s="14"/>
      <c r="F322" s="13"/>
      <c r="G322" s="13"/>
      <c r="H322" s="14"/>
      <c r="I322" s="13"/>
      <c r="J322" s="13"/>
      <c r="K322" s="14"/>
      <c r="L322" s="13"/>
      <c r="M322" s="13"/>
      <c r="N322" s="14"/>
    </row>
    <row r="323" spans="3:14" x14ac:dyDescent="0.2">
      <c r="C323" s="13"/>
      <c r="D323" s="13"/>
      <c r="E323" s="14"/>
      <c r="F323" s="13"/>
      <c r="G323" s="13"/>
      <c r="H323" s="14"/>
      <c r="I323" s="13"/>
      <c r="J323" s="13"/>
      <c r="K323" s="14"/>
      <c r="L323" s="13"/>
      <c r="M323" s="13"/>
      <c r="N323" s="14"/>
    </row>
    <row r="324" spans="3:14" x14ac:dyDescent="0.2">
      <c r="C324" s="13"/>
      <c r="D324" s="13"/>
      <c r="E324" s="14"/>
      <c r="F324" s="13"/>
      <c r="G324" s="13"/>
      <c r="H324" s="14"/>
      <c r="I324" s="13"/>
      <c r="J324" s="13"/>
      <c r="K324" s="14"/>
      <c r="L324" s="13"/>
      <c r="M324" s="13"/>
      <c r="N324" s="14"/>
    </row>
    <row r="325" spans="3:14" x14ac:dyDescent="0.2">
      <c r="C325" s="13"/>
      <c r="D325" s="13"/>
      <c r="E325" s="14"/>
      <c r="F325" s="13"/>
      <c r="G325" s="13"/>
      <c r="H325" s="14"/>
      <c r="I325" s="13"/>
      <c r="J325" s="13"/>
      <c r="K325" s="14"/>
      <c r="L325" s="13"/>
      <c r="M325" s="13"/>
      <c r="N325" s="14"/>
    </row>
    <row r="326" spans="3:14" x14ac:dyDescent="0.2">
      <c r="C326" s="13"/>
      <c r="D326" s="13"/>
      <c r="E326" s="14"/>
      <c r="F326" s="13"/>
      <c r="G326" s="13"/>
      <c r="H326" s="14"/>
      <c r="I326" s="13"/>
      <c r="J326" s="13"/>
      <c r="K326" s="14"/>
      <c r="L326" s="13"/>
      <c r="M326" s="13"/>
      <c r="N326" s="14"/>
    </row>
    <row r="327" spans="3:14" x14ac:dyDescent="0.2">
      <c r="C327" s="13"/>
      <c r="D327" s="13"/>
      <c r="E327" s="14"/>
      <c r="F327" s="13"/>
      <c r="G327" s="13"/>
      <c r="H327" s="14"/>
      <c r="I327" s="13"/>
      <c r="J327" s="13"/>
      <c r="K327" s="14"/>
      <c r="L327" s="13"/>
      <c r="M327" s="13"/>
      <c r="N327" s="14"/>
    </row>
    <row r="328" spans="3:14" x14ac:dyDescent="0.2">
      <c r="C328" s="13"/>
      <c r="D328" s="13"/>
      <c r="E328" s="14"/>
      <c r="F328" s="13"/>
      <c r="G328" s="13"/>
      <c r="H328" s="14"/>
      <c r="I328" s="13"/>
      <c r="J328" s="13"/>
      <c r="K328" s="14"/>
      <c r="L328" s="13"/>
      <c r="M328" s="13"/>
      <c r="N328" s="14"/>
    </row>
    <row r="329" spans="3:14" x14ac:dyDescent="0.2">
      <c r="C329" s="13"/>
      <c r="D329" s="13"/>
      <c r="E329" s="14"/>
      <c r="F329" s="13"/>
      <c r="G329" s="13"/>
      <c r="H329" s="14"/>
      <c r="I329" s="13"/>
      <c r="J329" s="13"/>
      <c r="K329" s="14"/>
      <c r="L329" s="13"/>
      <c r="M329" s="13"/>
      <c r="N329" s="14"/>
    </row>
    <row r="330" spans="3:14" x14ac:dyDescent="0.2">
      <c r="C330" s="13"/>
      <c r="D330" s="13"/>
      <c r="E330" s="14"/>
      <c r="F330" s="13"/>
      <c r="G330" s="13"/>
      <c r="H330" s="14"/>
      <c r="I330" s="13"/>
      <c r="J330" s="13"/>
      <c r="K330" s="14"/>
      <c r="L330" s="13"/>
      <c r="M330" s="13"/>
      <c r="N330" s="14"/>
    </row>
    <row r="331" spans="3:14" x14ac:dyDescent="0.2">
      <c r="C331" s="13"/>
      <c r="D331" s="13"/>
      <c r="E331" s="14"/>
      <c r="F331" s="13"/>
      <c r="G331" s="13"/>
      <c r="H331" s="14"/>
      <c r="I331" s="13"/>
      <c r="J331" s="13"/>
      <c r="K331" s="14"/>
      <c r="L331" s="13"/>
      <c r="M331" s="13"/>
      <c r="N331" s="14"/>
    </row>
    <row r="332" spans="3:14" x14ac:dyDescent="0.2">
      <c r="C332" s="13"/>
      <c r="D332" s="13"/>
      <c r="E332" s="14"/>
      <c r="F332" s="13"/>
      <c r="G332" s="13"/>
      <c r="H332" s="14"/>
      <c r="I332" s="13"/>
      <c r="J332" s="13"/>
      <c r="K332" s="14"/>
      <c r="L332" s="13"/>
      <c r="M332" s="13"/>
      <c r="N332" s="14"/>
    </row>
    <row r="333" spans="3:14" x14ac:dyDescent="0.2">
      <c r="C333" s="13"/>
      <c r="D333" s="13"/>
      <c r="E333" s="14"/>
      <c r="F333" s="13"/>
      <c r="G333" s="13"/>
      <c r="H333" s="14"/>
      <c r="I333" s="13"/>
      <c r="J333" s="13"/>
      <c r="K333" s="14"/>
      <c r="L333" s="13"/>
      <c r="M333" s="13"/>
      <c r="N333" s="14"/>
    </row>
    <row r="334" spans="3:14" x14ac:dyDescent="0.2">
      <c r="C334" s="13"/>
      <c r="D334" s="13"/>
      <c r="E334" s="14"/>
      <c r="F334" s="13"/>
      <c r="G334" s="13"/>
      <c r="H334" s="14"/>
      <c r="I334" s="13"/>
      <c r="J334" s="13"/>
      <c r="K334" s="14"/>
      <c r="L334" s="13"/>
      <c r="M334" s="13"/>
      <c r="N334" s="14"/>
    </row>
    <row r="335" spans="3:14" x14ac:dyDescent="0.2">
      <c r="C335" s="13"/>
      <c r="D335" s="13"/>
      <c r="E335" s="14"/>
      <c r="F335" s="13"/>
      <c r="G335" s="13"/>
      <c r="H335" s="14"/>
      <c r="I335" s="13"/>
      <c r="J335" s="13"/>
      <c r="K335" s="14"/>
      <c r="L335" s="13"/>
      <c r="M335" s="13"/>
      <c r="N335" s="14"/>
    </row>
    <row r="336" spans="3:14" x14ac:dyDescent="0.2">
      <c r="C336" s="13"/>
      <c r="D336" s="13"/>
      <c r="E336" s="14"/>
      <c r="F336" s="13"/>
      <c r="G336" s="13"/>
      <c r="H336" s="14"/>
      <c r="I336" s="13"/>
      <c r="J336" s="13"/>
      <c r="K336" s="14"/>
      <c r="L336" s="13"/>
      <c r="M336" s="13"/>
      <c r="N336" s="14"/>
    </row>
    <row r="337" spans="3:14" x14ac:dyDescent="0.2">
      <c r="C337" s="13"/>
      <c r="D337" s="13"/>
      <c r="E337" s="14"/>
      <c r="F337" s="13"/>
      <c r="G337" s="13"/>
      <c r="H337" s="14"/>
      <c r="I337" s="13"/>
      <c r="J337" s="13"/>
      <c r="K337" s="14"/>
      <c r="L337" s="13"/>
      <c r="M337" s="13"/>
      <c r="N337" s="14"/>
    </row>
    <row r="338" spans="3:14" x14ac:dyDescent="0.2">
      <c r="C338" s="13"/>
      <c r="D338" s="13"/>
      <c r="E338" s="14"/>
      <c r="F338" s="13"/>
      <c r="G338" s="13"/>
      <c r="H338" s="14"/>
      <c r="I338" s="13"/>
      <c r="J338" s="13"/>
      <c r="K338" s="14"/>
      <c r="L338" s="13"/>
      <c r="M338" s="13"/>
      <c r="N338" s="14"/>
    </row>
    <row r="339" spans="3:14" x14ac:dyDescent="0.2">
      <c r="C339" s="13"/>
      <c r="D339" s="13"/>
      <c r="E339" s="14"/>
      <c r="F339" s="13"/>
      <c r="G339" s="13"/>
      <c r="H339" s="14"/>
      <c r="I339" s="13"/>
      <c r="J339" s="13"/>
      <c r="K339" s="14"/>
      <c r="L339" s="13"/>
      <c r="M339" s="13"/>
      <c r="N339" s="14"/>
    </row>
    <row r="340" spans="3:14" x14ac:dyDescent="0.2">
      <c r="C340" s="13"/>
      <c r="D340" s="13"/>
      <c r="E340" s="14"/>
      <c r="F340" s="13"/>
      <c r="G340" s="13"/>
      <c r="H340" s="14"/>
      <c r="I340" s="13"/>
      <c r="J340" s="13"/>
      <c r="K340" s="14"/>
      <c r="L340" s="13"/>
      <c r="M340" s="13"/>
      <c r="N340" s="14"/>
    </row>
    <row r="341" spans="3:14" x14ac:dyDescent="0.2">
      <c r="C341" s="13"/>
      <c r="D341" s="13"/>
      <c r="E341" s="14"/>
      <c r="F341" s="13"/>
      <c r="G341" s="13"/>
      <c r="H341" s="14"/>
      <c r="I341" s="13"/>
      <c r="J341" s="13"/>
      <c r="K341" s="14"/>
      <c r="L341" s="13"/>
      <c r="M341" s="13"/>
      <c r="N341" s="14"/>
    </row>
    <row r="342" spans="3:14" x14ac:dyDescent="0.2">
      <c r="C342" s="13"/>
      <c r="D342" s="13"/>
      <c r="E342" s="14"/>
      <c r="F342" s="13"/>
      <c r="G342" s="13"/>
      <c r="H342" s="14"/>
      <c r="I342" s="13"/>
      <c r="J342" s="13"/>
      <c r="K342" s="14"/>
      <c r="L342" s="13"/>
      <c r="M342" s="13"/>
      <c r="N342" s="14"/>
    </row>
    <row r="343" spans="3:14" x14ac:dyDescent="0.2">
      <c r="C343" s="13"/>
      <c r="D343" s="13"/>
      <c r="E343" s="14"/>
      <c r="F343" s="13"/>
      <c r="G343" s="13"/>
      <c r="H343" s="14"/>
      <c r="I343" s="13"/>
      <c r="J343" s="13"/>
      <c r="K343" s="14"/>
      <c r="L343" s="13"/>
      <c r="M343" s="13"/>
      <c r="N343" s="14"/>
    </row>
    <row r="344" spans="3:14" x14ac:dyDescent="0.2">
      <c r="C344" s="13"/>
      <c r="D344" s="13"/>
      <c r="E344" s="14"/>
      <c r="F344" s="13"/>
      <c r="G344" s="13"/>
      <c r="H344" s="14"/>
      <c r="I344" s="13"/>
      <c r="J344" s="13"/>
      <c r="K344" s="14"/>
      <c r="L344" s="13"/>
      <c r="M344" s="13"/>
      <c r="N344" s="14"/>
    </row>
    <row r="345" spans="3:14" x14ac:dyDescent="0.2">
      <c r="C345" s="13"/>
      <c r="D345" s="13"/>
      <c r="E345" s="14"/>
      <c r="F345" s="13"/>
      <c r="G345" s="13"/>
      <c r="H345" s="14"/>
      <c r="I345" s="13"/>
      <c r="J345" s="13"/>
      <c r="K345" s="14"/>
      <c r="L345" s="13"/>
      <c r="M345" s="13"/>
      <c r="N345" s="14"/>
    </row>
    <row r="346" spans="3:14" x14ac:dyDescent="0.2">
      <c r="C346" s="13"/>
      <c r="D346" s="13"/>
      <c r="E346" s="14"/>
      <c r="F346" s="13"/>
      <c r="G346" s="13"/>
      <c r="H346" s="14"/>
      <c r="I346" s="13"/>
      <c r="J346" s="13"/>
      <c r="K346" s="14"/>
      <c r="L346" s="13"/>
      <c r="M346" s="13"/>
      <c r="N346" s="14"/>
    </row>
    <row r="347" spans="3:14" x14ac:dyDescent="0.2">
      <c r="C347" s="13"/>
      <c r="D347" s="13"/>
      <c r="E347" s="14"/>
      <c r="F347" s="13"/>
      <c r="G347" s="13"/>
      <c r="H347" s="14"/>
      <c r="I347" s="13"/>
      <c r="J347" s="13"/>
      <c r="K347" s="14"/>
      <c r="L347" s="13"/>
      <c r="M347" s="13"/>
      <c r="N347" s="14"/>
    </row>
    <row r="348" spans="3:14" x14ac:dyDescent="0.2">
      <c r="C348" s="13"/>
      <c r="D348" s="13"/>
      <c r="E348" s="14"/>
      <c r="F348" s="13"/>
      <c r="G348" s="13"/>
      <c r="H348" s="14"/>
      <c r="I348" s="13"/>
      <c r="J348" s="13"/>
      <c r="K348" s="14"/>
      <c r="L348" s="13"/>
      <c r="M348" s="13"/>
      <c r="N348" s="14"/>
    </row>
    <row r="349" spans="3:14" x14ac:dyDescent="0.2">
      <c r="C349" s="13"/>
      <c r="D349" s="13"/>
      <c r="E349" s="14"/>
      <c r="F349" s="13"/>
      <c r="G349" s="13"/>
      <c r="H349" s="14"/>
      <c r="I349" s="13"/>
      <c r="J349" s="13"/>
      <c r="K349" s="14"/>
      <c r="L349" s="13"/>
      <c r="M349" s="13"/>
      <c r="N349" s="14"/>
    </row>
    <row r="350" spans="3:14" x14ac:dyDescent="0.2">
      <c r="C350" s="13"/>
      <c r="D350" s="13"/>
      <c r="E350" s="14"/>
      <c r="F350" s="13"/>
      <c r="G350" s="13"/>
      <c r="H350" s="14"/>
      <c r="I350" s="13"/>
      <c r="J350" s="13"/>
      <c r="K350" s="14"/>
      <c r="L350" s="13"/>
      <c r="M350" s="13"/>
      <c r="N350" s="14"/>
    </row>
    <row r="351" spans="3:14" x14ac:dyDescent="0.2">
      <c r="C351" s="13"/>
      <c r="D351" s="13"/>
      <c r="E351" s="14"/>
      <c r="F351" s="13"/>
      <c r="G351" s="13"/>
      <c r="H351" s="14"/>
      <c r="I351" s="13"/>
      <c r="J351" s="13"/>
      <c r="K351" s="14"/>
      <c r="L351" s="13"/>
      <c r="M351" s="13"/>
      <c r="N351" s="14"/>
    </row>
    <row r="352" spans="3:14" x14ac:dyDescent="0.2">
      <c r="C352" s="13"/>
      <c r="D352" s="13"/>
      <c r="E352" s="14"/>
      <c r="F352" s="13"/>
      <c r="G352" s="13"/>
      <c r="H352" s="14"/>
      <c r="I352" s="13"/>
      <c r="J352" s="13"/>
      <c r="K352" s="14"/>
      <c r="L352" s="13"/>
      <c r="M352" s="13"/>
      <c r="N352" s="14"/>
    </row>
    <row r="353" spans="3:14" x14ac:dyDescent="0.2">
      <c r="C353" s="13"/>
      <c r="D353" s="13"/>
      <c r="E353" s="14"/>
      <c r="F353" s="13"/>
      <c r="G353" s="13"/>
      <c r="H353" s="14"/>
      <c r="I353" s="13"/>
      <c r="J353" s="13"/>
      <c r="K353" s="14"/>
      <c r="L353" s="13"/>
      <c r="M353" s="13"/>
      <c r="N353" s="14"/>
    </row>
    <row r="354" spans="3:14" x14ac:dyDescent="0.2">
      <c r="C354" s="13"/>
      <c r="D354" s="13"/>
      <c r="E354" s="14"/>
      <c r="F354" s="13"/>
      <c r="G354" s="13"/>
      <c r="H354" s="14"/>
      <c r="I354" s="13"/>
      <c r="J354" s="13"/>
      <c r="K354" s="14"/>
      <c r="L354" s="13"/>
      <c r="M354" s="13"/>
      <c r="N354" s="14"/>
    </row>
    <row r="355" spans="3:14" x14ac:dyDescent="0.2">
      <c r="C355" s="13"/>
      <c r="D355" s="13"/>
      <c r="E355" s="14"/>
      <c r="F355" s="13"/>
      <c r="G355" s="13"/>
      <c r="H355" s="14"/>
      <c r="I355" s="13"/>
      <c r="J355" s="13"/>
      <c r="K355" s="14"/>
      <c r="L355" s="13"/>
      <c r="M355" s="13"/>
      <c r="N355" s="14"/>
    </row>
    <row r="356" spans="3:14" x14ac:dyDescent="0.2">
      <c r="C356" s="13"/>
      <c r="D356" s="13"/>
      <c r="E356" s="14"/>
      <c r="F356" s="13"/>
      <c r="G356" s="13"/>
      <c r="H356" s="14"/>
      <c r="I356" s="13"/>
      <c r="J356" s="13"/>
      <c r="K356" s="14"/>
      <c r="L356" s="13"/>
      <c r="M356" s="13"/>
      <c r="N356" s="14"/>
    </row>
    <row r="357" spans="3:14" x14ac:dyDescent="0.2">
      <c r="C357" s="13"/>
      <c r="D357" s="13"/>
      <c r="E357" s="14"/>
      <c r="F357" s="13"/>
      <c r="G357" s="13"/>
      <c r="H357" s="14"/>
      <c r="I357" s="13"/>
      <c r="J357" s="13"/>
      <c r="K357" s="14"/>
      <c r="L357" s="13"/>
      <c r="M357" s="13"/>
      <c r="N357" s="14"/>
    </row>
    <row r="358" spans="3:14" x14ac:dyDescent="0.2">
      <c r="C358" s="13"/>
      <c r="D358" s="13"/>
      <c r="E358" s="14"/>
      <c r="F358" s="13"/>
      <c r="G358" s="13"/>
      <c r="H358" s="14"/>
      <c r="I358" s="13"/>
      <c r="J358" s="13"/>
      <c r="K358" s="14"/>
      <c r="L358" s="13"/>
      <c r="M358" s="13"/>
      <c r="N358" s="14"/>
    </row>
    <row r="359" spans="3:14" x14ac:dyDescent="0.2">
      <c r="C359" s="13"/>
      <c r="D359" s="13"/>
      <c r="E359" s="14"/>
      <c r="F359" s="13"/>
      <c r="G359" s="13"/>
      <c r="H359" s="14"/>
      <c r="I359" s="13"/>
      <c r="J359" s="13"/>
      <c r="K359" s="14"/>
      <c r="L359" s="13"/>
      <c r="M359" s="13"/>
      <c r="N359" s="14"/>
    </row>
    <row r="360" spans="3:14" x14ac:dyDescent="0.2">
      <c r="C360" s="13"/>
      <c r="D360" s="13"/>
      <c r="E360" s="14"/>
      <c r="F360" s="13"/>
      <c r="G360" s="13"/>
      <c r="H360" s="14"/>
      <c r="I360" s="13"/>
      <c r="J360" s="13"/>
      <c r="K360" s="14"/>
      <c r="L360" s="13"/>
      <c r="M360" s="13"/>
      <c r="N360" s="14"/>
    </row>
    <row r="361" spans="3:14" x14ac:dyDescent="0.2">
      <c r="C361" s="13"/>
      <c r="D361" s="13"/>
      <c r="E361" s="14"/>
      <c r="F361" s="13"/>
      <c r="G361" s="13"/>
      <c r="H361" s="14"/>
      <c r="I361" s="13"/>
      <c r="J361" s="13"/>
      <c r="K361" s="14"/>
      <c r="L361" s="13"/>
      <c r="M361" s="13"/>
      <c r="N361" s="14"/>
    </row>
    <row r="362" spans="3:14" x14ac:dyDescent="0.2">
      <c r="C362" s="13"/>
      <c r="D362" s="13"/>
      <c r="E362" s="14"/>
      <c r="F362" s="13"/>
      <c r="G362" s="13"/>
      <c r="H362" s="14"/>
      <c r="I362" s="13"/>
      <c r="J362" s="13"/>
      <c r="K362" s="14"/>
      <c r="L362" s="13"/>
      <c r="M362" s="13"/>
      <c r="N362" s="14"/>
    </row>
    <row r="363" spans="3:14" x14ac:dyDescent="0.2">
      <c r="C363" s="13"/>
      <c r="D363" s="13"/>
      <c r="E363" s="14"/>
      <c r="F363" s="13"/>
      <c r="G363" s="13"/>
      <c r="H363" s="14"/>
      <c r="I363" s="13"/>
      <c r="J363" s="13"/>
      <c r="K363" s="14"/>
      <c r="L363" s="13"/>
      <c r="M363" s="13"/>
      <c r="N363" s="14"/>
    </row>
    <row r="364" spans="3:14" x14ac:dyDescent="0.2">
      <c r="C364" s="13"/>
      <c r="D364" s="13"/>
      <c r="E364" s="14"/>
      <c r="F364" s="13"/>
      <c r="G364" s="13"/>
      <c r="H364" s="14"/>
      <c r="I364" s="13"/>
      <c r="J364" s="13"/>
      <c r="K364" s="14"/>
      <c r="L364" s="13"/>
      <c r="M364" s="13"/>
      <c r="N364" s="14"/>
    </row>
    <row r="365" spans="3:14" x14ac:dyDescent="0.2">
      <c r="C365" s="13"/>
      <c r="D365" s="13"/>
      <c r="E365" s="14"/>
      <c r="F365" s="13"/>
      <c r="G365" s="13"/>
      <c r="H365" s="14"/>
      <c r="I365" s="13"/>
      <c r="J365" s="13"/>
      <c r="K365" s="14"/>
      <c r="L365" s="13"/>
      <c r="M365" s="13"/>
      <c r="N365" s="14"/>
    </row>
    <row r="366" spans="3:14" x14ac:dyDescent="0.2">
      <c r="C366" s="13"/>
      <c r="D366" s="13"/>
      <c r="E366" s="14"/>
      <c r="F366" s="13"/>
      <c r="G366" s="13"/>
      <c r="H366" s="14"/>
      <c r="I366" s="13"/>
      <c r="J366" s="13"/>
      <c r="K366" s="14"/>
      <c r="L366" s="13"/>
      <c r="M366" s="13"/>
      <c r="N366" s="14"/>
    </row>
    <row r="367" spans="3:14" x14ac:dyDescent="0.2">
      <c r="C367" s="13"/>
      <c r="D367" s="13"/>
      <c r="E367" s="14"/>
      <c r="F367" s="13"/>
      <c r="G367" s="13"/>
      <c r="H367" s="14"/>
      <c r="I367" s="13"/>
      <c r="J367" s="13"/>
      <c r="K367" s="14"/>
      <c r="L367" s="13"/>
      <c r="M367" s="13"/>
      <c r="N367" s="14"/>
    </row>
    <row r="368" spans="3:14" x14ac:dyDescent="0.2">
      <c r="C368" s="13"/>
      <c r="D368" s="13"/>
      <c r="E368" s="14"/>
      <c r="F368" s="13"/>
      <c r="G368" s="13"/>
      <c r="H368" s="14"/>
      <c r="I368" s="13"/>
      <c r="J368" s="13"/>
      <c r="K368" s="14"/>
      <c r="L368" s="13"/>
      <c r="M368" s="13"/>
      <c r="N368" s="14"/>
    </row>
    <row r="369" spans="3:14" x14ac:dyDescent="0.2">
      <c r="C369" s="13"/>
      <c r="D369" s="13"/>
      <c r="E369" s="14"/>
      <c r="F369" s="13"/>
      <c r="G369" s="13"/>
      <c r="H369" s="14"/>
      <c r="I369" s="13"/>
      <c r="J369" s="13"/>
      <c r="K369" s="14"/>
      <c r="L369" s="13"/>
      <c r="M369" s="13"/>
      <c r="N369" s="14"/>
    </row>
    <row r="370" spans="3:14" x14ac:dyDescent="0.2">
      <c r="C370" s="13"/>
      <c r="D370" s="13"/>
      <c r="E370" s="14"/>
      <c r="F370" s="13"/>
      <c r="G370" s="13"/>
      <c r="H370" s="14"/>
      <c r="I370" s="13"/>
      <c r="J370" s="13"/>
      <c r="K370" s="14"/>
      <c r="L370" s="13"/>
      <c r="M370" s="13"/>
      <c r="N370" s="14"/>
    </row>
    <row r="371" spans="3:14" x14ac:dyDescent="0.2">
      <c r="C371" s="13"/>
      <c r="D371" s="13"/>
      <c r="E371" s="14"/>
      <c r="F371" s="13"/>
      <c r="G371" s="13"/>
      <c r="H371" s="14"/>
      <c r="I371" s="13"/>
      <c r="J371" s="13"/>
      <c r="K371" s="14"/>
      <c r="L371" s="13"/>
      <c r="M371" s="13"/>
      <c r="N371" s="14"/>
    </row>
    <row r="372" spans="3:14" x14ac:dyDescent="0.2">
      <c r="C372" s="13"/>
      <c r="D372" s="13"/>
      <c r="E372" s="14"/>
      <c r="F372" s="13"/>
      <c r="G372" s="13"/>
      <c r="H372" s="14"/>
      <c r="I372" s="13"/>
      <c r="J372" s="13"/>
      <c r="K372" s="14"/>
      <c r="L372" s="13"/>
      <c r="M372" s="13"/>
      <c r="N372" s="14"/>
    </row>
    <row r="373" spans="3:14" x14ac:dyDescent="0.2">
      <c r="C373" s="13"/>
      <c r="D373" s="13"/>
      <c r="E373" s="14"/>
      <c r="F373" s="13"/>
      <c r="G373" s="13"/>
      <c r="H373" s="14"/>
      <c r="I373" s="13"/>
      <c r="J373" s="13"/>
      <c r="K373" s="14"/>
      <c r="L373" s="13"/>
      <c r="M373" s="13"/>
      <c r="N373" s="14"/>
    </row>
    <row r="374" spans="3:14" x14ac:dyDescent="0.2">
      <c r="C374" s="13"/>
      <c r="D374" s="13"/>
      <c r="E374" s="14"/>
      <c r="F374" s="13"/>
      <c r="G374" s="13"/>
      <c r="H374" s="14"/>
      <c r="I374" s="13"/>
      <c r="J374" s="13"/>
      <c r="K374" s="14"/>
      <c r="L374" s="13"/>
      <c r="M374" s="13"/>
      <c r="N374" s="14"/>
    </row>
    <row r="375" spans="3:14" x14ac:dyDescent="0.2">
      <c r="C375" s="13"/>
      <c r="D375" s="13"/>
      <c r="E375" s="14"/>
      <c r="F375" s="13"/>
      <c r="G375" s="13"/>
      <c r="H375" s="14"/>
      <c r="I375" s="13"/>
      <c r="J375" s="13"/>
      <c r="K375" s="14"/>
      <c r="L375" s="13"/>
      <c r="M375" s="13"/>
      <c r="N375" s="14"/>
    </row>
    <row r="376" spans="3:14" x14ac:dyDescent="0.2">
      <c r="C376" s="13"/>
      <c r="D376" s="13"/>
      <c r="E376" s="14"/>
      <c r="F376" s="13"/>
      <c r="G376" s="13"/>
      <c r="H376" s="14"/>
      <c r="I376" s="13"/>
      <c r="J376" s="13"/>
      <c r="K376" s="14"/>
      <c r="L376" s="13"/>
      <c r="M376" s="13"/>
      <c r="N376" s="14"/>
    </row>
    <row r="377" spans="3:14" x14ac:dyDescent="0.2">
      <c r="C377" s="13"/>
      <c r="D377" s="13"/>
      <c r="E377" s="14"/>
      <c r="F377" s="13"/>
      <c r="G377" s="13"/>
      <c r="H377" s="14"/>
      <c r="I377" s="13"/>
      <c r="J377" s="13"/>
      <c r="K377" s="14"/>
      <c r="L377" s="13"/>
      <c r="M377" s="13"/>
      <c r="N377" s="14"/>
    </row>
    <row r="378" spans="3:14" x14ac:dyDescent="0.2">
      <c r="C378" s="13"/>
      <c r="D378" s="13"/>
      <c r="E378" s="14"/>
      <c r="F378" s="13"/>
      <c r="G378" s="13"/>
      <c r="H378" s="14"/>
      <c r="I378" s="13"/>
      <c r="J378" s="13"/>
      <c r="K378" s="14"/>
      <c r="L378" s="13"/>
      <c r="M378" s="13"/>
      <c r="N378" s="14"/>
    </row>
    <row r="379" spans="3:14" x14ac:dyDescent="0.2">
      <c r="C379" s="13"/>
      <c r="D379" s="13"/>
      <c r="E379" s="14"/>
      <c r="F379" s="13"/>
      <c r="G379" s="13"/>
      <c r="H379" s="14"/>
      <c r="I379" s="13"/>
      <c r="J379" s="13"/>
      <c r="K379" s="14"/>
      <c r="L379" s="13"/>
      <c r="M379" s="13"/>
      <c r="N379" s="14"/>
    </row>
    <row r="380" spans="3:14" x14ac:dyDescent="0.2">
      <c r="C380" s="13"/>
      <c r="D380" s="13"/>
      <c r="E380" s="14"/>
      <c r="F380" s="13"/>
      <c r="G380" s="13"/>
      <c r="H380" s="14"/>
      <c r="I380" s="13"/>
      <c r="J380" s="13"/>
      <c r="K380" s="14"/>
      <c r="L380" s="13"/>
      <c r="M380" s="13"/>
      <c r="N380" s="14"/>
    </row>
    <row r="381" spans="3:14" x14ac:dyDescent="0.2">
      <c r="C381" s="13"/>
      <c r="D381" s="13"/>
      <c r="E381" s="14"/>
      <c r="F381" s="13"/>
      <c r="G381" s="13"/>
      <c r="H381" s="14"/>
      <c r="I381" s="13"/>
      <c r="J381" s="13"/>
      <c r="K381" s="14"/>
      <c r="L381" s="13"/>
      <c r="M381" s="13"/>
      <c r="N381" s="14"/>
    </row>
    <row r="382" spans="3:14" x14ac:dyDescent="0.2">
      <c r="C382" s="13"/>
      <c r="D382" s="13"/>
      <c r="E382" s="14"/>
      <c r="F382" s="13"/>
      <c r="G382" s="13"/>
      <c r="H382" s="14"/>
      <c r="I382" s="13"/>
      <c r="J382" s="13"/>
      <c r="K382" s="14"/>
      <c r="L382" s="13"/>
      <c r="M382" s="13"/>
      <c r="N382" s="14"/>
    </row>
    <row r="383" spans="3:14" x14ac:dyDescent="0.2">
      <c r="C383" s="13"/>
      <c r="D383" s="13"/>
      <c r="E383" s="14"/>
      <c r="F383" s="13"/>
      <c r="G383" s="13"/>
      <c r="H383" s="14"/>
      <c r="I383" s="13"/>
      <c r="J383" s="13"/>
      <c r="K383" s="14"/>
      <c r="L383" s="13"/>
      <c r="M383" s="13"/>
      <c r="N383" s="14"/>
    </row>
    <row r="384" spans="3:14" x14ac:dyDescent="0.2">
      <c r="C384" s="13"/>
      <c r="D384" s="13"/>
      <c r="E384" s="14"/>
      <c r="F384" s="13"/>
      <c r="G384" s="13"/>
      <c r="H384" s="14"/>
      <c r="I384" s="13"/>
      <c r="J384" s="13"/>
      <c r="K384" s="14"/>
      <c r="L384" s="13"/>
      <c r="M384" s="13"/>
      <c r="N384" s="14"/>
    </row>
    <row r="385" spans="3:14" x14ac:dyDescent="0.2">
      <c r="C385" s="13"/>
      <c r="D385" s="13"/>
      <c r="E385" s="14"/>
      <c r="F385" s="13"/>
      <c r="G385" s="13"/>
      <c r="H385" s="14"/>
      <c r="I385" s="13"/>
      <c r="J385" s="13"/>
      <c r="K385" s="14"/>
      <c r="L385" s="13"/>
      <c r="M385" s="13"/>
      <c r="N385" s="14"/>
    </row>
    <row r="386" spans="3:14" x14ac:dyDescent="0.2">
      <c r="C386" s="13"/>
      <c r="D386" s="13"/>
      <c r="E386" s="14"/>
      <c r="F386" s="13"/>
      <c r="G386" s="13"/>
      <c r="H386" s="14"/>
      <c r="I386" s="13"/>
      <c r="J386" s="13"/>
      <c r="K386" s="14"/>
      <c r="L386" s="13"/>
      <c r="M386" s="13"/>
      <c r="N386" s="14"/>
    </row>
    <row r="387" spans="3:14" x14ac:dyDescent="0.2">
      <c r="C387" s="13"/>
      <c r="D387" s="13"/>
      <c r="E387" s="14"/>
      <c r="F387" s="13"/>
      <c r="G387" s="13"/>
      <c r="H387" s="14"/>
      <c r="I387" s="13"/>
      <c r="J387" s="13"/>
      <c r="K387" s="14"/>
      <c r="L387" s="13"/>
      <c r="M387" s="13"/>
      <c r="N387" s="14"/>
    </row>
    <row r="388" spans="3:14" x14ac:dyDescent="0.2">
      <c r="C388" s="13"/>
      <c r="D388" s="13"/>
      <c r="E388" s="14"/>
      <c r="F388" s="13"/>
      <c r="G388" s="13"/>
      <c r="H388" s="14"/>
      <c r="I388" s="13"/>
      <c r="J388" s="13"/>
      <c r="K388" s="14"/>
      <c r="L388" s="13"/>
      <c r="M388" s="13"/>
      <c r="N388" s="14"/>
    </row>
    <row r="389" spans="3:14" x14ac:dyDescent="0.2">
      <c r="C389" s="13"/>
      <c r="D389" s="13"/>
      <c r="E389" s="14"/>
      <c r="F389" s="13"/>
      <c r="G389" s="13"/>
      <c r="H389" s="14"/>
      <c r="I389" s="13"/>
      <c r="J389" s="13"/>
      <c r="K389" s="14"/>
      <c r="L389" s="13"/>
      <c r="M389" s="13"/>
      <c r="N389" s="14"/>
    </row>
    <row r="390" spans="3:14" x14ac:dyDescent="0.2">
      <c r="C390" s="13"/>
      <c r="D390" s="13"/>
      <c r="E390" s="14"/>
      <c r="F390" s="13"/>
      <c r="G390" s="13"/>
      <c r="H390" s="14"/>
      <c r="I390" s="13"/>
      <c r="J390" s="13"/>
      <c r="K390" s="14"/>
      <c r="L390" s="13"/>
      <c r="M390" s="13"/>
      <c r="N390" s="14"/>
    </row>
    <row r="391" spans="3:14" x14ac:dyDescent="0.2">
      <c r="C391" s="13"/>
      <c r="D391" s="13"/>
      <c r="E391" s="14"/>
      <c r="F391" s="13"/>
      <c r="G391" s="13"/>
      <c r="H391" s="14"/>
      <c r="I391" s="13"/>
      <c r="J391" s="13"/>
      <c r="K391" s="14"/>
      <c r="L391" s="13"/>
      <c r="M391" s="13"/>
      <c r="N391" s="14"/>
    </row>
    <row r="392" spans="3:14" x14ac:dyDescent="0.2">
      <c r="C392" s="13"/>
      <c r="D392" s="13"/>
      <c r="E392" s="14"/>
      <c r="F392" s="13"/>
      <c r="G392" s="13"/>
      <c r="H392" s="14"/>
      <c r="I392" s="13"/>
      <c r="J392" s="13"/>
      <c r="K392" s="14"/>
      <c r="L392" s="13"/>
      <c r="M392" s="13"/>
      <c r="N392" s="14"/>
    </row>
    <row r="393" spans="3:14" x14ac:dyDescent="0.2">
      <c r="C393" s="13"/>
      <c r="D393" s="13"/>
      <c r="E393" s="14"/>
      <c r="F393" s="13"/>
      <c r="G393" s="13"/>
      <c r="H393" s="14"/>
      <c r="I393" s="13"/>
      <c r="J393" s="13"/>
      <c r="K393" s="14"/>
      <c r="L393" s="13"/>
      <c r="M393" s="13"/>
      <c r="N393" s="14"/>
    </row>
    <row r="394" spans="3:14" x14ac:dyDescent="0.2">
      <c r="C394" s="13"/>
      <c r="D394" s="13"/>
      <c r="E394" s="14"/>
      <c r="F394" s="13"/>
      <c r="G394" s="13"/>
      <c r="H394" s="14"/>
      <c r="I394" s="13"/>
      <c r="J394" s="13"/>
      <c r="K394" s="14"/>
      <c r="L394" s="13"/>
      <c r="M394" s="13"/>
      <c r="N394" s="14"/>
    </row>
    <row r="395" spans="3:14" x14ac:dyDescent="0.2">
      <c r="C395" s="13"/>
      <c r="D395" s="13"/>
      <c r="E395" s="14"/>
      <c r="F395" s="13"/>
      <c r="G395" s="13"/>
      <c r="H395" s="14"/>
      <c r="I395" s="13"/>
      <c r="J395" s="13"/>
      <c r="K395" s="14"/>
      <c r="L395" s="13"/>
      <c r="M395" s="13"/>
      <c r="N395" s="14"/>
    </row>
    <row r="396" spans="3:14" x14ac:dyDescent="0.2">
      <c r="C396" s="13"/>
      <c r="D396" s="13"/>
      <c r="E396" s="14"/>
      <c r="F396" s="13"/>
      <c r="G396" s="13"/>
      <c r="H396" s="14"/>
      <c r="I396" s="13"/>
      <c r="J396" s="13"/>
      <c r="K396" s="14"/>
      <c r="L396" s="13"/>
      <c r="M396" s="13"/>
      <c r="N396" s="14"/>
    </row>
    <row r="397" spans="3:14" x14ac:dyDescent="0.2">
      <c r="C397" s="13"/>
      <c r="D397" s="13"/>
      <c r="E397" s="14"/>
      <c r="F397" s="13"/>
      <c r="G397" s="13"/>
      <c r="H397" s="14"/>
      <c r="I397" s="13"/>
      <c r="J397" s="13"/>
      <c r="K397" s="14"/>
      <c r="L397" s="13"/>
      <c r="M397" s="13"/>
      <c r="N397" s="14"/>
    </row>
    <row r="398" spans="3:14" x14ac:dyDescent="0.2">
      <c r="C398" s="13"/>
      <c r="D398" s="13"/>
      <c r="E398" s="14"/>
      <c r="F398" s="13"/>
      <c r="G398" s="13"/>
      <c r="H398" s="14"/>
      <c r="I398" s="13"/>
      <c r="J398" s="13"/>
      <c r="K398" s="14"/>
      <c r="L398" s="13"/>
      <c r="M398" s="13"/>
      <c r="N398" s="14"/>
    </row>
    <row r="399" spans="3:14" x14ac:dyDescent="0.2">
      <c r="C399" s="13"/>
      <c r="D399" s="13"/>
      <c r="E399" s="14"/>
      <c r="F399" s="13"/>
      <c r="G399" s="13"/>
      <c r="H399" s="14"/>
      <c r="I399" s="13"/>
      <c r="J399" s="13"/>
      <c r="K399" s="14"/>
      <c r="L399" s="13"/>
      <c r="M399" s="13"/>
      <c r="N399" s="14"/>
    </row>
    <row r="400" spans="3:14" x14ac:dyDescent="0.2">
      <c r="C400" s="13"/>
      <c r="D400" s="13"/>
      <c r="E400" s="14"/>
      <c r="F400" s="13"/>
      <c r="G400" s="13"/>
      <c r="H400" s="14"/>
      <c r="I400" s="13"/>
      <c r="J400" s="13"/>
      <c r="K400" s="14"/>
      <c r="L400" s="13"/>
      <c r="M400" s="13"/>
      <c r="N400" s="14"/>
    </row>
    <row r="401" spans="3:14" x14ac:dyDescent="0.2">
      <c r="C401" s="13"/>
      <c r="D401" s="13"/>
      <c r="E401" s="14"/>
      <c r="F401" s="13"/>
      <c r="G401" s="13"/>
      <c r="H401" s="14"/>
      <c r="I401" s="13"/>
      <c r="J401" s="13"/>
      <c r="K401" s="14"/>
      <c r="L401" s="13"/>
      <c r="M401" s="13"/>
      <c r="N401" s="14"/>
    </row>
    <row r="402" spans="3:14" x14ac:dyDescent="0.2">
      <c r="C402" s="13"/>
      <c r="D402" s="13"/>
      <c r="E402" s="14"/>
      <c r="F402" s="13"/>
      <c r="G402" s="13"/>
      <c r="H402" s="14"/>
      <c r="I402" s="13"/>
      <c r="J402" s="13"/>
      <c r="K402" s="14"/>
      <c r="L402" s="13"/>
      <c r="M402" s="13"/>
      <c r="N402" s="14"/>
    </row>
    <row r="403" spans="3:14" x14ac:dyDescent="0.2">
      <c r="C403" s="13"/>
      <c r="D403" s="13"/>
      <c r="E403" s="14"/>
      <c r="F403" s="13"/>
      <c r="G403" s="13"/>
      <c r="H403" s="14"/>
      <c r="I403" s="13"/>
      <c r="J403" s="13"/>
      <c r="K403" s="14"/>
      <c r="L403" s="13"/>
      <c r="M403" s="13"/>
      <c r="N403" s="14"/>
    </row>
    <row r="404" spans="3:14" x14ac:dyDescent="0.2">
      <c r="C404" s="13"/>
      <c r="D404" s="13"/>
      <c r="E404" s="14"/>
      <c r="F404" s="13"/>
      <c r="G404" s="13"/>
      <c r="H404" s="14"/>
      <c r="I404" s="13"/>
      <c r="J404" s="13"/>
      <c r="K404" s="14"/>
      <c r="L404" s="13"/>
      <c r="M404" s="13"/>
      <c r="N404" s="14"/>
    </row>
    <row r="405" spans="3:14" x14ac:dyDescent="0.2">
      <c r="C405" s="13"/>
      <c r="D405" s="13"/>
      <c r="E405" s="14"/>
      <c r="F405" s="13"/>
      <c r="G405" s="13"/>
      <c r="H405" s="14"/>
      <c r="I405" s="13"/>
      <c r="J405" s="13"/>
      <c r="K405" s="14"/>
      <c r="L405" s="13"/>
      <c r="M405" s="13"/>
      <c r="N405" s="14"/>
    </row>
    <row r="406" spans="3:14" x14ac:dyDescent="0.2">
      <c r="C406" s="13"/>
      <c r="D406" s="13"/>
      <c r="E406" s="14"/>
      <c r="F406" s="13"/>
      <c r="G406" s="13"/>
      <c r="H406" s="14"/>
      <c r="I406" s="13"/>
      <c r="J406" s="13"/>
      <c r="K406" s="14"/>
      <c r="L406" s="13"/>
      <c r="M406" s="13"/>
      <c r="N406" s="14"/>
    </row>
    <row r="407" spans="3:14" x14ac:dyDescent="0.2">
      <c r="C407" s="13"/>
      <c r="D407" s="13"/>
      <c r="E407" s="14"/>
      <c r="F407" s="13"/>
      <c r="G407" s="13"/>
      <c r="H407" s="14"/>
      <c r="I407" s="13"/>
      <c r="J407" s="13"/>
      <c r="K407" s="14"/>
      <c r="L407" s="13"/>
      <c r="M407" s="13"/>
      <c r="N407" s="14"/>
    </row>
    <row r="408" spans="3:14" x14ac:dyDescent="0.2">
      <c r="C408" s="13"/>
      <c r="D408" s="13"/>
      <c r="E408" s="14"/>
      <c r="F408" s="13"/>
      <c r="G408" s="13"/>
      <c r="H408" s="14"/>
      <c r="I408" s="13"/>
      <c r="J408" s="13"/>
      <c r="K408" s="14"/>
      <c r="L408" s="13"/>
      <c r="M408" s="13"/>
      <c r="N408" s="14"/>
    </row>
    <row r="409" spans="3:14" x14ac:dyDescent="0.2">
      <c r="C409" s="13"/>
      <c r="D409" s="13"/>
      <c r="E409" s="14"/>
      <c r="F409" s="13"/>
      <c r="G409" s="13"/>
      <c r="H409" s="14"/>
      <c r="I409" s="13"/>
      <c r="J409" s="13"/>
      <c r="K409" s="14"/>
      <c r="L409" s="13"/>
      <c r="M409" s="13"/>
      <c r="N409" s="14"/>
    </row>
    <row r="410" spans="3:14" x14ac:dyDescent="0.2">
      <c r="C410" s="13"/>
      <c r="D410" s="13"/>
      <c r="E410" s="14"/>
      <c r="F410" s="13"/>
      <c r="G410" s="13"/>
      <c r="H410" s="14"/>
      <c r="I410" s="13"/>
      <c r="J410" s="13"/>
      <c r="K410" s="14"/>
      <c r="L410" s="13"/>
      <c r="M410" s="13"/>
      <c r="N410" s="14"/>
    </row>
    <row r="411" spans="3:14" x14ac:dyDescent="0.2">
      <c r="C411" s="13"/>
      <c r="D411" s="13"/>
      <c r="E411" s="14"/>
      <c r="F411" s="13"/>
      <c r="G411" s="13"/>
      <c r="H411" s="14"/>
      <c r="I411" s="13"/>
      <c r="J411" s="13"/>
      <c r="K411" s="14"/>
      <c r="L411" s="13"/>
      <c r="M411" s="13"/>
      <c r="N411" s="14"/>
    </row>
    <row r="412" spans="3:14" x14ac:dyDescent="0.2">
      <c r="C412" s="13"/>
      <c r="D412" s="13"/>
      <c r="E412" s="14"/>
      <c r="F412" s="13"/>
      <c r="G412" s="13"/>
      <c r="H412" s="14"/>
      <c r="I412" s="13"/>
      <c r="J412" s="13"/>
      <c r="K412" s="14"/>
      <c r="L412" s="13"/>
      <c r="M412" s="13"/>
      <c r="N412" s="14"/>
    </row>
    <row r="413" spans="3:14" x14ac:dyDescent="0.2">
      <c r="C413" s="13"/>
      <c r="D413" s="13"/>
      <c r="E413" s="14"/>
      <c r="F413" s="13"/>
      <c r="G413" s="13"/>
      <c r="H413" s="14"/>
      <c r="I413" s="13"/>
      <c r="J413" s="13"/>
      <c r="K413" s="14"/>
      <c r="L413" s="13"/>
      <c r="M413" s="13"/>
      <c r="N413" s="14"/>
    </row>
    <row r="414" spans="3:14" x14ac:dyDescent="0.2">
      <c r="C414" s="13"/>
      <c r="D414" s="13"/>
      <c r="E414" s="14"/>
      <c r="F414" s="13"/>
      <c r="G414" s="13"/>
      <c r="H414" s="14"/>
      <c r="I414" s="13"/>
      <c r="J414" s="13"/>
      <c r="K414" s="14"/>
      <c r="L414" s="13"/>
      <c r="M414" s="13"/>
      <c r="N414" s="14"/>
    </row>
    <row r="415" spans="3:14" x14ac:dyDescent="0.2">
      <c r="C415" s="13"/>
      <c r="D415" s="13"/>
      <c r="E415" s="14"/>
      <c r="F415" s="13"/>
      <c r="G415" s="13"/>
      <c r="H415" s="14"/>
      <c r="I415" s="13"/>
      <c r="J415" s="13"/>
      <c r="K415" s="14"/>
      <c r="L415" s="13"/>
      <c r="M415" s="13"/>
      <c r="N415" s="14"/>
    </row>
    <row r="416" spans="3:14" x14ac:dyDescent="0.2">
      <c r="C416" s="13"/>
      <c r="D416" s="13"/>
      <c r="E416" s="14"/>
      <c r="F416" s="13"/>
      <c r="G416" s="13"/>
      <c r="H416" s="14"/>
      <c r="I416" s="13"/>
      <c r="J416" s="13"/>
      <c r="K416" s="14"/>
      <c r="L416" s="13"/>
      <c r="M416" s="13"/>
      <c r="N416" s="14"/>
    </row>
    <row r="417" spans="3:14" x14ac:dyDescent="0.2">
      <c r="C417" s="13"/>
      <c r="D417" s="13"/>
      <c r="E417" s="14"/>
      <c r="F417" s="13"/>
      <c r="G417" s="13"/>
      <c r="H417" s="14"/>
      <c r="I417" s="13"/>
      <c r="J417" s="13"/>
      <c r="K417" s="14"/>
      <c r="L417" s="13"/>
      <c r="M417" s="13"/>
      <c r="N417" s="14"/>
    </row>
    <row r="418" spans="3:14" x14ac:dyDescent="0.2">
      <c r="C418" s="13"/>
      <c r="D418" s="13"/>
      <c r="E418" s="14"/>
      <c r="F418" s="13"/>
      <c r="G418" s="13"/>
      <c r="H418" s="14"/>
      <c r="I418" s="13"/>
      <c r="J418" s="13"/>
      <c r="K418" s="14"/>
      <c r="L418" s="13"/>
      <c r="M418" s="13"/>
      <c r="N418" s="14"/>
    </row>
    <row r="419" spans="3:14" x14ac:dyDescent="0.2">
      <c r="C419" s="13"/>
      <c r="D419" s="13"/>
      <c r="E419" s="14"/>
      <c r="F419" s="13"/>
      <c r="G419" s="13"/>
      <c r="H419" s="14"/>
      <c r="I419" s="13"/>
      <c r="J419" s="13"/>
      <c r="K419" s="14"/>
      <c r="L419" s="13"/>
      <c r="M419" s="13"/>
      <c r="N419" s="14"/>
    </row>
    <row r="420" spans="3:14" x14ac:dyDescent="0.2">
      <c r="C420" s="13"/>
      <c r="D420" s="13"/>
      <c r="E420" s="14"/>
      <c r="F420" s="13"/>
      <c r="G420" s="13"/>
      <c r="H420" s="14"/>
      <c r="I420" s="13"/>
      <c r="J420" s="13"/>
      <c r="K420" s="14"/>
      <c r="L420" s="13"/>
      <c r="M420" s="13"/>
      <c r="N420" s="14"/>
    </row>
    <row r="421" spans="3:14" x14ac:dyDescent="0.2">
      <c r="C421" s="13"/>
      <c r="D421" s="13"/>
      <c r="E421" s="14"/>
      <c r="F421" s="13"/>
      <c r="G421" s="13"/>
      <c r="H421" s="14"/>
      <c r="I421" s="13"/>
      <c r="J421" s="13"/>
      <c r="K421" s="14"/>
      <c r="L421" s="13"/>
      <c r="M421" s="13"/>
      <c r="N421" s="14"/>
    </row>
    <row r="422" spans="3:14" x14ac:dyDescent="0.2">
      <c r="C422" s="13"/>
      <c r="D422" s="13"/>
      <c r="E422" s="14"/>
      <c r="F422" s="13"/>
      <c r="G422" s="13"/>
      <c r="H422" s="14"/>
      <c r="I422" s="13"/>
      <c r="J422" s="13"/>
      <c r="K422" s="14"/>
      <c r="L422" s="13"/>
      <c r="M422" s="13"/>
      <c r="N422" s="14"/>
    </row>
    <row r="423" spans="3:14" x14ac:dyDescent="0.2">
      <c r="C423" s="13"/>
      <c r="D423" s="13"/>
      <c r="E423" s="14"/>
      <c r="F423" s="13"/>
      <c r="G423" s="13"/>
      <c r="H423" s="14"/>
      <c r="I423" s="13"/>
      <c r="J423" s="13"/>
      <c r="K423" s="14"/>
      <c r="L423" s="13"/>
      <c r="M423" s="13"/>
      <c r="N423" s="14"/>
    </row>
    <row r="424" spans="3:14" x14ac:dyDescent="0.2">
      <c r="C424" s="13"/>
      <c r="D424" s="13"/>
      <c r="E424" s="14"/>
      <c r="F424" s="13"/>
      <c r="G424" s="13"/>
      <c r="H424" s="14"/>
      <c r="I424" s="13"/>
      <c r="J424" s="13"/>
      <c r="K424" s="14"/>
      <c r="L424" s="13"/>
      <c r="M424" s="13"/>
      <c r="N424" s="14"/>
    </row>
    <row r="425" spans="3:14" x14ac:dyDescent="0.2">
      <c r="C425" s="13"/>
      <c r="D425" s="13"/>
      <c r="E425" s="14"/>
      <c r="F425" s="13"/>
      <c r="G425" s="13"/>
      <c r="H425" s="14"/>
      <c r="I425" s="13"/>
      <c r="J425" s="13"/>
      <c r="K425" s="14"/>
      <c r="L425" s="13"/>
      <c r="M425" s="13"/>
      <c r="N425" s="14"/>
    </row>
    <row r="426" spans="3:14" x14ac:dyDescent="0.2">
      <c r="C426" s="13"/>
      <c r="D426" s="13"/>
      <c r="E426" s="14"/>
      <c r="F426" s="13"/>
      <c r="G426" s="13"/>
      <c r="H426" s="14"/>
      <c r="I426" s="13"/>
      <c r="J426" s="13"/>
      <c r="K426" s="14"/>
      <c r="L426" s="13"/>
      <c r="M426" s="13"/>
      <c r="N426" s="14"/>
    </row>
    <row r="427" spans="3:14" x14ac:dyDescent="0.2">
      <c r="C427" s="13"/>
      <c r="D427" s="13"/>
      <c r="E427" s="14"/>
      <c r="F427" s="13"/>
      <c r="G427" s="13"/>
      <c r="H427" s="14"/>
      <c r="I427" s="13"/>
      <c r="J427" s="13"/>
      <c r="K427" s="14"/>
      <c r="L427" s="13"/>
      <c r="M427" s="13"/>
      <c r="N427" s="14"/>
    </row>
    <row r="428" spans="3:14" x14ac:dyDescent="0.2">
      <c r="C428" s="13"/>
      <c r="D428" s="13"/>
      <c r="E428" s="14"/>
      <c r="F428" s="13"/>
      <c r="G428" s="13"/>
      <c r="H428" s="14"/>
      <c r="I428" s="13"/>
      <c r="J428" s="13"/>
      <c r="K428" s="14"/>
      <c r="L428" s="13"/>
      <c r="M428" s="13"/>
      <c r="N428" s="14"/>
    </row>
    <row r="429" spans="3:14" x14ac:dyDescent="0.2">
      <c r="C429" s="13"/>
      <c r="D429" s="13"/>
      <c r="E429" s="14"/>
      <c r="F429" s="13"/>
      <c r="G429" s="13"/>
      <c r="H429" s="14"/>
      <c r="I429" s="13"/>
      <c r="J429" s="13"/>
      <c r="K429" s="14"/>
      <c r="L429" s="13"/>
      <c r="M429" s="13"/>
      <c r="N429" s="14"/>
    </row>
    <row r="430" spans="3:14" x14ac:dyDescent="0.2">
      <c r="C430" s="13"/>
      <c r="D430" s="13"/>
      <c r="E430" s="14"/>
      <c r="F430" s="13"/>
      <c r="G430" s="13"/>
      <c r="H430" s="14"/>
      <c r="I430" s="13"/>
      <c r="J430" s="13"/>
      <c r="K430" s="14"/>
      <c r="L430" s="13"/>
      <c r="M430" s="13"/>
      <c r="N430" s="14"/>
    </row>
    <row r="431" spans="3:14" x14ac:dyDescent="0.2">
      <c r="C431" s="13"/>
      <c r="D431" s="13"/>
      <c r="E431" s="14"/>
      <c r="F431" s="13"/>
      <c r="G431" s="13"/>
      <c r="H431" s="14"/>
      <c r="I431" s="13"/>
      <c r="J431" s="13"/>
      <c r="K431" s="14"/>
      <c r="L431" s="13"/>
      <c r="M431" s="13"/>
      <c r="N431" s="14"/>
    </row>
    <row r="432" spans="3:14" x14ac:dyDescent="0.2">
      <c r="C432" s="13"/>
      <c r="D432" s="13"/>
      <c r="E432" s="14"/>
      <c r="F432" s="13"/>
      <c r="G432" s="13"/>
      <c r="H432" s="14"/>
      <c r="I432" s="13"/>
      <c r="J432" s="13"/>
      <c r="K432" s="14"/>
      <c r="L432" s="13"/>
      <c r="M432" s="13"/>
      <c r="N432" s="14"/>
    </row>
    <row r="433" spans="3:14" x14ac:dyDescent="0.2">
      <c r="C433" s="13"/>
      <c r="D433" s="13"/>
      <c r="E433" s="14"/>
      <c r="F433" s="13"/>
      <c r="G433" s="13"/>
      <c r="H433" s="14"/>
      <c r="I433" s="13"/>
      <c r="J433" s="13"/>
      <c r="K433" s="14"/>
      <c r="L433" s="13"/>
      <c r="M433" s="13"/>
      <c r="N433" s="14"/>
    </row>
    <row r="434" spans="3:14" x14ac:dyDescent="0.2">
      <c r="C434" s="13"/>
      <c r="D434" s="13"/>
      <c r="E434" s="14"/>
      <c r="F434" s="13"/>
      <c r="G434" s="13"/>
      <c r="H434" s="14"/>
      <c r="I434" s="13"/>
      <c r="J434" s="13"/>
      <c r="K434" s="14"/>
      <c r="L434" s="13"/>
      <c r="M434" s="13"/>
      <c r="N434" s="14"/>
    </row>
    <row r="435" spans="3:14" x14ac:dyDescent="0.2">
      <c r="C435" s="13"/>
      <c r="D435" s="13"/>
      <c r="E435" s="14"/>
      <c r="F435" s="13"/>
      <c r="G435" s="13"/>
      <c r="H435" s="14"/>
      <c r="I435" s="13"/>
      <c r="J435" s="13"/>
      <c r="K435" s="14"/>
      <c r="L435" s="13"/>
      <c r="M435" s="13"/>
      <c r="N435" s="14"/>
    </row>
    <row r="436" spans="3:14" x14ac:dyDescent="0.2">
      <c r="C436" s="13"/>
      <c r="D436" s="13"/>
      <c r="E436" s="14"/>
      <c r="F436" s="13"/>
      <c r="G436" s="13"/>
      <c r="H436" s="14"/>
      <c r="I436" s="13"/>
      <c r="J436" s="13"/>
      <c r="K436" s="14"/>
      <c r="L436" s="13"/>
      <c r="M436" s="13"/>
      <c r="N436" s="14"/>
    </row>
    <row r="437" spans="3:14" x14ac:dyDescent="0.2">
      <c r="C437" s="13"/>
      <c r="D437" s="13"/>
      <c r="E437" s="14"/>
      <c r="F437" s="13"/>
      <c r="G437" s="13"/>
      <c r="H437" s="14"/>
      <c r="I437" s="13"/>
      <c r="J437" s="13"/>
      <c r="K437" s="14"/>
      <c r="L437" s="13"/>
      <c r="M437" s="13"/>
      <c r="N437" s="14"/>
    </row>
    <row r="438" spans="3:14" x14ac:dyDescent="0.2">
      <c r="C438" s="13"/>
      <c r="D438" s="13"/>
      <c r="E438" s="14"/>
      <c r="F438" s="13"/>
      <c r="G438" s="13"/>
      <c r="H438" s="14"/>
      <c r="I438" s="13"/>
      <c r="J438" s="13"/>
      <c r="K438" s="14"/>
      <c r="L438" s="13"/>
      <c r="M438" s="13"/>
      <c r="N438" s="14"/>
    </row>
    <row r="439" spans="3:14" x14ac:dyDescent="0.2">
      <c r="C439" s="13"/>
      <c r="D439" s="13"/>
      <c r="E439" s="14"/>
      <c r="F439" s="13"/>
      <c r="G439" s="13"/>
      <c r="H439" s="14"/>
      <c r="I439" s="13"/>
      <c r="J439" s="13"/>
      <c r="K439" s="14"/>
      <c r="L439" s="13"/>
      <c r="M439" s="13"/>
      <c r="N439" s="14"/>
    </row>
    <row r="440" spans="3:14" x14ac:dyDescent="0.2">
      <c r="C440" s="13"/>
      <c r="D440" s="13"/>
      <c r="E440" s="14"/>
      <c r="F440" s="13"/>
      <c r="G440" s="13"/>
      <c r="H440" s="14"/>
      <c r="I440" s="13"/>
      <c r="J440" s="13"/>
      <c r="K440" s="14"/>
      <c r="L440" s="13"/>
      <c r="M440" s="13"/>
      <c r="N440" s="14"/>
    </row>
    <row r="441" spans="3:14" x14ac:dyDescent="0.2">
      <c r="C441" s="13"/>
      <c r="D441" s="13"/>
      <c r="E441" s="14"/>
      <c r="F441" s="13"/>
      <c r="G441" s="13"/>
      <c r="H441" s="14"/>
      <c r="I441" s="13"/>
      <c r="J441" s="13"/>
      <c r="K441" s="14"/>
      <c r="L441" s="13"/>
      <c r="M441" s="13"/>
      <c r="N441" s="14"/>
    </row>
    <row r="442" spans="3:14" x14ac:dyDescent="0.2">
      <c r="C442" s="13"/>
      <c r="D442" s="13"/>
      <c r="E442" s="14"/>
      <c r="F442" s="13"/>
      <c r="G442" s="13"/>
      <c r="H442" s="14"/>
      <c r="I442" s="13"/>
      <c r="J442" s="13"/>
      <c r="K442" s="14"/>
      <c r="L442" s="13"/>
      <c r="M442" s="13"/>
      <c r="N442" s="14"/>
    </row>
    <row r="443" spans="3:14" x14ac:dyDescent="0.2">
      <c r="C443" s="13"/>
      <c r="D443" s="13"/>
      <c r="E443" s="14"/>
      <c r="F443" s="13"/>
      <c r="G443" s="13"/>
      <c r="H443" s="14"/>
      <c r="I443" s="13"/>
      <c r="J443" s="13"/>
      <c r="K443" s="14"/>
      <c r="L443" s="13"/>
      <c r="M443" s="13"/>
      <c r="N443" s="14"/>
    </row>
    <row r="444" spans="3:14" x14ac:dyDescent="0.2">
      <c r="C444" s="13"/>
      <c r="D444" s="13"/>
      <c r="E444" s="14"/>
      <c r="F444" s="13"/>
      <c r="G444" s="13"/>
      <c r="H444" s="14"/>
      <c r="I444" s="13"/>
      <c r="J444" s="13"/>
      <c r="K444" s="14"/>
      <c r="L444" s="13"/>
      <c r="M444" s="13"/>
      <c r="N444" s="14"/>
    </row>
    <row r="445" spans="3:14" x14ac:dyDescent="0.2">
      <c r="C445" s="13"/>
      <c r="D445" s="13"/>
      <c r="E445" s="14"/>
      <c r="F445" s="13"/>
      <c r="G445" s="13"/>
      <c r="H445" s="14"/>
      <c r="I445" s="13"/>
      <c r="J445" s="13"/>
      <c r="K445" s="14"/>
      <c r="L445" s="13"/>
      <c r="M445" s="13"/>
      <c r="N445" s="14"/>
    </row>
    <row r="446" spans="3:14" x14ac:dyDescent="0.2">
      <c r="C446" s="13"/>
      <c r="D446" s="13"/>
      <c r="E446" s="14"/>
      <c r="F446" s="13"/>
      <c r="G446" s="13"/>
      <c r="H446" s="14"/>
      <c r="I446" s="13"/>
      <c r="J446" s="13"/>
      <c r="K446" s="14"/>
      <c r="L446" s="13"/>
      <c r="M446" s="13"/>
      <c r="N446" s="14"/>
    </row>
    <row r="447" spans="3:14" x14ac:dyDescent="0.2">
      <c r="C447" s="13"/>
      <c r="D447" s="13"/>
      <c r="E447" s="14"/>
      <c r="F447" s="13"/>
      <c r="G447" s="13"/>
      <c r="H447" s="14"/>
      <c r="I447" s="13"/>
      <c r="J447" s="13"/>
      <c r="K447" s="14"/>
      <c r="L447" s="13"/>
      <c r="M447" s="13"/>
      <c r="N447" s="14"/>
    </row>
    <row r="448" spans="3:14" x14ac:dyDescent="0.2">
      <c r="C448" s="13"/>
      <c r="D448" s="13"/>
      <c r="E448" s="14"/>
      <c r="F448" s="13"/>
      <c r="G448" s="13"/>
      <c r="H448" s="14"/>
      <c r="I448" s="13"/>
      <c r="J448" s="13"/>
      <c r="K448" s="14"/>
      <c r="L448" s="13"/>
      <c r="M448" s="13"/>
      <c r="N448" s="14"/>
    </row>
    <row r="449" spans="3:14" x14ac:dyDescent="0.2">
      <c r="C449" s="13"/>
      <c r="D449" s="13"/>
      <c r="E449" s="14"/>
      <c r="F449" s="13"/>
      <c r="G449" s="13"/>
      <c r="H449" s="14"/>
      <c r="I449" s="13"/>
      <c r="J449" s="13"/>
      <c r="K449" s="14"/>
      <c r="L449" s="13"/>
      <c r="M449" s="13"/>
      <c r="N449" s="14"/>
    </row>
    <row r="450" spans="3:14" x14ac:dyDescent="0.2">
      <c r="C450" s="13"/>
      <c r="D450" s="13"/>
      <c r="E450" s="14"/>
      <c r="F450" s="13"/>
      <c r="G450" s="13"/>
      <c r="H450" s="14"/>
      <c r="I450" s="13"/>
      <c r="J450" s="13"/>
      <c r="K450" s="14"/>
      <c r="L450" s="13"/>
      <c r="M450" s="13"/>
      <c r="N450" s="14"/>
    </row>
    <row r="451" spans="3:14" x14ac:dyDescent="0.2">
      <c r="C451" s="13"/>
      <c r="D451" s="13"/>
      <c r="E451" s="14"/>
      <c r="F451" s="13"/>
      <c r="G451" s="13"/>
      <c r="H451" s="14"/>
      <c r="I451" s="13"/>
      <c r="J451" s="13"/>
      <c r="K451" s="14"/>
      <c r="L451" s="13"/>
      <c r="M451" s="13"/>
      <c r="N451" s="14"/>
    </row>
    <row r="452" spans="3:14" x14ac:dyDescent="0.2">
      <c r="C452" s="13"/>
      <c r="D452" s="13"/>
      <c r="E452" s="14"/>
      <c r="F452" s="13"/>
      <c r="G452" s="13"/>
      <c r="H452" s="14"/>
      <c r="I452" s="13"/>
      <c r="J452" s="13"/>
      <c r="K452" s="14"/>
      <c r="L452" s="13"/>
      <c r="M452" s="13"/>
      <c r="N452" s="14"/>
    </row>
    <row r="453" spans="3:14" x14ac:dyDescent="0.2">
      <c r="C453" s="13"/>
      <c r="D453" s="13"/>
      <c r="E453" s="14"/>
      <c r="F453" s="13"/>
      <c r="G453" s="13"/>
      <c r="H453" s="14"/>
      <c r="I453" s="13"/>
      <c r="J453" s="13"/>
      <c r="K453" s="14"/>
      <c r="L453" s="13"/>
      <c r="M453" s="13"/>
      <c r="N453" s="14"/>
    </row>
    <row r="454" spans="3:14" x14ac:dyDescent="0.2">
      <c r="C454" s="13"/>
      <c r="D454" s="13"/>
      <c r="E454" s="14"/>
      <c r="F454" s="13"/>
      <c r="G454" s="13"/>
      <c r="H454" s="14"/>
      <c r="I454" s="13"/>
      <c r="J454" s="13"/>
      <c r="K454" s="14"/>
      <c r="L454" s="13"/>
      <c r="M454" s="13"/>
      <c r="N454" s="14"/>
    </row>
    <row r="455" spans="3:14" x14ac:dyDescent="0.2">
      <c r="C455" s="13"/>
      <c r="D455" s="13"/>
      <c r="E455" s="14"/>
      <c r="F455" s="13"/>
      <c r="G455" s="13"/>
      <c r="H455" s="14"/>
      <c r="I455" s="13"/>
      <c r="J455" s="13"/>
      <c r="K455" s="14"/>
      <c r="L455" s="13"/>
      <c r="M455" s="13"/>
      <c r="N455" s="14"/>
    </row>
    <row r="456" spans="3:14" x14ac:dyDescent="0.2">
      <c r="C456" s="13"/>
      <c r="D456" s="13"/>
      <c r="E456" s="14"/>
      <c r="F456" s="13"/>
      <c r="G456" s="13"/>
      <c r="H456" s="14"/>
      <c r="I456" s="13"/>
      <c r="J456" s="13"/>
      <c r="K456" s="14"/>
      <c r="L456" s="13"/>
      <c r="M456" s="13"/>
      <c r="N456" s="14"/>
    </row>
    <row r="457" spans="3:14" x14ac:dyDescent="0.2">
      <c r="C457" s="13"/>
      <c r="D457" s="13"/>
      <c r="E457" s="14"/>
      <c r="F457" s="13"/>
      <c r="G457" s="13"/>
      <c r="H457" s="14"/>
      <c r="I457" s="13"/>
      <c r="J457" s="13"/>
      <c r="K457" s="14"/>
      <c r="L457" s="13"/>
      <c r="M457" s="13"/>
      <c r="N457" s="14"/>
    </row>
    <row r="458" spans="3:14" x14ac:dyDescent="0.2">
      <c r="C458" s="13"/>
      <c r="D458" s="13"/>
      <c r="E458" s="14"/>
      <c r="F458" s="13"/>
      <c r="G458" s="13"/>
      <c r="H458" s="14"/>
      <c r="I458" s="13"/>
      <c r="J458" s="13"/>
      <c r="K458" s="14"/>
      <c r="L458" s="13"/>
      <c r="M458" s="13"/>
      <c r="N458" s="14"/>
    </row>
    <row r="459" spans="3:14" x14ac:dyDescent="0.2">
      <c r="C459" s="13"/>
      <c r="D459" s="13"/>
      <c r="E459" s="14"/>
      <c r="F459" s="13"/>
      <c r="G459" s="13"/>
      <c r="H459" s="14"/>
      <c r="I459" s="13"/>
      <c r="J459" s="13"/>
      <c r="K459" s="14"/>
      <c r="L459" s="13"/>
      <c r="M459" s="13"/>
      <c r="N459" s="14"/>
    </row>
    <row r="460" spans="3:14" x14ac:dyDescent="0.2">
      <c r="C460" s="13"/>
      <c r="D460" s="13"/>
      <c r="E460" s="14"/>
      <c r="F460" s="13"/>
      <c r="G460" s="13"/>
      <c r="H460" s="14"/>
      <c r="I460" s="13"/>
      <c r="J460" s="13"/>
      <c r="K460" s="14"/>
      <c r="L460" s="13"/>
      <c r="M460" s="13"/>
      <c r="N460" s="14"/>
    </row>
    <row r="461" spans="3:14" x14ac:dyDescent="0.2">
      <c r="C461" s="13"/>
      <c r="D461" s="13"/>
      <c r="E461" s="14"/>
      <c r="F461" s="13"/>
      <c r="G461" s="13"/>
      <c r="H461" s="14"/>
      <c r="I461" s="13"/>
      <c r="J461" s="13"/>
      <c r="K461" s="14"/>
      <c r="L461" s="13"/>
      <c r="M461" s="13"/>
      <c r="N461" s="14"/>
    </row>
    <row r="462" spans="3:14" x14ac:dyDescent="0.2">
      <c r="C462" s="13"/>
      <c r="D462" s="13"/>
      <c r="E462" s="14"/>
      <c r="F462" s="13"/>
      <c r="G462" s="13"/>
      <c r="H462" s="14"/>
      <c r="I462" s="13"/>
      <c r="J462" s="13"/>
      <c r="K462" s="14"/>
      <c r="L462" s="13"/>
      <c r="M462" s="13"/>
      <c r="N462" s="14"/>
    </row>
    <row r="463" spans="3:14" x14ac:dyDescent="0.2">
      <c r="C463" s="13"/>
      <c r="D463" s="13"/>
      <c r="E463" s="14"/>
      <c r="F463" s="13"/>
      <c r="G463" s="13"/>
      <c r="H463" s="14"/>
      <c r="I463" s="13"/>
      <c r="J463" s="13"/>
      <c r="K463" s="14"/>
      <c r="L463" s="13"/>
      <c r="M463" s="13"/>
      <c r="N463" s="14"/>
    </row>
    <row r="464" spans="3:14" x14ac:dyDescent="0.2">
      <c r="C464" s="13"/>
      <c r="D464" s="13"/>
      <c r="E464" s="14"/>
      <c r="F464" s="13"/>
      <c r="G464" s="13"/>
      <c r="H464" s="14"/>
      <c r="I464" s="13"/>
      <c r="J464" s="13"/>
      <c r="K464" s="14"/>
      <c r="L464" s="13"/>
      <c r="M464" s="13"/>
      <c r="N464" s="14"/>
    </row>
    <row r="465" spans="3:14" x14ac:dyDescent="0.2">
      <c r="C465" s="13"/>
      <c r="D465" s="13"/>
      <c r="E465" s="14"/>
      <c r="F465" s="13"/>
      <c r="G465" s="13"/>
      <c r="H465" s="14"/>
      <c r="I465" s="13"/>
      <c r="J465" s="13"/>
      <c r="K465" s="14"/>
      <c r="L465" s="13"/>
      <c r="M465" s="13"/>
      <c r="N465" s="14"/>
    </row>
    <row r="466" spans="3:14" x14ac:dyDescent="0.2">
      <c r="C466" s="13"/>
      <c r="D466" s="13"/>
      <c r="E466" s="14"/>
      <c r="F466" s="13"/>
      <c r="G466" s="13"/>
      <c r="H466" s="14"/>
      <c r="I466" s="13"/>
      <c r="J466" s="13"/>
      <c r="K466" s="14"/>
      <c r="L466" s="13"/>
      <c r="M466" s="13"/>
      <c r="N466" s="14"/>
    </row>
    <row r="467" spans="3:14" x14ac:dyDescent="0.2">
      <c r="C467" s="13"/>
      <c r="D467" s="13"/>
      <c r="E467" s="14"/>
      <c r="F467" s="13"/>
      <c r="G467" s="13"/>
      <c r="H467" s="14"/>
      <c r="I467" s="13"/>
      <c r="J467" s="13"/>
      <c r="K467" s="14"/>
      <c r="L467" s="13"/>
      <c r="M467" s="13"/>
      <c r="N467" s="14"/>
    </row>
    <row r="468" spans="3:14" x14ac:dyDescent="0.2">
      <c r="C468" s="13"/>
      <c r="D468" s="13"/>
      <c r="E468" s="14"/>
      <c r="F468" s="13"/>
      <c r="G468" s="13"/>
      <c r="H468" s="14"/>
      <c r="I468" s="13"/>
      <c r="J468" s="13"/>
      <c r="K468" s="14"/>
      <c r="L468" s="13"/>
      <c r="M468" s="13"/>
      <c r="N468" s="14"/>
    </row>
    <row r="469" spans="3:14" x14ac:dyDescent="0.2">
      <c r="C469" s="13"/>
      <c r="D469" s="13"/>
      <c r="E469" s="14"/>
      <c r="F469" s="13"/>
      <c r="G469" s="13"/>
      <c r="H469" s="14"/>
      <c r="I469" s="13"/>
      <c r="J469" s="13"/>
      <c r="K469" s="14"/>
      <c r="L469" s="13"/>
      <c r="M469" s="13"/>
      <c r="N469" s="14"/>
    </row>
    <row r="470" spans="3:14" x14ac:dyDescent="0.2">
      <c r="C470" s="13"/>
      <c r="D470" s="13"/>
      <c r="E470" s="14"/>
      <c r="F470" s="13"/>
      <c r="G470" s="13"/>
      <c r="H470" s="14"/>
      <c r="I470" s="13"/>
      <c r="J470" s="13"/>
      <c r="K470" s="14"/>
      <c r="L470" s="13"/>
      <c r="M470" s="13"/>
      <c r="N470" s="14"/>
    </row>
    <row r="471" spans="3:14" x14ac:dyDescent="0.2">
      <c r="C471" s="13"/>
      <c r="D471" s="13"/>
      <c r="E471" s="14"/>
      <c r="F471" s="13"/>
      <c r="G471" s="13"/>
      <c r="H471" s="14"/>
      <c r="I471" s="13"/>
      <c r="J471" s="13"/>
      <c r="K471" s="14"/>
      <c r="L471" s="13"/>
      <c r="M471" s="13"/>
      <c r="N471" s="14"/>
    </row>
    <row r="472" spans="3:14" x14ac:dyDescent="0.2">
      <c r="C472" s="13"/>
      <c r="D472" s="13"/>
      <c r="E472" s="14"/>
      <c r="F472" s="13"/>
      <c r="G472" s="13"/>
      <c r="H472" s="14"/>
      <c r="I472" s="13"/>
      <c r="J472" s="13"/>
      <c r="K472" s="14"/>
      <c r="L472" s="13"/>
      <c r="M472" s="13"/>
      <c r="N472" s="14"/>
    </row>
    <row r="473" spans="3:14" x14ac:dyDescent="0.2">
      <c r="C473" s="13"/>
      <c r="D473" s="13"/>
      <c r="E473" s="14"/>
      <c r="F473" s="13"/>
      <c r="G473" s="13"/>
      <c r="H473" s="14"/>
      <c r="I473" s="13"/>
      <c r="J473" s="13"/>
      <c r="K473" s="14"/>
      <c r="L473" s="13"/>
      <c r="M473" s="13"/>
      <c r="N473" s="14"/>
    </row>
    <row r="474" spans="3:14" x14ac:dyDescent="0.2">
      <c r="C474" s="13"/>
      <c r="D474" s="13"/>
      <c r="E474" s="14"/>
      <c r="F474" s="13"/>
      <c r="G474" s="13"/>
      <c r="H474" s="14"/>
      <c r="I474" s="13"/>
      <c r="J474" s="13"/>
      <c r="K474" s="14"/>
      <c r="L474" s="13"/>
      <c r="M474" s="13"/>
      <c r="N474" s="14"/>
    </row>
    <row r="475" spans="3:14" x14ac:dyDescent="0.2">
      <c r="C475" s="13"/>
      <c r="D475" s="13"/>
      <c r="E475" s="14"/>
      <c r="F475" s="13"/>
      <c r="G475" s="13"/>
      <c r="H475" s="14"/>
      <c r="I475" s="13"/>
      <c r="J475" s="13"/>
      <c r="K475" s="14"/>
      <c r="L475" s="13"/>
      <c r="M475" s="13"/>
      <c r="N475" s="14"/>
    </row>
    <row r="476" spans="3:14" x14ac:dyDescent="0.2">
      <c r="C476" s="13"/>
      <c r="D476" s="13"/>
      <c r="E476" s="14"/>
      <c r="F476" s="13"/>
      <c r="G476" s="13"/>
      <c r="H476" s="14"/>
      <c r="I476" s="13"/>
      <c r="J476" s="13"/>
      <c r="K476" s="14"/>
      <c r="L476" s="13"/>
      <c r="M476" s="13"/>
      <c r="N476" s="14"/>
    </row>
    <row r="477" spans="3:14" x14ac:dyDescent="0.2">
      <c r="C477" s="13"/>
      <c r="D477" s="13"/>
      <c r="E477" s="14"/>
      <c r="F477" s="13"/>
      <c r="G477" s="13"/>
      <c r="H477" s="14"/>
      <c r="I477" s="13"/>
      <c r="J477" s="13"/>
      <c r="K477" s="14"/>
      <c r="L477" s="13"/>
      <c r="M477" s="13"/>
      <c r="N477" s="14"/>
    </row>
    <row r="478" spans="3:14" x14ac:dyDescent="0.2">
      <c r="C478" s="13"/>
      <c r="D478" s="13"/>
      <c r="E478" s="14"/>
      <c r="F478" s="13"/>
      <c r="G478" s="13"/>
      <c r="H478" s="14"/>
      <c r="I478" s="13"/>
      <c r="J478" s="13"/>
      <c r="K478" s="14"/>
      <c r="L478" s="13"/>
      <c r="M478" s="13"/>
      <c r="N478" s="14"/>
    </row>
    <row r="479" spans="3:14" x14ac:dyDescent="0.2">
      <c r="C479" s="13"/>
      <c r="D479" s="13"/>
      <c r="E479" s="14"/>
      <c r="F479" s="13"/>
      <c r="G479" s="13"/>
      <c r="H479" s="14"/>
      <c r="I479" s="13"/>
      <c r="J479" s="13"/>
      <c r="K479" s="14"/>
      <c r="L479" s="13"/>
      <c r="M479" s="13"/>
      <c r="N479" s="14"/>
    </row>
    <row r="480" spans="3:14" x14ac:dyDescent="0.2">
      <c r="C480" s="13"/>
      <c r="D480" s="13"/>
      <c r="E480" s="14"/>
      <c r="F480" s="13"/>
      <c r="G480" s="13"/>
      <c r="H480" s="14"/>
      <c r="I480" s="13"/>
      <c r="J480" s="13"/>
      <c r="K480" s="14"/>
      <c r="L480" s="13"/>
      <c r="M480" s="13"/>
      <c r="N480" s="14"/>
    </row>
    <row r="481" spans="3:14" x14ac:dyDescent="0.2">
      <c r="C481" s="13"/>
      <c r="D481" s="13"/>
      <c r="E481" s="14"/>
      <c r="F481" s="13"/>
      <c r="G481" s="13"/>
      <c r="H481" s="14"/>
      <c r="I481" s="13"/>
      <c r="J481" s="13"/>
      <c r="K481" s="14"/>
      <c r="L481" s="13"/>
      <c r="M481" s="13"/>
      <c r="N481" s="14"/>
    </row>
    <row r="482" spans="3:14" x14ac:dyDescent="0.2">
      <c r="C482" s="13"/>
      <c r="D482" s="13"/>
      <c r="E482" s="14"/>
      <c r="F482" s="13"/>
      <c r="G482" s="13"/>
      <c r="H482" s="14"/>
      <c r="I482" s="13"/>
      <c r="J482" s="13"/>
      <c r="K482" s="14"/>
      <c r="L482" s="13"/>
      <c r="M482" s="13"/>
      <c r="N482" s="14"/>
    </row>
    <row r="483" spans="3:14" x14ac:dyDescent="0.2">
      <c r="C483" s="13"/>
      <c r="D483" s="13"/>
      <c r="E483" s="14"/>
      <c r="F483" s="13"/>
      <c r="G483" s="13"/>
      <c r="H483" s="14"/>
      <c r="I483" s="13"/>
      <c r="J483" s="13"/>
      <c r="K483" s="14"/>
      <c r="L483" s="13"/>
      <c r="M483" s="13"/>
      <c r="N483" s="14"/>
    </row>
    <row r="484" spans="3:14" x14ac:dyDescent="0.2">
      <c r="C484" s="13"/>
      <c r="D484" s="13"/>
      <c r="E484" s="14"/>
      <c r="F484" s="13"/>
      <c r="G484" s="13"/>
      <c r="H484" s="14"/>
      <c r="I484" s="13"/>
      <c r="J484" s="13"/>
      <c r="K484" s="14"/>
      <c r="L484" s="13"/>
      <c r="M484" s="13"/>
      <c r="N484" s="14"/>
    </row>
    <row r="485" spans="3:14" x14ac:dyDescent="0.2">
      <c r="C485" s="13"/>
      <c r="D485" s="13"/>
      <c r="E485" s="14"/>
      <c r="F485" s="13"/>
      <c r="G485" s="13"/>
      <c r="H485" s="14"/>
      <c r="I485" s="13"/>
      <c r="J485" s="13"/>
      <c r="K485" s="14"/>
      <c r="L485" s="13"/>
      <c r="M485" s="13"/>
      <c r="N485" s="14"/>
    </row>
    <row r="486" spans="3:14" x14ac:dyDescent="0.2">
      <c r="C486" s="13"/>
      <c r="D486" s="13"/>
      <c r="E486" s="14"/>
      <c r="F486" s="13"/>
      <c r="G486" s="13"/>
      <c r="H486" s="14"/>
      <c r="I486" s="13"/>
      <c r="J486" s="13"/>
      <c r="K486" s="14"/>
      <c r="L486" s="13"/>
      <c r="M486" s="13"/>
      <c r="N486" s="14"/>
    </row>
    <row r="487" spans="3:14" x14ac:dyDescent="0.2">
      <c r="C487" s="13"/>
      <c r="D487" s="13"/>
      <c r="E487" s="14"/>
      <c r="F487" s="13"/>
      <c r="G487" s="13"/>
      <c r="H487" s="14"/>
      <c r="I487" s="13"/>
      <c r="J487" s="13"/>
      <c r="K487" s="14"/>
      <c r="L487" s="13"/>
      <c r="M487" s="13"/>
      <c r="N487" s="14"/>
    </row>
    <row r="488" spans="3:14" x14ac:dyDescent="0.2">
      <c r="C488" s="13"/>
      <c r="D488" s="13"/>
      <c r="E488" s="14"/>
      <c r="F488" s="13"/>
      <c r="G488" s="13"/>
      <c r="H488" s="14"/>
      <c r="I488" s="13"/>
      <c r="J488" s="13"/>
      <c r="K488" s="14"/>
      <c r="L488" s="13"/>
      <c r="M488" s="13"/>
      <c r="N488" s="14"/>
    </row>
    <row r="489" spans="3:14" x14ac:dyDescent="0.2">
      <c r="C489" s="13"/>
      <c r="D489" s="13"/>
      <c r="E489" s="14"/>
      <c r="F489" s="13"/>
      <c r="G489" s="13"/>
      <c r="H489" s="14"/>
      <c r="I489" s="13"/>
      <c r="J489" s="13"/>
      <c r="K489" s="14"/>
      <c r="L489" s="13"/>
      <c r="M489" s="13"/>
      <c r="N489" s="14"/>
    </row>
    <row r="490" spans="3:14" x14ac:dyDescent="0.2">
      <c r="C490" s="13"/>
      <c r="D490" s="13"/>
      <c r="E490" s="14"/>
      <c r="F490" s="13"/>
      <c r="G490" s="13"/>
      <c r="H490" s="14"/>
      <c r="I490" s="13"/>
      <c r="J490" s="13"/>
      <c r="K490" s="14"/>
      <c r="L490" s="13"/>
      <c r="M490" s="13"/>
      <c r="N490" s="14"/>
    </row>
    <row r="491" spans="3:14" x14ac:dyDescent="0.2">
      <c r="C491" s="13"/>
      <c r="D491" s="13"/>
      <c r="E491" s="14"/>
      <c r="F491" s="13"/>
      <c r="G491" s="13"/>
      <c r="H491" s="14"/>
      <c r="I491" s="13"/>
      <c r="J491" s="13"/>
      <c r="K491" s="14"/>
      <c r="L491" s="13"/>
      <c r="M491" s="13"/>
      <c r="N491" s="14"/>
    </row>
    <row r="492" spans="3:14" x14ac:dyDescent="0.2">
      <c r="C492" s="13"/>
      <c r="D492" s="13"/>
      <c r="E492" s="14"/>
      <c r="F492" s="13"/>
      <c r="G492" s="13"/>
      <c r="H492" s="14"/>
      <c r="I492" s="13"/>
      <c r="J492" s="13"/>
      <c r="K492" s="14"/>
      <c r="L492" s="13"/>
      <c r="M492" s="13"/>
      <c r="N492" s="14"/>
    </row>
    <row r="493" spans="3:14" x14ac:dyDescent="0.2">
      <c r="C493" s="13"/>
      <c r="D493" s="13"/>
      <c r="E493" s="14"/>
      <c r="F493" s="13"/>
      <c r="G493" s="13"/>
      <c r="H493" s="14"/>
      <c r="I493" s="13"/>
      <c r="J493" s="13"/>
      <c r="K493" s="14"/>
      <c r="L493" s="13"/>
      <c r="M493" s="13"/>
      <c r="N493" s="14"/>
    </row>
    <row r="494" spans="3:14" x14ac:dyDescent="0.2">
      <c r="C494" s="13"/>
      <c r="D494" s="13"/>
      <c r="E494" s="14"/>
      <c r="F494" s="13"/>
      <c r="G494" s="13"/>
      <c r="H494" s="14"/>
      <c r="I494" s="13"/>
      <c r="J494" s="13"/>
      <c r="K494" s="14"/>
      <c r="L494" s="13"/>
      <c r="M494" s="13"/>
      <c r="N494" s="14"/>
    </row>
    <row r="495" spans="3:14" x14ac:dyDescent="0.2">
      <c r="C495" s="13"/>
      <c r="D495" s="13"/>
      <c r="E495" s="14"/>
      <c r="F495" s="13"/>
      <c r="G495" s="13"/>
      <c r="H495" s="14"/>
      <c r="I495" s="13"/>
      <c r="J495" s="13"/>
      <c r="K495" s="14"/>
      <c r="L495" s="13"/>
      <c r="M495" s="13"/>
      <c r="N495" s="14"/>
    </row>
    <row r="496" spans="3:14" x14ac:dyDescent="0.2">
      <c r="C496" s="13"/>
      <c r="D496" s="13"/>
      <c r="E496" s="14"/>
      <c r="F496" s="13"/>
      <c r="G496" s="13"/>
      <c r="H496" s="14"/>
      <c r="I496" s="13"/>
      <c r="J496" s="13"/>
      <c r="K496" s="14"/>
      <c r="L496" s="13"/>
      <c r="M496" s="13"/>
      <c r="N496" s="14"/>
    </row>
    <row r="497" spans="3:14" x14ac:dyDescent="0.2">
      <c r="C497" s="13"/>
      <c r="D497" s="13"/>
      <c r="E497" s="14"/>
      <c r="F497" s="13"/>
      <c r="G497" s="13"/>
      <c r="H497" s="14"/>
      <c r="I497" s="13"/>
      <c r="J497" s="13"/>
      <c r="K497" s="14"/>
      <c r="L497" s="13"/>
      <c r="M497" s="13"/>
      <c r="N497" s="14"/>
    </row>
    <row r="498" spans="3:14" x14ac:dyDescent="0.2">
      <c r="C498" s="13"/>
      <c r="D498" s="13"/>
      <c r="E498" s="14"/>
      <c r="F498" s="13"/>
      <c r="G498" s="13"/>
      <c r="H498" s="14"/>
      <c r="I498" s="13"/>
      <c r="J498" s="13"/>
      <c r="K498" s="14"/>
      <c r="L498" s="13"/>
      <c r="M498" s="13"/>
      <c r="N498" s="14"/>
    </row>
    <row r="499" spans="3:14" x14ac:dyDescent="0.2">
      <c r="C499" s="13"/>
      <c r="D499" s="13"/>
      <c r="E499" s="14"/>
      <c r="F499" s="13"/>
      <c r="G499" s="13"/>
      <c r="H499" s="14"/>
      <c r="I499" s="13"/>
      <c r="J499" s="13"/>
      <c r="K499" s="14"/>
      <c r="L499" s="13"/>
      <c r="M499" s="13"/>
      <c r="N499" s="14"/>
    </row>
    <row r="500" spans="3:14" x14ac:dyDescent="0.2">
      <c r="C500" s="13"/>
      <c r="D500" s="13"/>
      <c r="E500" s="14"/>
      <c r="F500" s="13"/>
      <c r="G500" s="13"/>
      <c r="H500" s="14"/>
      <c r="I500" s="13"/>
      <c r="J500" s="13"/>
      <c r="K500" s="14"/>
      <c r="L500" s="13"/>
      <c r="M500" s="13"/>
      <c r="N500" s="1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00"/>
  <sheetViews>
    <sheetView topLeftCell="B1" workbookViewId="0">
      <selection activeCell="C1" sqref="C1:L1048576"/>
    </sheetView>
  </sheetViews>
  <sheetFormatPr defaultColWidth="10.88671875" defaultRowHeight="15" x14ac:dyDescent="0.2"/>
  <cols>
    <col min="1" max="1" width="30.77734375" style="10" customWidth="1"/>
    <col min="2" max="2" width="55.77734375" style="10" customWidth="1"/>
    <col min="3" max="12" width="16.77734375" style="19" customWidth="1"/>
  </cols>
  <sheetData>
    <row r="1" spans="1:12" ht="20.25" x14ac:dyDescent="0.2">
      <c r="A1" s="9" t="s">
        <v>685</v>
      </c>
      <c r="C1" s="13"/>
      <c r="D1" s="13"/>
      <c r="E1" s="14"/>
      <c r="F1" s="13"/>
      <c r="G1" s="14"/>
      <c r="H1" s="13"/>
      <c r="I1" s="13"/>
      <c r="J1" s="14"/>
      <c r="K1" s="13"/>
      <c r="L1" s="14"/>
    </row>
    <row r="2" spans="1:12" x14ac:dyDescent="0.2">
      <c r="A2" s="10" t="s">
        <v>7</v>
      </c>
      <c r="C2" s="13"/>
      <c r="D2" s="13"/>
      <c r="E2" s="14"/>
      <c r="F2" s="13"/>
      <c r="G2" s="14"/>
      <c r="H2" s="13"/>
      <c r="I2" s="13"/>
      <c r="J2" s="14"/>
      <c r="K2" s="13"/>
      <c r="L2" s="14"/>
    </row>
    <row r="3" spans="1:12" ht="47.25" x14ac:dyDescent="0.2">
      <c r="A3" s="11" t="s">
        <v>30</v>
      </c>
      <c r="B3" s="11" t="s">
        <v>31</v>
      </c>
      <c r="C3" s="15" t="s">
        <v>675</v>
      </c>
      <c r="D3" s="15" t="s">
        <v>676</v>
      </c>
      <c r="E3" s="16" t="s">
        <v>677</v>
      </c>
      <c r="F3" s="15" t="s">
        <v>678</v>
      </c>
      <c r="G3" s="16" t="s">
        <v>679</v>
      </c>
      <c r="H3" s="15" t="s">
        <v>680</v>
      </c>
      <c r="I3" s="15" t="s">
        <v>681</v>
      </c>
      <c r="J3" s="16" t="s">
        <v>682</v>
      </c>
      <c r="K3" s="15" t="s">
        <v>683</v>
      </c>
      <c r="L3" s="16" t="s">
        <v>684</v>
      </c>
    </row>
    <row r="4" spans="1:12" x14ac:dyDescent="0.2">
      <c r="A4" s="12" t="s">
        <v>44</v>
      </c>
      <c r="B4" s="12" t="s">
        <v>45</v>
      </c>
      <c r="C4" s="17">
        <v>1730</v>
      </c>
      <c r="D4" s="17">
        <v>596</v>
      </c>
      <c r="E4" s="18">
        <v>34.5</v>
      </c>
      <c r="F4" s="17">
        <v>383</v>
      </c>
      <c r="G4" s="18">
        <v>22.1</v>
      </c>
      <c r="H4" s="17">
        <v>1363</v>
      </c>
      <c r="I4" s="17">
        <v>564</v>
      </c>
      <c r="J4" s="18">
        <v>41.4</v>
      </c>
      <c r="K4" s="17">
        <v>369</v>
      </c>
      <c r="L4" s="18">
        <v>27.1</v>
      </c>
    </row>
    <row r="5" spans="1:12" x14ac:dyDescent="0.2">
      <c r="A5" s="12" t="s">
        <v>46</v>
      </c>
      <c r="B5" s="12" t="s">
        <v>47</v>
      </c>
      <c r="C5" s="17">
        <v>2319</v>
      </c>
      <c r="D5" s="17">
        <v>849</v>
      </c>
      <c r="E5" s="18">
        <v>36.6</v>
      </c>
      <c r="F5" s="17">
        <v>580</v>
      </c>
      <c r="G5" s="18">
        <v>25</v>
      </c>
      <c r="H5" s="17">
        <v>1751</v>
      </c>
      <c r="I5" s="17">
        <v>850</v>
      </c>
      <c r="J5" s="18">
        <v>48.5</v>
      </c>
      <c r="K5" s="17">
        <v>617</v>
      </c>
      <c r="L5" s="18">
        <v>35.200000000000003</v>
      </c>
    </row>
    <row r="6" spans="1:12" x14ac:dyDescent="0.2">
      <c r="A6" s="12" t="s">
        <v>48</v>
      </c>
      <c r="B6" s="12" t="s">
        <v>49</v>
      </c>
      <c r="C6" s="17">
        <v>2252</v>
      </c>
      <c r="D6" s="17">
        <v>979</v>
      </c>
      <c r="E6" s="18">
        <v>43.5</v>
      </c>
      <c r="F6" s="17">
        <v>703</v>
      </c>
      <c r="G6" s="18">
        <v>31.2</v>
      </c>
      <c r="H6" s="17">
        <v>1996</v>
      </c>
      <c r="I6" s="17">
        <v>1113</v>
      </c>
      <c r="J6" s="18">
        <v>55.8</v>
      </c>
      <c r="K6" s="17">
        <v>793</v>
      </c>
      <c r="L6" s="18">
        <v>39.700000000000003</v>
      </c>
    </row>
    <row r="7" spans="1:12" x14ac:dyDescent="0.2">
      <c r="A7" s="12" t="s">
        <v>50</v>
      </c>
      <c r="B7" s="12" t="s">
        <v>51</v>
      </c>
      <c r="C7" s="17">
        <v>4491</v>
      </c>
      <c r="D7" s="17">
        <v>1677</v>
      </c>
      <c r="E7" s="18">
        <v>37.299999999999997</v>
      </c>
      <c r="F7" s="17">
        <v>1158</v>
      </c>
      <c r="G7" s="18">
        <v>25.8</v>
      </c>
      <c r="H7" s="17">
        <v>3651</v>
      </c>
      <c r="I7" s="17">
        <v>1823</v>
      </c>
      <c r="J7" s="18">
        <v>49.9</v>
      </c>
      <c r="K7" s="17">
        <v>1361</v>
      </c>
      <c r="L7" s="18">
        <v>37.299999999999997</v>
      </c>
    </row>
    <row r="8" spans="1:12" x14ac:dyDescent="0.2">
      <c r="A8" s="12" t="s">
        <v>52</v>
      </c>
      <c r="B8" s="12" t="s">
        <v>53</v>
      </c>
      <c r="C8" s="17">
        <v>2314</v>
      </c>
      <c r="D8" s="17">
        <v>1038</v>
      </c>
      <c r="E8" s="18">
        <v>44.9</v>
      </c>
      <c r="F8" s="17">
        <v>724</v>
      </c>
      <c r="G8" s="18">
        <v>31.3</v>
      </c>
      <c r="H8" s="17">
        <v>1787</v>
      </c>
      <c r="I8" s="17">
        <v>957</v>
      </c>
      <c r="J8" s="18">
        <v>53.6</v>
      </c>
      <c r="K8" s="17">
        <v>681</v>
      </c>
      <c r="L8" s="18">
        <v>38.1</v>
      </c>
    </row>
    <row r="9" spans="1:12" x14ac:dyDescent="0.2">
      <c r="A9" s="12" t="s">
        <v>54</v>
      </c>
      <c r="B9" s="12" t="s">
        <v>55</v>
      </c>
      <c r="C9" s="17">
        <v>4723</v>
      </c>
      <c r="D9" s="17">
        <v>1808</v>
      </c>
      <c r="E9" s="18">
        <v>38.299999999999997</v>
      </c>
      <c r="F9" s="17">
        <v>1290</v>
      </c>
      <c r="G9" s="18">
        <v>27.3</v>
      </c>
      <c r="H9" s="17">
        <v>3878</v>
      </c>
      <c r="I9" s="17">
        <v>1919</v>
      </c>
      <c r="J9" s="18">
        <v>49.5</v>
      </c>
      <c r="K9" s="17">
        <v>1460</v>
      </c>
      <c r="L9" s="18">
        <v>37.6</v>
      </c>
    </row>
    <row r="10" spans="1:12" x14ac:dyDescent="0.2">
      <c r="A10" s="12" t="s">
        <v>56</v>
      </c>
      <c r="B10" s="12" t="s">
        <v>57</v>
      </c>
      <c r="C10" s="17">
        <v>1457</v>
      </c>
      <c r="D10" s="17">
        <v>579</v>
      </c>
      <c r="E10" s="18">
        <v>39.700000000000003</v>
      </c>
      <c r="F10" s="17">
        <v>446</v>
      </c>
      <c r="G10" s="18">
        <v>30.6</v>
      </c>
      <c r="H10" s="17">
        <v>1201</v>
      </c>
      <c r="I10" s="17">
        <v>623</v>
      </c>
      <c r="J10" s="18">
        <v>51.9</v>
      </c>
      <c r="K10" s="17">
        <v>473</v>
      </c>
      <c r="L10" s="18">
        <v>39.4</v>
      </c>
    </row>
    <row r="11" spans="1:12" x14ac:dyDescent="0.2">
      <c r="A11" s="12" t="s">
        <v>58</v>
      </c>
      <c r="B11" s="12" t="s">
        <v>59</v>
      </c>
      <c r="C11" s="17">
        <v>2851</v>
      </c>
      <c r="D11" s="17">
        <v>1146</v>
      </c>
      <c r="E11" s="18">
        <v>40.200000000000003</v>
      </c>
      <c r="F11" s="17">
        <v>779</v>
      </c>
      <c r="G11" s="18">
        <v>27.3</v>
      </c>
      <c r="H11" s="17">
        <v>2532</v>
      </c>
      <c r="I11" s="17">
        <v>1325</v>
      </c>
      <c r="J11" s="18">
        <v>52.3</v>
      </c>
      <c r="K11" s="17">
        <v>917</v>
      </c>
      <c r="L11" s="18">
        <v>36.200000000000003</v>
      </c>
    </row>
    <row r="12" spans="1:12" x14ac:dyDescent="0.2">
      <c r="A12" s="12" t="s">
        <v>60</v>
      </c>
      <c r="B12" s="12" t="s">
        <v>61</v>
      </c>
      <c r="C12" s="17">
        <v>3170</v>
      </c>
      <c r="D12" s="17">
        <v>1293</v>
      </c>
      <c r="E12" s="18">
        <v>40.799999999999997</v>
      </c>
      <c r="F12" s="17">
        <v>899</v>
      </c>
      <c r="G12" s="18">
        <v>28.4</v>
      </c>
      <c r="H12" s="17">
        <v>2643</v>
      </c>
      <c r="I12" s="17">
        <v>1461</v>
      </c>
      <c r="J12" s="18">
        <v>55.3</v>
      </c>
      <c r="K12" s="17">
        <v>1094</v>
      </c>
      <c r="L12" s="18">
        <v>41.4</v>
      </c>
    </row>
    <row r="13" spans="1:12" x14ac:dyDescent="0.2">
      <c r="A13" s="12" t="s">
        <v>62</v>
      </c>
      <c r="B13" s="12" t="s">
        <v>63</v>
      </c>
      <c r="C13" s="17">
        <v>3905</v>
      </c>
      <c r="D13" s="17">
        <v>1757</v>
      </c>
      <c r="E13" s="18">
        <v>45</v>
      </c>
      <c r="F13" s="17">
        <v>1352</v>
      </c>
      <c r="G13" s="18">
        <v>34.6</v>
      </c>
      <c r="H13" s="17">
        <v>3146</v>
      </c>
      <c r="I13" s="17">
        <v>1849</v>
      </c>
      <c r="J13" s="18">
        <v>58.8</v>
      </c>
      <c r="K13" s="17">
        <v>1472</v>
      </c>
      <c r="L13" s="18">
        <v>46.8</v>
      </c>
    </row>
    <row r="14" spans="1:12" x14ac:dyDescent="0.2">
      <c r="A14" s="12" t="s">
        <v>64</v>
      </c>
      <c r="B14" s="12" t="s">
        <v>65</v>
      </c>
      <c r="C14" s="17">
        <v>3044</v>
      </c>
      <c r="D14" s="17">
        <v>1362</v>
      </c>
      <c r="E14" s="18">
        <v>44.7</v>
      </c>
      <c r="F14" s="17">
        <v>973</v>
      </c>
      <c r="G14" s="18">
        <v>32</v>
      </c>
      <c r="H14" s="17">
        <v>2555</v>
      </c>
      <c r="I14" s="17">
        <v>1409</v>
      </c>
      <c r="J14" s="18">
        <v>55.1</v>
      </c>
      <c r="K14" s="17">
        <v>1077</v>
      </c>
      <c r="L14" s="18">
        <v>42.2</v>
      </c>
    </row>
    <row r="15" spans="1:12" x14ac:dyDescent="0.2">
      <c r="A15" s="12" t="s">
        <v>66</v>
      </c>
      <c r="B15" s="12" t="s">
        <v>67</v>
      </c>
      <c r="C15" s="17">
        <v>5816</v>
      </c>
      <c r="D15" s="17">
        <v>2834</v>
      </c>
      <c r="E15" s="18">
        <v>48.7</v>
      </c>
      <c r="F15" s="17">
        <v>1988</v>
      </c>
      <c r="G15" s="18">
        <v>34.200000000000003</v>
      </c>
      <c r="H15" s="17">
        <v>4768</v>
      </c>
      <c r="I15" s="17">
        <v>2834</v>
      </c>
      <c r="J15" s="18">
        <v>59.4</v>
      </c>
      <c r="K15" s="17">
        <v>2123</v>
      </c>
      <c r="L15" s="18">
        <v>44.5</v>
      </c>
    </row>
    <row r="16" spans="1:12" x14ac:dyDescent="0.2">
      <c r="A16" s="12" t="s">
        <v>68</v>
      </c>
      <c r="B16" s="12" t="s">
        <v>69</v>
      </c>
      <c r="C16" s="17">
        <v>10649</v>
      </c>
      <c r="D16" s="17">
        <v>4974</v>
      </c>
      <c r="E16" s="18">
        <v>46.7</v>
      </c>
      <c r="F16" s="17">
        <v>3726</v>
      </c>
      <c r="G16" s="18">
        <v>35</v>
      </c>
      <c r="H16" s="17">
        <v>9365</v>
      </c>
      <c r="I16" s="17">
        <v>5465</v>
      </c>
      <c r="J16" s="18">
        <v>58.4</v>
      </c>
      <c r="K16" s="17">
        <v>4303</v>
      </c>
      <c r="L16" s="18">
        <v>45.9</v>
      </c>
    </row>
    <row r="17" spans="1:12" x14ac:dyDescent="0.2">
      <c r="A17" s="12" t="s">
        <v>70</v>
      </c>
      <c r="B17" s="12" t="s">
        <v>71</v>
      </c>
      <c r="C17" s="17">
        <v>4628</v>
      </c>
      <c r="D17" s="17">
        <v>2007</v>
      </c>
      <c r="E17" s="18">
        <v>43.4</v>
      </c>
      <c r="F17" s="17">
        <v>1401</v>
      </c>
      <c r="G17" s="18">
        <v>30.3</v>
      </c>
      <c r="H17" s="17">
        <v>3985</v>
      </c>
      <c r="I17" s="17">
        <v>2235</v>
      </c>
      <c r="J17" s="18">
        <v>56.1</v>
      </c>
      <c r="K17" s="17">
        <v>1665</v>
      </c>
      <c r="L17" s="18">
        <v>41.8</v>
      </c>
    </row>
    <row r="18" spans="1:12" x14ac:dyDescent="0.2">
      <c r="A18" s="12" t="s">
        <v>72</v>
      </c>
      <c r="B18" s="12" t="s">
        <v>73</v>
      </c>
      <c r="C18" s="17">
        <v>1537</v>
      </c>
      <c r="D18" s="17">
        <v>593</v>
      </c>
      <c r="E18" s="18">
        <v>38.6</v>
      </c>
      <c r="F18" s="17">
        <v>380</v>
      </c>
      <c r="G18" s="18">
        <v>24.7</v>
      </c>
      <c r="H18" s="17">
        <v>1218</v>
      </c>
      <c r="I18" s="17">
        <v>595</v>
      </c>
      <c r="J18" s="18">
        <v>48.9</v>
      </c>
      <c r="K18" s="17">
        <v>420</v>
      </c>
      <c r="L18" s="18">
        <v>34.5</v>
      </c>
    </row>
    <row r="19" spans="1:12" x14ac:dyDescent="0.2">
      <c r="A19" s="12" t="s">
        <v>74</v>
      </c>
      <c r="B19" s="12" t="s">
        <v>75</v>
      </c>
      <c r="C19" s="17">
        <v>2973</v>
      </c>
      <c r="D19" s="17">
        <v>1304</v>
      </c>
      <c r="E19" s="18">
        <v>43.9</v>
      </c>
      <c r="F19" s="17">
        <v>939</v>
      </c>
      <c r="G19" s="18">
        <v>31.6</v>
      </c>
      <c r="H19" s="17">
        <v>2371</v>
      </c>
      <c r="I19" s="17">
        <v>1299</v>
      </c>
      <c r="J19" s="18">
        <v>54.8</v>
      </c>
      <c r="K19" s="17">
        <v>937</v>
      </c>
      <c r="L19" s="18">
        <v>39.5</v>
      </c>
    </row>
    <row r="20" spans="1:12" x14ac:dyDescent="0.2">
      <c r="A20" s="12" t="s">
        <v>76</v>
      </c>
      <c r="B20" s="12" t="s">
        <v>77</v>
      </c>
      <c r="C20" s="17">
        <v>2399</v>
      </c>
      <c r="D20" s="17">
        <v>947</v>
      </c>
      <c r="E20" s="18">
        <v>39.5</v>
      </c>
      <c r="F20" s="17">
        <v>657</v>
      </c>
      <c r="G20" s="18">
        <v>27.4</v>
      </c>
      <c r="H20" s="17">
        <v>1952</v>
      </c>
      <c r="I20" s="17">
        <v>1091</v>
      </c>
      <c r="J20" s="18">
        <v>55.9</v>
      </c>
      <c r="K20" s="17">
        <v>813</v>
      </c>
      <c r="L20" s="18">
        <v>41.6</v>
      </c>
    </row>
    <row r="21" spans="1:12" x14ac:dyDescent="0.2">
      <c r="A21" s="12" t="s">
        <v>78</v>
      </c>
      <c r="B21" s="12" t="s">
        <v>79</v>
      </c>
      <c r="C21" s="17">
        <v>2082</v>
      </c>
      <c r="D21" s="17">
        <v>683</v>
      </c>
      <c r="E21" s="18">
        <v>32.799999999999997</v>
      </c>
      <c r="F21" s="17">
        <v>437</v>
      </c>
      <c r="G21" s="18">
        <v>21</v>
      </c>
      <c r="H21" s="17">
        <v>1649</v>
      </c>
      <c r="I21" s="17">
        <v>755</v>
      </c>
      <c r="J21" s="18">
        <v>45.8</v>
      </c>
      <c r="K21" s="17">
        <v>526</v>
      </c>
      <c r="L21" s="18">
        <v>31.9</v>
      </c>
    </row>
    <row r="22" spans="1:12" x14ac:dyDescent="0.2">
      <c r="A22" s="12" t="s">
        <v>80</v>
      </c>
      <c r="B22" s="12" t="s">
        <v>81</v>
      </c>
      <c r="C22" s="17">
        <v>10475</v>
      </c>
      <c r="D22" s="17">
        <v>4576</v>
      </c>
      <c r="E22" s="18">
        <v>43.7</v>
      </c>
      <c r="F22" s="17">
        <v>3193</v>
      </c>
      <c r="G22" s="18">
        <v>30.5</v>
      </c>
      <c r="H22" s="17">
        <v>8210</v>
      </c>
      <c r="I22" s="17">
        <v>4432</v>
      </c>
      <c r="J22" s="18">
        <v>54</v>
      </c>
      <c r="K22" s="17">
        <v>3188</v>
      </c>
      <c r="L22" s="18">
        <v>38.799999999999997</v>
      </c>
    </row>
    <row r="23" spans="1:12" x14ac:dyDescent="0.2">
      <c r="A23" s="12" t="s">
        <v>82</v>
      </c>
      <c r="B23" s="12" t="s">
        <v>83</v>
      </c>
      <c r="C23" s="17">
        <v>13403</v>
      </c>
      <c r="D23" s="17">
        <v>4732</v>
      </c>
      <c r="E23" s="18">
        <v>35.299999999999997</v>
      </c>
      <c r="F23" s="17">
        <v>3051</v>
      </c>
      <c r="G23" s="18">
        <v>22.8</v>
      </c>
      <c r="H23" s="17">
        <v>10575</v>
      </c>
      <c r="I23" s="17">
        <v>4880</v>
      </c>
      <c r="J23" s="18">
        <v>46.1</v>
      </c>
      <c r="K23" s="17">
        <v>3424</v>
      </c>
      <c r="L23" s="18">
        <v>32.4</v>
      </c>
    </row>
    <row r="24" spans="1:12" x14ac:dyDescent="0.2">
      <c r="A24" s="12" t="s">
        <v>84</v>
      </c>
      <c r="B24" s="12" t="s">
        <v>85</v>
      </c>
      <c r="C24" s="17">
        <v>5329</v>
      </c>
      <c r="D24" s="17">
        <v>2651</v>
      </c>
      <c r="E24" s="18">
        <v>49.7</v>
      </c>
      <c r="F24" s="17">
        <v>1916</v>
      </c>
      <c r="G24" s="18">
        <v>36</v>
      </c>
      <c r="H24" s="17">
        <v>4493</v>
      </c>
      <c r="I24" s="17">
        <v>2804</v>
      </c>
      <c r="J24" s="18">
        <v>62.4</v>
      </c>
      <c r="K24" s="17">
        <v>2144</v>
      </c>
      <c r="L24" s="18">
        <v>47.7</v>
      </c>
    </row>
    <row r="25" spans="1:12" x14ac:dyDescent="0.2">
      <c r="A25" s="12" t="s">
        <v>86</v>
      </c>
      <c r="B25" s="12" t="s">
        <v>87</v>
      </c>
      <c r="C25" s="17">
        <v>2147</v>
      </c>
      <c r="D25" s="17">
        <v>926</v>
      </c>
      <c r="E25" s="18">
        <v>43.1</v>
      </c>
      <c r="F25" s="17">
        <v>629</v>
      </c>
      <c r="G25" s="18">
        <v>29.3</v>
      </c>
      <c r="H25" s="17">
        <v>1732</v>
      </c>
      <c r="I25" s="17">
        <v>1003</v>
      </c>
      <c r="J25" s="18">
        <v>57.9</v>
      </c>
      <c r="K25" s="17">
        <v>701</v>
      </c>
      <c r="L25" s="18">
        <v>40.5</v>
      </c>
    </row>
    <row r="26" spans="1:12" x14ac:dyDescent="0.2">
      <c r="A26" s="12" t="s">
        <v>88</v>
      </c>
      <c r="B26" s="12" t="s">
        <v>89</v>
      </c>
      <c r="C26" s="17">
        <v>3659</v>
      </c>
      <c r="D26" s="17">
        <v>1447</v>
      </c>
      <c r="E26" s="18">
        <v>39.5</v>
      </c>
      <c r="F26" s="17">
        <v>990</v>
      </c>
      <c r="G26" s="18">
        <v>27.1</v>
      </c>
      <c r="H26" s="17">
        <v>3042</v>
      </c>
      <c r="I26" s="17">
        <v>1563</v>
      </c>
      <c r="J26" s="18">
        <v>51.4</v>
      </c>
      <c r="K26" s="17">
        <v>1110</v>
      </c>
      <c r="L26" s="18">
        <v>36.5</v>
      </c>
    </row>
    <row r="27" spans="1:12" x14ac:dyDescent="0.2">
      <c r="A27" s="12" t="s">
        <v>90</v>
      </c>
      <c r="B27" s="12" t="s">
        <v>91</v>
      </c>
      <c r="C27" s="17">
        <v>4852</v>
      </c>
      <c r="D27" s="17">
        <v>1911</v>
      </c>
      <c r="E27" s="18">
        <v>39.4</v>
      </c>
      <c r="F27" s="17">
        <v>1304</v>
      </c>
      <c r="G27" s="18">
        <v>26.9</v>
      </c>
      <c r="H27" s="17">
        <v>3924</v>
      </c>
      <c r="I27" s="17">
        <v>2010</v>
      </c>
      <c r="J27" s="18">
        <v>51.2</v>
      </c>
      <c r="K27" s="17">
        <v>1507</v>
      </c>
      <c r="L27" s="18">
        <v>38.4</v>
      </c>
    </row>
    <row r="28" spans="1:12" x14ac:dyDescent="0.2">
      <c r="A28" s="12" t="s">
        <v>92</v>
      </c>
      <c r="B28" s="12" t="s">
        <v>93</v>
      </c>
      <c r="C28" s="17">
        <v>5580</v>
      </c>
      <c r="D28" s="17">
        <v>2406</v>
      </c>
      <c r="E28" s="18">
        <v>43.1</v>
      </c>
      <c r="F28" s="17">
        <v>1605</v>
      </c>
      <c r="G28" s="18">
        <v>28.8</v>
      </c>
      <c r="H28" s="17">
        <v>4328</v>
      </c>
      <c r="I28" s="17">
        <v>2390</v>
      </c>
      <c r="J28" s="18">
        <v>55.2</v>
      </c>
      <c r="K28" s="17">
        <v>1728</v>
      </c>
      <c r="L28" s="18">
        <v>39.9</v>
      </c>
    </row>
    <row r="29" spans="1:12" x14ac:dyDescent="0.2">
      <c r="A29" s="12" t="s">
        <v>94</v>
      </c>
      <c r="B29" s="12" t="s">
        <v>95</v>
      </c>
      <c r="C29" s="17">
        <v>8815</v>
      </c>
      <c r="D29" s="17">
        <v>3941</v>
      </c>
      <c r="E29" s="18">
        <v>44.7</v>
      </c>
      <c r="F29" s="17">
        <v>2850</v>
      </c>
      <c r="G29" s="18">
        <v>32.299999999999997</v>
      </c>
      <c r="H29" s="17">
        <v>7132</v>
      </c>
      <c r="I29" s="17">
        <v>4135</v>
      </c>
      <c r="J29" s="18">
        <v>58</v>
      </c>
      <c r="K29" s="17">
        <v>3172</v>
      </c>
      <c r="L29" s="18">
        <v>44.5</v>
      </c>
    </row>
    <row r="30" spans="1:12" x14ac:dyDescent="0.2">
      <c r="A30" s="12" t="s">
        <v>96</v>
      </c>
      <c r="B30" s="12" t="s">
        <v>97</v>
      </c>
      <c r="C30" s="17">
        <v>7290</v>
      </c>
      <c r="D30" s="17">
        <v>3497</v>
      </c>
      <c r="E30" s="18">
        <v>48</v>
      </c>
      <c r="F30" s="17">
        <v>2611</v>
      </c>
      <c r="G30" s="18">
        <v>35.799999999999997</v>
      </c>
      <c r="H30" s="17">
        <v>6063</v>
      </c>
      <c r="I30" s="17">
        <v>3483</v>
      </c>
      <c r="J30" s="18">
        <v>57.4</v>
      </c>
      <c r="K30" s="17">
        <v>2771</v>
      </c>
      <c r="L30" s="18">
        <v>45.7</v>
      </c>
    </row>
    <row r="31" spans="1:12" x14ac:dyDescent="0.2">
      <c r="A31" s="12" t="s">
        <v>98</v>
      </c>
      <c r="B31" s="12" t="s">
        <v>99</v>
      </c>
      <c r="C31" s="17">
        <v>2808</v>
      </c>
      <c r="D31" s="17">
        <v>1199</v>
      </c>
      <c r="E31" s="18">
        <v>42.7</v>
      </c>
      <c r="F31" s="17">
        <v>820</v>
      </c>
      <c r="G31" s="18">
        <v>29.2</v>
      </c>
      <c r="H31" s="17">
        <v>2470</v>
      </c>
      <c r="I31" s="17">
        <v>1349</v>
      </c>
      <c r="J31" s="18">
        <v>54.6</v>
      </c>
      <c r="K31" s="17">
        <v>1055</v>
      </c>
      <c r="L31" s="18">
        <v>42.7</v>
      </c>
    </row>
    <row r="32" spans="1:12" x14ac:dyDescent="0.2">
      <c r="A32" s="12" t="s">
        <v>100</v>
      </c>
      <c r="B32" s="12" t="s">
        <v>101</v>
      </c>
      <c r="C32" s="17">
        <v>13459</v>
      </c>
      <c r="D32" s="17">
        <v>6865</v>
      </c>
      <c r="E32" s="18">
        <v>51</v>
      </c>
      <c r="F32" s="17">
        <v>5150</v>
      </c>
      <c r="G32" s="18">
        <v>38.299999999999997</v>
      </c>
      <c r="H32" s="17">
        <v>11163</v>
      </c>
      <c r="I32" s="17">
        <v>6898</v>
      </c>
      <c r="J32" s="18">
        <v>61.8</v>
      </c>
      <c r="K32" s="17">
        <v>5383</v>
      </c>
      <c r="L32" s="18">
        <v>48.2</v>
      </c>
    </row>
    <row r="33" spans="1:12" x14ac:dyDescent="0.2">
      <c r="A33" s="12" t="s">
        <v>102</v>
      </c>
      <c r="B33" s="12" t="s">
        <v>103</v>
      </c>
      <c r="C33" s="17">
        <v>5319</v>
      </c>
      <c r="D33" s="17">
        <v>3133</v>
      </c>
      <c r="E33" s="18">
        <v>58.9</v>
      </c>
      <c r="F33" s="17">
        <v>2466</v>
      </c>
      <c r="G33" s="18">
        <v>46.4</v>
      </c>
      <c r="H33" s="17">
        <v>4553</v>
      </c>
      <c r="I33" s="17">
        <v>3057</v>
      </c>
      <c r="J33" s="18">
        <v>67.099999999999994</v>
      </c>
      <c r="K33" s="17">
        <v>2580</v>
      </c>
      <c r="L33" s="18">
        <v>56.7</v>
      </c>
    </row>
    <row r="34" spans="1:12" x14ac:dyDescent="0.2">
      <c r="A34" s="12" t="s">
        <v>104</v>
      </c>
      <c r="B34" s="12" t="s">
        <v>105</v>
      </c>
      <c r="C34" s="17">
        <v>4416</v>
      </c>
      <c r="D34" s="17">
        <v>2157</v>
      </c>
      <c r="E34" s="18">
        <v>48.8</v>
      </c>
      <c r="F34" s="17">
        <v>1589</v>
      </c>
      <c r="G34" s="18">
        <v>36</v>
      </c>
      <c r="H34" s="17">
        <v>3806</v>
      </c>
      <c r="I34" s="17">
        <v>2150</v>
      </c>
      <c r="J34" s="18">
        <v>56.5</v>
      </c>
      <c r="K34" s="17">
        <v>1604</v>
      </c>
      <c r="L34" s="18">
        <v>42.1</v>
      </c>
    </row>
    <row r="35" spans="1:12" x14ac:dyDescent="0.2">
      <c r="A35" s="12" t="s">
        <v>106</v>
      </c>
      <c r="B35" s="12" t="s">
        <v>107</v>
      </c>
      <c r="C35" s="17">
        <v>3339</v>
      </c>
      <c r="D35" s="17">
        <v>1714</v>
      </c>
      <c r="E35" s="18">
        <v>51.3</v>
      </c>
      <c r="F35" s="17">
        <v>1264</v>
      </c>
      <c r="G35" s="18">
        <v>37.9</v>
      </c>
      <c r="H35" s="17">
        <v>2977</v>
      </c>
      <c r="I35" s="17">
        <v>1890</v>
      </c>
      <c r="J35" s="18">
        <v>63.5</v>
      </c>
      <c r="K35" s="17">
        <v>1472</v>
      </c>
      <c r="L35" s="18">
        <v>49.4</v>
      </c>
    </row>
    <row r="36" spans="1:12" x14ac:dyDescent="0.2">
      <c r="A36" s="12" t="s">
        <v>108</v>
      </c>
      <c r="B36" s="12" t="s">
        <v>109</v>
      </c>
      <c r="C36" s="17">
        <v>16998</v>
      </c>
      <c r="D36" s="17">
        <v>8540</v>
      </c>
      <c r="E36" s="18">
        <v>50.2</v>
      </c>
      <c r="F36" s="17">
        <v>6324</v>
      </c>
      <c r="G36" s="18">
        <v>37.200000000000003</v>
      </c>
      <c r="H36" s="17">
        <v>14587</v>
      </c>
      <c r="I36" s="17">
        <v>8919</v>
      </c>
      <c r="J36" s="18">
        <v>61.1</v>
      </c>
      <c r="K36" s="17">
        <v>6939</v>
      </c>
      <c r="L36" s="18">
        <v>47.6</v>
      </c>
    </row>
    <row r="37" spans="1:12" x14ac:dyDescent="0.2">
      <c r="A37" s="12" t="s">
        <v>110</v>
      </c>
      <c r="B37" s="12" t="s">
        <v>111</v>
      </c>
      <c r="C37" s="17">
        <v>10716</v>
      </c>
      <c r="D37" s="17">
        <v>5469</v>
      </c>
      <c r="E37" s="18">
        <v>51</v>
      </c>
      <c r="F37" s="17">
        <v>4079</v>
      </c>
      <c r="G37" s="18">
        <v>38.1</v>
      </c>
      <c r="H37" s="17">
        <v>9043</v>
      </c>
      <c r="I37" s="17">
        <v>5639</v>
      </c>
      <c r="J37" s="18">
        <v>62.4</v>
      </c>
      <c r="K37" s="17">
        <v>4394</v>
      </c>
      <c r="L37" s="18">
        <v>48.6</v>
      </c>
    </row>
    <row r="38" spans="1:12" x14ac:dyDescent="0.2">
      <c r="A38" s="12" t="s">
        <v>112</v>
      </c>
      <c r="B38" s="12" t="s">
        <v>113</v>
      </c>
      <c r="C38" s="17">
        <v>4453</v>
      </c>
      <c r="D38" s="17">
        <v>1726</v>
      </c>
      <c r="E38" s="18">
        <v>38.799999999999997</v>
      </c>
      <c r="F38" s="17">
        <v>1177</v>
      </c>
      <c r="G38" s="18">
        <v>26.4</v>
      </c>
      <c r="H38" s="17">
        <v>3790</v>
      </c>
      <c r="I38" s="17">
        <v>1954</v>
      </c>
      <c r="J38" s="18">
        <v>51.6</v>
      </c>
      <c r="K38" s="17">
        <v>1399</v>
      </c>
      <c r="L38" s="18">
        <v>36.9</v>
      </c>
    </row>
    <row r="39" spans="1:12" x14ac:dyDescent="0.2">
      <c r="A39" s="12" t="s">
        <v>114</v>
      </c>
      <c r="B39" s="12" t="s">
        <v>115</v>
      </c>
      <c r="C39" s="17">
        <v>3582</v>
      </c>
      <c r="D39" s="17">
        <v>1114</v>
      </c>
      <c r="E39" s="18">
        <v>31.1</v>
      </c>
      <c r="F39" s="17">
        <v>752</v>
      </c>
      <c r="G39" s="18">
        <v>21</v>
      </c>
      <c r="H39" s="17">
        <v>2769</v>
      </c>
      <c r="I39" s="17">
        <v>1197</v>
      </c>
      <c r="J39" s="18">
        <v>43.2</v>
      </c>
      <c r="K39" s="17">
        <v>866</v>
      </c>
      <c r="L39" s="18">
        <v>31.3</v>
      </c>
    </row>
    <row r="40" spans="1:12" x14ac:dyDescent="0.2">
      <c r="A40" s="12" t="s">
        <v>116</v>
      </c>
      <c r="B40" s="12" t="s">
        <v>117</v>
      </c>
      <c r="C40" s="17">
        <v>4788</v>
      </c>
      <c r="D40" s="17">
        <v>2487</v>
      </c>
      <c r="E40" s="18">
        <v>51.9</v>
      </c>
      <c r="F40" s="17">
        <v>1955</v>
      </c>
      <c r="G40" s="18">
        <v>40.799999999999997</v>
      </c>
      <c r="H40" s="17">
        <v>3926</v>
      </c>
      <c r="I40" s="17">
        <v>2479</v>
      </c>
      <c r="J40" s="18">
        <v>63.1</v>
      </c>
      <c r="K40" s="17">
        <v>2061</v>
      </c>
      <c r="L40" s="18">
        <v>52.5</v>
      </c>
    </row>
    <row r="41" spans="1:12" x14ac:dyDescent="0.2">
      <c r="A41" s="12" t="s">
        <v>118</v>
      </c>
      <c r="B41" s="12" t="s">
        <v>119</v>
      </c>
      <c r="C41" s="17">
        <v>17158</v>
      </c>
      <c r="D41" s="17">
        <v>4981</v>
      </c>
      <c r="E41" s="18">
        <v>29</v>
      </c>
      <c r="F41" s="17">
        <v>2785</v>
      </c>
      <c r="G41" s="18">
        <v>16.2</v>
      </c>
      <c r="H41" s="17">
        <v>12173</v>
      </c>
      <c r="I41" s="17">
        <v>5058</v>
      </c>
      <c r="J41" s="18">
        <v>41.6</v>
      </c>
      <c r="K41" s="17">
        <v>3115</v>
      </c>
      <c r="L41" s="18">
        <v>25.6</v>
      </c>
    </row>
    <row r="42" spans="1:12" x14ac:dyDescent="0.2">
      <c r="A42" s="12" t="s">
        <v>120</v>
      </c>
      <c r="B42" s="12" t="s">
        <v>121</v>
      </c>
      <c r="C42" s="17">
        <v>22385</v>
      </c>
      <c r="D42" s="17">
        <v>10560</v>
      </c>
      <c r="E42" s="18">
        <v>47.2</v>
      </c>
      <c r="F42" s="17">
        <v>7130</v>
      </c>
      <c r="G42" s="18">
        <v>31.9</v>
      </c>
      <c r="H42" s="17">
        <v>18692</v>
      </c>
      <c r="I42" s="17">
        <v>10770</v>
      </c>
      <c r="J42" s="18">
        <v>57.6</v>
      </c>
      <c r="K42" s="17">
        <v>7826</v>
      </c>
      <c r="L42" s="18">
        <v>41.9</v>
      </c>
    </row>
    <row r="43" spans="1:12" x14ac:dyDescent="0.2">
      <c r="A43" s="12" t="s">
        <v>122</v>
      </c>
      <c r="B43" s="12" t="s">
        <v>123</v>
      </c>
      <c r="C43" s="17">
        <v>6453</v>
      </c>
      <c r="D43" s="17">
        <v>2933</v>
      </c>
      <c r="E43" s="18">
        <v>45.5</v>
      </c>
      <c r="F43" s="17">
        <v>2131</v>
      </c>
      <c r="G43" s="18">
        <v>33</v>
      </c>
      <c r="H43" s="17">
        <v>4930</v>
      </c>
      <c r="I43" s="17">
        <v>2741</v>
      </c>
      <c r="J43" s="18">
        <v>55.6</v>
      </c>
      <c r="K43" s="17">
        <v>2039</v>
      </c>
      <c r="L43" s="18">
        <v>41.4</v>
      </c>
    </row>
    <row r="44" spans="1:12" x14ac:dyDescent="0.2">
      <c r="A44" s="12" t="s">
        <v>124</v>
      </c>
      <c r="B44" s="12" t="s">
        <v>125</v>
      </c>
      <c r="C44" s="17">
        <v>6720</v>
      </c>
      <c r="D44" s="17">
        <v>3232</v>
      </c>
      <c r="E44" s="18">
        <v>48.1</v>
      </c>
      <c r="F44" s="17">
        <v>2273</v>
      </c>
      <c r="G44" s="18">
        <v>33.799999999999997</v>
      </c>
      <c r="H44" s="17">
        <v>5371</v>
      </c>
      <c r="I44" s="17">
        <v>3125</v>
      </c>
      <c r="J44" s="18">
        <v>58.2</v>
      </c>
      <c r="K44" s="17">
        <v>2310</v>
      </c>
      <c r="L44" s="18">
        <v>43</v>
      </c>
    </row>
    <row r="45" spans="1:12" x14ac:dyDescent="0.2">
      <c r="A45" s="12" t="s">
        <v>126</v>
      </c>
      <c r="B45" s="12" t="s">
        <v>127</v>
      </c>
      <c r="C45" s="17">
        <v>3559</v>
      </c>
      <c r="D45" s="17">
        <v>1429</v>
      </c>
      <c r="E45" s="18">
        <v>40.200000000000003</v>
      </c>
      <c r="F45" s="17">
        <v>991</v>
      </c>
      <c r="G45" s="18">
        <v>27.8</v>
      </c>
      <c r="H45" s="17">
        <v>2837</v>
      </c>
      <c r="I45" s="17">
        <v>1510</v>
      </c>
      <c r="J45" s="18">
        <v>53.2</v>
      </c>
      <c r="K45" s="17">
        <v>1096</v>
      </c>
      <c r="L45" s="18">
        <v>38.6</v>
      </c>
    </row>
    <row r="46" spans="1:12" x14ac:dyDescent="0.2">
      <c r="A46" s="12" t="s">
        <v>128</v>
      </c>
      <c r="B46" s="12" t="s">
        <v>129</v>
      </c>
      <c r="C46" s="17">
        <v>16731</v>
      </c>
      <c r="D46" s="17">
        <v>4770</v>
      </c>
      <c r="E46" s="18">
        <v>28.5</v>
      </c>
      <c r="F46" s="17">
        <v>2869</v>
      </c>
      <c r="G46" s="18">
        <v>17.100000000000001</v>
      </c>
      <c r="H46" s="17">
        <v>12109</v>
      </c>
      <c r="I46" s="17">
        <v>4716</v>
      </c>
      <c r="J46" s="18">
        <v>38.9</v>
      </c>
      <c r="K46" s="17">
        <v>2899</v>
      </c>
      <c r="L46" s="18">
        <v>23.9</v>
      </c>
    </row>
    <row r="47" spans="1:12" x14ac:dyDescent="0.2">
      <c r="A47" s="12" t="s">
        <v>130</v>
      </c>
      <c r="B47" s="12" t="s">
        <v>131</v>
      </c>
      <c r="C47" s="17">
        <v>14177</v>
      </c>
      <c r="D47" s="17">
        <v>4461</v>
      </c>
      <c r="E47" s="18">
        <v>31.5</v>
      </c>
      <c r="F47" s="17">
        <v>2437</v>
      </c>
      <c r="G47" s="18">
        <v>17.2</v>
      </c>
      <c r="H47" s="17">
        <v>10304</v>
      </c>
      <c r="I47" s="17">
        <v>4120</v>
      </c>
      <c r="J47" s="18">
        <v>40</v>
      </c>
      <c r="K47" s="17">
        <v>2515</v>
      </c>
      <c r="L47" s="18">
        <v>24.4</v>
      </c>
    </row>
    <row r="48" spans="1:12" x14ac:dyDescent="0.2">
      <c r="A48" s="12" t="s">
        <v>132</v>
      </c>
      <c r="B48" s="12" t="s">
        <v>133</v>
      </c>
      <c r="C48" s="17">
        <v>14026</v>
      </c>
      <c r="D48" s="17">
        <v>7228</v>
      </c>
      <c r="E48" s="18">
        <v>51.5</v>
      </c>
      <c r="F48" s="17">
        <v>5484</v>
      </c>
      <c r="G48" s="18">
        <v>39.1</v>
      </c>
      <c r="H48" s="17">
        <v>12340</v>
      </c>
      <c r="I48" s="17">
        <v>7654</v>
      </c>
      <c r="J48" s="18">
        <v>62</v>
      </c>
      <c r="K48" s="17">
        <v>6024</v>
      </c>
      <c r="L48" s="18">
        <v>48.8</v>
      </c>
    </row>
    <row r="49" spans="1:12" x14ac:dyDescent="0.2">
      <c r="A49" s="12" t="s">
        <v>134</v>
      </c>
      <c r="B49" s="12" t="s">
        <v>135</v>
      </c>
      <c r="C49" s="17">
        <v>1703</v>
      </c>
      <c r="D49" s="17">
        <v>678</v>
      </c>
      <c r="E49" s="18">
        <v>39.799999999999997</v>
      </c>
      <c r="F49" s="17">
        <v>437</v>
      </c>
      <c r="G49" s="18">
        <v>25.7</v>
      </c>
      <c r="H49" s="17">
        <v>1474</v>
      </c>
      <c r="I49" s="17">
        <v>789</v>
      </c>
      <c r="J49" s="18">
        <v>53.5</v>
      </c>
      <c r="K49" s="17">
        <v>547</v>
      </c>
      <c r="L49" s="18">
        <v>37.1</v>
      </c>
    </row>
    <row r="50" spans="1:12" x14ac:dyDescent="0.2">
      <c r="A50" s="12" t="s">
        <v>136</v>
      </c>
      <c r="B50" s="12" t="s">
        <v>137</v>
      </c>
      <c r="C50" s="17">
        <v>1775</v>
      </c>
      <c r="D50" s="17">
        <v>929</v>
      </c>
      <c r="E50" s="18">
        <v>52.3</v>
      </c>
      <c r="F50" s="17">
        <v>685</v>
      </c>
      <c r="G50" s="18">
        <v>38.6</v>
      </c>
      <c r="H50" s="17">
        <v>1395</v>
      </c>
      <c r="I50" s="17">
        <v>880</v>
      </c>
      <c r="J50" s="18">
        <v>63.1</v>
      </c>
      <c r="K50" s="17">
        <v>681</v>
      </c>
      <c r="L50" s="18">
        <v>48.8</v>
      </c>
    </row>
    <row r="51" spans="1:12" x14ac:dyDescent="0.2">
      <c r="A51" s="12" t="s">
        <v>138</v>
      </c>
      <c r="B51" s="12" t="s">
        <v>139</v>
      </c>
      <c r="C51" s="17">
        <v>2872</v>
      </c>
      <c r="D51" s="17">
        <v>1355</v>
      </c>
      <c r="E51" s="18">
        <v>47.2</v>
      </c>
      <c r="F51" s="17">
        <v>949</v>
      </c>
      <c r="G51" s="18">
        <v>33</v>
      </c>
      <c r="H51" s="17">
        <v>2523</v>
      </c>
      <c r="I51" s="17">
        <v>1407</v>
      </c>
      <c r="J51" s="18">
        <v>55.8</v>
      </c>
      <c r="K51" s="17">
        <v>1036</v>
      </c>
      <c r="L51" s="18">
        <v>41.1</v>
      </c>
    </row>
    <row r="52" spans="1:12" x14ac:dyDescent="0.2">
      <c r="A52" s="12" t="s">
        <v>140</v>
      </c>
      <c r="B52" s="12" t="s">
        <v>141</v>
      </c>
      <c r="C52" s="17">
        <v>2592</v>
      </c>
      <c r="D52" s="17">
        <v>1143</v>
      </c>
      <c r="E52" s="18">
        <v>44.1</v>
      </c>
      <c r="F52" s="17">
        <v>812</v>
      </c>
      <c r="G52" s="18">
        <v>31.3</v>
      </c>
      <c r="H52" s="17">
        <v>2399</v>
      </c>
      <c r="I52" s="17">
        <v>1339</v>
      </c>
      <c r="J52" s="18">
        <v>55.8</v>
      </c>
      <c r="K52" s="17">
        <v>996</v>
      </c>
      <c r="L52" s="18">
        <v>41.5</v>
      </c>
    </row>
    <row r="53" spans="1:12" x14ac:dyDescent="0.2">
      <c r="A53" s="12" t="s">
        <v>142</v>
      </c>
      <c r="B53" s="12" t="s">
        <v>143</v>
      </c>
      <c r="C53" s="17">
        <v>1948</v>
      </c>
      <c r="D53" s="17">
        <v>877</v>
      </c>
      <c r="E53" s="18">
        <v>45</v>
      </c>
      <c r="F53" s="17">
        <v>575</v>
      </c>
      <c r="G53" s="18">
        <v>29.5</v>
      </c>
      <c r="H53" s="17">
        <v>1601</v>
      </c>
      <c r="I53" s="17">
        <v>922</v>
      </c>
      <c r="J53" s="18">
        <v>57.6</v>
      </c>
      <c r="K53" s="17">
        <v>660</v>
      </c>
      <c r="L53" s="18">
        <v>41.2</v>
      </c>
    </row>
    <row r="54" spans="1:12" x14ac:dyDescent="0.2">
      <c r="A54" s="12" t="s">
        <v>144</v>
      </c>
      <c r="B54" s="12" t="s">
        <v>145</v>
      </c>
      <c r="C54" s="17">
        <v>3015</v>
      </c>
      <c r="D54" s="17">
        <v>1280</v>
      </c>
      <c r="E54" s="18">
        <v>42.5</v>
      </c>
      <c r="F54" s="17">
        <v>766</v>
      </c>
      <c r="G54" s="18">
        <v>25.4</v>
      </c>
      <c r="H54" s="17">
        <v>2558</v>
      </c>
      <c r="I54" s="17">
        <v>1312</v>
      </c>
      <c r="J54" s="18">
        <v>51.3</v>
      </c>
      <c r="K54" s="17">
        <v>859</v>
      </c>
      <c r="L54" s="18">
        <v>33.6</v>
      </c>
    </row>
    <row r="55" spans="1:12" x14ac:dyDescent="0.2">
      <c r="A55" s="12" t="s">
        <v>146</v>
      </c>
      <c r="B55" s="12" t="s">
        <v>147</v>
      </c>
      <c r="C55" s="17">
        <v>7903</v>
      </c>
      <c r="D55" s="17">
        <v>3884</v>
      </c>
      <c r="E55" s="18">
        <v>49.1</v>
      </c>
      <c r="F55" s="17">
        <v>2386</v>
      </c>
      <c r="G55" s="18">
        <v>30.2</v>
      </c>
      <c r="H55" s="17">
        <v>6347</v>
      </c>
      <c r="I55" s="17">
        <v>3583</v>
      </c>
      <c r="J55" s="18">
        <v>56.5</v>
      </c>
      <c r="K55" s="17">
        <v>2510</v>
      </c>
      <c r="L55" s="18">
        <v>39.5</v>
      </c>
    </row>
    <row r="56" spans="1:12" x14ac:dyDescent="0.2">
      <c r="A56" s="12" t="s">
        <v>148</v>
      </c>
      <c r="B56" s="12" t="s">
        <v>149</v>
      </c>
      <c r="C56" s="17">
        <v>2850</v>
      </c>
      <c r="D56" s="17">
        <v>1368</v>
      </c>
      <c r="E56" s="18">
        <v>48</v>
      </c>
      <c r="F56" s="17">
        <v>836</v>
      </c>
      <c r="G56" s="18">
        <v>29.3</v>
      </c>
      <c r="H56" s="17">
        <v>2279</v>
      </c>
      <c r="I56" s="17">
        <v>1278</v>
      </c>
      <c r="J56" s="18">
        <v>56.1</v>
      </c>
      <c r="K56" s="17">
        <v>882</v>
      </c>
      <c r="L56" s="18">
        <v>38.700000000000003</v>
      </c>
    </row>
    <row r="57" spans="1:12" x14ac:dyDescent="0.2">
      <c r="A57" s="12" t="s">
        <v>150</v>
      </c>
      <c r="B57" s="12" t="s">
        <v>151</v>
      </c>
      <c r="C57" s="17">
        <v>11396</v>
      </c>
      <c r="D57" s="17">
        <v>5965</v>
      </c>
      <c r="E57" s="18">
        <v>52.3</v>
      </c>
      <c r="F57" s="17">
        <v>4385</v>
      </c>
      <c r="G57" s="18">
        <v>38.5</v>
      </c>
      <c r="H57" s="17">
        <v>9791</v>
      </c>
      <c r="I57" s="17">
        <v>6056</v>
      </c>
      <c r="J57" s="18">
        <v>61.9</v>
      </c>
      <c r="K57" s="17">
        <v>4720</v>
      </c>
      <c r="L57" s="18">
        <v>48.2</v>
      </c>
    </row>
    <row r="58" spans="1:12" x14ac:dyDescent="0.2">
      <c r="A58" s="12" t="s">
        <v>152</v>
      </c>
      <c r="B58" s="12" t="s">
        <v>153</v>
      </c>
      <c r="C58" s="17">
        <v>7682</v>
      </c>
      <c r="D58" s="17">
        <v>3595</v>
      </c>
      <c r="E58" s="18">
        <v>46.8</v>
      </c>
      <c r="F58" s="17">
        <v>2411</v>
      </c>
      <c r="G58" s="18">
        <v>31.4</v>
      </c>
      <c r="H58" s="17">
        <v>6912</v>
      </c>
      <c r="I58" s="17">
        <v>3995</v>
      </c>
      <c r="J58" s="18">
        <v>57.8</v>
      </c>
      <c r="K58" s="17">
        <v>2962</v>
      </c>
      <c r="L58" s="18">
        <v>42.9</v>
      </c>
    </row>
    <row r="59" spans="1:12" x14ac:dyDescent="0.2">
      <c r="A59" s="12" t="s">
        <v>154</v>
      </c>
      <c r="B59" s="12" t="s">
        <v>155</v>
      </c>
      <c r="C59" s="17">
        <v>6830</v>
      </c>
      <c r="D59" s="17">
        <v>2831</v>
      </c>
      <c r="E59" s="18">
        <v>41.4</v>
      </c>
      <c r="F59" s="17">
        <v>1995</v>
      </c>
      <c r="G59" s="18">
        <v>29.2</v>
      </c>
      <c r="H59" s="17">
        <v>5820</v>
      </c>
      <c r="I59" s="17">
        <v>3204</v>
      </c>
      <c r="J59" s="18">
        <v>55.1</v>
      </c>
      <c r="K59" s="17">
        <v>2347</v>
      </c>
      <c r="L59" s="18">
        <v>40.299999999999997</v>
      </c>
    </row>
    <row r="60" spans="1:12" x14ac:dyDescent="0.2">
      <c r="A60" s="12" t="s">
        <v>156</v>
      </c>
      <c r="B60" s="12" t="s">
        <v>157</v>
      </c>
      <c r="C60" s="17">
        <v>3184</v>
      </c>
      <c r="D60" s="17">
        <v>1103</v>
      </c>
      <c r="E60" s="18">
        <v>34.6</v>
      </c>
      <c r="F60" s="17">
        <v>710</v>
      </c>
      <c r="G60" s="18">
        <v>22.3</v>
      </c>
      <c r="H60" s="17">
        <v>2668</v>
      </c>
      <c r="I60" s="17">
        <v>1286</v>
      </c>
      <c r="J60" s="18">
        <v>48.2</v>
      </c>
      <c r="K60" s="17">
        <v>894</v>
      </c>
      <c r="L60" s="18">
        <v>33.5</v>
      </c>
    </row>
    <row r="61" spans="1:12" x14ac:dyDescent="0.2">
      <c r="A61" s="12" t="s">
        <v>158</v>
      </c>
      <c r="B61" s="12" t="s">
        <v>159</v>
      </c>
      <c r="C61" s="17">
        <v>2257</v>
      </c>
      <c r="D61" s="17">
        <v>959</v>
      </c>
      <c r="E61" s="18">
        <v>42.5</v>
      </c>
      <c r="F61" s="17">
        <v>702</v>
      </c>
      <c r="G61" s="18">
        <v>31.1</v>
      </c>
      <c r="H61" s="17">
        <v>1771</v>
      </c>
      <c r="I61" s="17">
        <v>958</v>
      </c>
      <c r="J61" s="18">
        <v>54.1</v>
      </c>
      <c r="K61" s="17">
        <v>691</v>
      </c>
      <c r="L61" s="18">
        <v>39</v>
      </c>
    </row>
    <row r="62" spans="1:12" x14ac:dyDescent="0.2">
      <c r="A62" s="12" t="s">
        <v>160</v>
      </c>
      <c r="B62" s="12" t="s">
        <v>161</v>
      </c>
      <c r="C62" s="17">
        <v>2567</v>
      </c>
      <c r="D62" s="17">
        <v>915</v>
      </c>
      <c r="E62" s="18">
        <v>35.6</v>
      </c>
      <c r="F62" s="17">
        <v>495</v>
      </c>
      <c r="G62" s="18">
        <v>19.3</v>
      </c>
      <c r="H62" s="17">
        <v>2030</v>
      </c>
      <c r="I62" s="17">
        <v>919</v>
      </c>
      <c r="J62" s="18">
        <v>45.3</v>
      </c>
      <c r="K62" s="17">
        <v>583</v>
      </c>
      <c r="L62" s="18">
        <v>28.7</v>
      </c>
    </row>
    <row r="63" spans="1:12" x14ac:dyDescent="0.2">
      <c r="A63" s="12" t="s">
        <v>162</v>
      </c>
      <c r="B63" s="12" t="s">
        <v>163</v>
      </c>
      <c r="C63" s="17">
        <v>2455</v>
      </c>
      <c r="D63" s="17">
        <v>923</v>
      </c>
      <c r="E63" s="18">
        <v>37.6</v>
      </c>
      <c r="F63" s="17">
        <v>632</v>
      </c>
      <c r="G63" s="18">
        <v>25.7</v>
      </c>
      <c r="H63" s="17">
        <v>2107</v>
      </c>
      <c r="I63" s="17">
        <v>1065</v>
      </c>
      <c r="J63" s="18">
        <v>50.5</v>
      </c>
      <c r="K63" s="17">
        <v>802</v>
      </c>
      <c r="L63" s="18">
        <v>38.1</v>
      </c>
    </row>
    <row r="64" spans="1:12" x14ac:dyDescent="0.2">
      <c r="A64" s="12" t="s">
        <v>164</v>
      </c>
      <c r="B64" s="12" t="s">
        <v>165</v>
      </c>
      <c r="C64" s="17">
        <v>2591</v>
      </c>
      <c r="D64" s="17">
        <v>901</v>
      </c>
      <c r="E64" s="18">
        <v>34.799999999999997</v>
      </c>
      <c r="F64" s="17">
        <v>568</v>
      </c>
      <c r="G64" s="18">
        <v>21.9</v>
      </c>
      <c r="H64" s="17">
        <v>1857</v>
      </c>
      <c r="I64" s="17">
        <v>876</v>
      </c>
      <c r="J64" s="18">
        <v>47.2</v>
      </c>
      <c r="K64" s="17">
        <v>578</v>
      </c>
      <c r="L64" s="18">
        <v>31.1</v>
      </c>
    </row>
    <row r="65" spans="1:12" x14ac:dyDescent="0.2">
      <c r="A65" s="12" t="s">
        <v>166</v>
      </c>
      <c r="B65" s="12" t="s">
        <v>167</v>
      </c>
      <c r="C65" s="17">
        <v>3555</v>
      </c>
      <c r="D65" s="17">
        <v>1643</v>
      </c>
      <c r="E65" s="18">
        <v>46.2</v>
      </c>
      <c r="F65" s="17">
        <v>1216</v>
      </c>
      <c r="G65" s="18">
        <v>34.200000000000003</v>
      </c>
      <c r="H65" s="17">
        <v>2975</v>
      </c>
      <c r="I65" s="17">
        <v>1787</v>
      </c>
      <c r="J65" s="18">
        <v>60.1</v>
      </c>
      <c r="K65" s="17">
        <v>1379</v>
      </c>
      <c r="L65" s="18">
        <v>46.4</v>
      </c>
    </row>
    <row r="66" spans="1:12" x14ac:dyDescent="0.2">
      <c r="A66" s="12" t="s">
        <v>168</v>
      </c>
      <c r="B66" s="12" t="s">
        <v>169</v>
      </c>
      <c r="C66" s="17">
        <v>2423</v>
      </c>
      <c r="D66" s="17">
        <v>714</v>
      </c>
      <c r="E66" s="18">
        <v>29.5</v>
      </c>
      <c r="F66" s="17">
        <v>454</v>
      </c>
      <c r="G66" s="18">
        <v>18.7</v>
      </c>
      <c r="H66" s="17">
        <v>1826</v>
      </c>
      <c r="I66" s="17">
        <v>754</v>
      </c>
      <c r="J66" s="18">
        <v>41.3</v>
      </c>
      <c r="K66" s="17">
        <v>491</v>
      </c>
      <c r="L66" s="18">
        <v>26.9</v>
      </c>
    </row>
    <row r="67" spans="1:12" x14ac:dyDescent="0.2">
      <c r="A67" s="12" t="s">
        <v>170</v>
      </c>
      <c r="B67" s="12" t="s">
        <v>171</v>
      </c>
      <c r="C67" s="17">
        <v>2559</v>
      </c>
      <c r="D67" s="17">
        <v>897</v>
      </c>
      <c r="E67" s="18">
        <v>35.1</v>
      </c>
      <c r="F67" s="17">
        <v>628</v>
      </c>
      <c r="G67" s="18">
        <v>24.5</v>
      </c>
      <c r="H67" s="17">
        <v>1999</v>
      </c>
      <c r="I67" s="17">
        <v>1027</v>
      </c>
      <c r="J67" s="18">
        <v>51.4</v>
      </c>
      <c r="K67" s="17">
        <v>746</v>
      </c>
      <c r="L67" s="18">
        <v>37.299999999999997</v>
      </c>
    </row>
    <row r="68" spans="1:12" x14ac:dyDescent="0.2">
      <c r="A68" s="12" t="s">
        <v>172</v>
      </c>
      <c r="B68" s="12" t="s">
        <v>173</v>
      </c>
      <c r="C68" s="17">
        <v>3882</v>
      </c>
      <c r="D68" s="17">
        <v>1726</v>
      </c>
      <c r="E68" s="18">
        <v>44.5</v>
      </c>
      <c r="F68" s="17">
        <v>1182</v>
      </c>
      <c r="G68" s="18">
        <v>30.4</v>
      </c>
      <c r="H68" s="17">
        <v>3185</v>
      </c>
      <c r="I68" s="17">
        <v>1766</v>
      </c>
      <c r="J68" s="18">
        <v>55.4</v>
      </c>
      <c r="K68" s="17">
        <v>1302</v>
      </c>
      <c r="L68" s="18">
        <v>40.9</v>
      </c>
    </row>
    <row r="69" spans="1:12" x14ac:dyDescent="0.2">
      <c r="A69" s="12" t="s">
        <v>174</v>
      </c>
      <c r="B69" s="12" t="s">
        <v>175</v>
      </c>
      <c r="C69" s="17">
        <v>4938</v>
      </c>
      <c r="D69" s="17">
        <v>1401</v>
      </c>
      <c r="E69" s="18">
        <v>28.4</v>
      </c>
      <c r="F69" s="17">
        <v>769</v>
      </c>
      <c r="G69" s="18">
        <v>15.6</v>
      </c>
      <c r="H69" s="17">
        <v>3506</v>
      </c>
      <c r="I69" s="17">
        <v>1306</v>
      </c>
      <c r="J69" s="18">
        <v>37.299999999999997</v>
      </c>
      <c r="K69" s="17">
        <v>812</v>
      </c>
      <c r="L69" s="18">
        <v>23.2</v>
      </c>
    </row>
    <row r="70" spans="1:12" x14ac:dyDescent="0.2">
      <c r="A70" s="12" t="s">
        <v>176</v>
      </c>
      <c r="B70" s="12" t="s">
        <v>177</v>
      </c>
      <c r="C70" s="17">
        <v>4634</v>
      </c>
      <c r="D70" s="17">
        <v>2378</v>
      </c>
      <c r="E70" s="18">
        <v>51.3</v>
      </c>
      <c r="F70" s="17">
        <v>1768</v>
      </c>
      <c r="G70" s="18">
        <v>38.200000000000003</v>
      </c>
      <c r="H70" s="17">
        <v>4099</v>
      </c>
      <c r="I70" s="17">
        <v>2429</v>
      </c>
      <c r="J70" s="18">
        <v>59.3</v>
      </c>
      <c r="K70" s="17">
        <v>1883</v>
      </c>
      <c r="L70" s="18">
        <v>45.9</v>
      </c>
    </row>
    <row r="71" spans="1:12" x14ac:dyDescent="0.2">
      <c r="A71" s="12" t="s">
        <v>178</v>
      </c>
      <c r="B71" s="12" t="s">
        <v>179</v>
      </c>
      <c r="C71" s="17">
        <v>3162</v>
      </c>
      <c r="D71" s="17">
        <v>1294</v>
      </c>
      <c r="E71" s="18">
        <v>40.9</v>
      </c>
      <c r="F71" s="17">
        <v>825</v>
      </c>
      <c r="G71" s="18">
        <v>26.1</v>
      </c>
      <c r="H71" s="17">
        <v>2524</v>
      </c>
      <c r="I71" s="17">
        <v>1312</v>
      </c>
      <c r="J71" s="18">
        <v>52</v>
      </c>
      <c r="K71" s="17">
        <v>931</v>
      </c>
      <c r="L71" s="18">
        <v>36.9</v>
      </c>
    </row>
    <row r="72" spans="1:12" x14ac:dyDescent="0.2">
      <c r="A72" s="12" t="s">
        <v>180</v>
      </c>
      <c r="B72" s="12" t="s">
        <v>181</v>
      </c>
      <c r="C72" s="17">
        <v>2192</v>
      </c>
      <c r="D72" s="17">
        <v>860</v>
      </c>
      <c r="E72" s="18">
        <v>39.200000000000003</v>
      </c>
      <c r="F72" s="17">
        <v>553</v>
      </c>
      <c r="G72" s="18">
        <v>25.2</v>
      </c>
      <c r="H72" s="17">
        <v>1799</v>
      </c>
      <c r="I72" s="17">
        <v>852</v>
      </c>
      <c r="J72" s="18">
        <v>47.4</v>
      </c>
      <c r="K72" s="17">
        <v>573</v>
      </c>
      <c r="L72" s="18">
        <v>31.9</v>
      </c>
    </row>
    <row r="73" spans="1:12" x14ac:dyDescent="0.2">
      <c r="A73" s="12" t="s">
        <v>182</v>
      </c>
      <c r="B73" s="12" t="s">
        <v>183</v>
      </c>
      <c r="C73" s="17">
        <v>2372</v>
      </c>
      <c r="D73" s="17">
        <v>1008</v>
      </c>
      <c r="E73" s="18">
        <v>42.5</v>
      </c>
      <c r="F73" s="17">
        <v>657</v>
      </c>
      <c r="G73" s="18">
        <v>27.7</v>
      </c>
      <c r="H73" s="17">
        <v>1902</v>
      </c>
      <c r="I73" s="17">
        <v>1021</v>
      </c>
      <c r="J73" s="18">
        <v>53.7</v>
      </c>
      <c r="K73" s="17">
        <v>668</v>
      </c>
      <c r="L73" s="18">
        <v>35.1</v>
      </c>
    </row>
    <row r="74" spans="1:12" x14ac:dyDescent="0.2">
      <c r="A74" s="12" t="s">
        <v>184</v>
      </c>
      <c r="B74" s="12" t="s">
        <v>185</v>
      </c>
      <c r="C74" s="17">
        <v>4292</v>
      </c>
      <c r="D74" s="17">
        <v>2234</v>
      </c>
      <c r="E74" s="18">
        <v>52.1</v>
      </c>
      <c r="F74" s="17">
        <v>1727</v>
      </c>
      <c r="G74" s="18">
        <v>40.200000000000003</v>
      </c>
      <c r="H74" s="17">
        <v>3732</v>
      </c>
      <c r="I74" s="17">
        <v>2347</v>
      </c>
      <c r="J74" s="18">
        <v>62.9</v>
      </c>
      <c r="K74" s="17">
        <v>1835</v>
      </c>
      <c r="L74" s="18">
        <v>49.2</v>
      </c>
    </row>
    <row r="75" spans="1:12" x14ac:dyDescent="0.2">
      <c r="A75" s="12" t="s">
        <v>186</v>
      </c>
      <c r="B75" s="12" t="s">
        <v>187</v>
      </c>
      <c r="C75" s="17">
        <v>6587</v>
      </c>
      <c r="D75" s="17">
        <v>3628</v>
      </c>
      <c r="E75" s="18">
        <v>55.1</v>
      </c>
      <c r="F75" s="17">
        <v>2865</v>
      </c>
      <c r="G75" s="18">
        <v>43.5</v>
      </c>
      <c r="H75" s="17">
        <v>5495</v>
      </c>
      <c r="I75" s="17">
        <v>3546</v>
      </c>
      <c r="J75" s="18">
        <v>64.5</v>
      </c>
      <c r="K75" s="17">
        <v>2929</v>
      </c>
      <c r="L75" s="18">
        <v>53.3</v>
      </c>
    </row>
    <row r="76" spans="1:12" x14ac:dyDescent="0.2">
      <c r="A76" s="12" t="s">
        <v>188</v>
      </c>
      <c r="B76" s="12" t="s">
        <v>189</v>
      </c>
      <c r="C76" s="17">
        <v>11973</v>
      </c>
      <c r="D76" s="17">
        <v>6333</v>
      </c>
      <c r="E76" s="18">
        <v>52.9</v>
      </c>
      <c r="F76" s="17">
        <v>4561</v>
      </c>
      <c r="G76" s="18">
        <v>38.1</v>
      </c>
      <c r="H76" s="17">
        <v>9804</v>
      </c>
      <c r="I76" s="17">
        <v>6125</v>
      </c>
      <c r="J76" s="18">
        <v>62.5</v>
      </c>
      <c r="K76" s="17">
        <v>4789</v>
      </c>
      <c r="L76" s="18">
        <v>48.8</v>
      </c>
    </row>
    <row r="77" spans="1:12" x14ac:dyDescent="0.2">
      <c r="A77" s="12" t="s">
        <v>190</v>
      </c>
      <c r="B77" s="12" t="s">
        <v>191</v>
      </c>
      <c r="C77" s="17">
        <v>8733</v>
      </c>
      <c r="D77" s="17">
        <v>3394</v>
      </c>
      <c r="E77" s="18">
        <v>38.9</v>
      </c>
      <c r="F77" s="17">
        <v>2160</v>
      </c>
      <c r="G77" s="18">
        <v>24.7</v>
      </c>
      <c r="H77" s="17">
        <v>7042</v>
      </c>
      <c r="I77" s="17">
        <v>3653</v>
      </c>
      <c r="J77" s="18">
        <v>51.9</v>
      </c>
      <c r="K77" s="17">
        <v>2558</v>
      </c>
      <c r="L77" s="18">
        <v>36.299999999999997</v>
      </c>
    </row>
    <row r="78" spans="1:12" x14ac:dyDescent="0.2">
      <c r="A78" s="12" t="s">
        <v>192</v>
      </c>
      <c r="B78" s="12" t="s">
        <v>193</v>
      </c>
      <c r="C78" s="17">
        <v>8454</v>
      </c>
      <c r="D78" s="17">
        <v>4511</v>
      </c>
      <c r="E78" s="18">
        <v>53.4</v>
      </c>
      <c r="F78" s="17">
        <v>3226</v>
      </c>
      <c r="G78" s="18">
        <v>38.200000000000003</v>
      </c>
      <c r="H78" s="17">
        <v>7008</v>
      </c>
      <c r="I78" s="17">
        <v>4407</v>
      </c>
      <c r="J78" s="18">
        <v>62.9</v>
      </c>
      <c r="K78" s="17">
        <v>3283</v>
      </c>
      <c r="L78" s="18">
        <v>46.8</v>
      </c>
    </row>
    <row r="79" spans="1:12" x14ac:dyDescent="0.2">
      <c r="A79" s="12" t="s">
        <v>194</v>
      </c>
      <c r="B79" s="12" t="s">
        <v>195</v>
      </c>
      <c r="C79" s="17">
        <v>2194</v>
      </c>
      <c r="D79" s="17">
        <v>1220</v>
      </c>
      <c r="E79" s="18">
        <v>55.6</v>
      </c>
      <c r="F79" s="17">
        <v>936</v>
      </c>
      <c r="G79" s="18">
        <v>42.7</v>
      </c>
      <c r="H79" s="17">
        <v>1672</v>
      </c>
      <c r="I79" s="17">
        <v>988</v>
      </c>
      <c r="J79" s="18">
        <v>59.1</v>
      </c>
      <c r="K79" s="17">
        <v>734</v>
      </c>
      <c r="L79" s="18">
        <v>43.9</v>
      </c>
    </row>
    <row r="80" spans="1:12" x14ac:dyDescent="0.2">
      <c r="A80" s="12" t="s">
        <v>196</v>
      </c>
      <c r="B80" s="12" t="s">
        <v>197</v>
      </c>
      <c r="C80" s="17">
        <v>20686</v>
      </c>
      <c r="D80" s="17">
        <v>10159</v>
      </c>
      <c r="E80" s="18">
        <v>49.1</v>
      </c>
      <c r="F80" s="17">
        <v>6889</v>
      </c>
      <c r="G80" s="18">
        <v>33.299999999999997</v>
      </c>
      <c r="H80" s="17">
        <v>17178</v>
      </c>
      <c r="I80" s="17">
        <v>10104</v>
      </c>
      <c r="J80" s="18">
        <v>58.8</v>
      </c>
      <c r="K80" s="17">
        <v>7219</v>
      </c>
      <c r="L80" s="18">
        <v>42</v>
      </c>
    </row>
    <row r="81" spans="1:12" x14ac:dyDescent="0.2">
      <c r="A81" s="12" t="s">
        <v>198</v>
      </c>
      <c r="B81" s="12" t="s">
        <v>199</v>
      </c>
      <c r="C81" s="17">
        <v>21603</v>
      </c>
      <c r="D81" s="17">
        <v>6923</v>
      </c>
      <c r="E81" s="18">
        <v>32</v>
      </c>
      <c r="F81" s="17">
        <v>4457</v>
      </c>
      <c r="G81" s="18">
        <v>20.6</v>
      </c>
      <c r="H81" s="17">
        <v>16331</v>
      </c>
      <c r="I81" s="17">
        <v>6826</v>
      </c>
      <c r="J81" s="18">
        <v>41.8</v>
      </c>
      <c r="K81" s="17">
        <v>4444</v>
      </c>
      <c r="L81" s="18">
        <v>27.2</v>
      </c>
    </row>
    <row r="82" spans="1:12" x14ac:dyDescent="0.2">
      <c r="A82" s="12" t="s">
        <v>200</v>
      </c>
      <c r="B82" s="12" t="s">
        <v>201</v>
      </c>
      <c r="C82" s="17">
        <v>8028</v>
      </c>
      <c r="D82" s="17">
        <v>3722</v>
      </c>
      <c r="E82" s="18">
        <v>46.4</v>
      </c>
      <c r="F82" s="17">
        <v>2579</v>
      </c>
      <c r="G82" s="18">
        <v>32.1</v>
      </c>
      <c r="H82" s="17">
        <v>7147</v>
      </c>
      <c r="I82" s="17">
        <v>4117</v>
      </c>
      <c r="J82" s="18">
        <v>57.6</v>
      </c>
      <c r="K82" s="17">
        <v>3079</v>
      </c>
      <c r="L82" s="18">
        <v>43.1</v>
      </c>
    </row>
    <row r="83" spans="1:12" x14ac:dyDescent="0.2">
      <c r="A83" s="12" t="s">
        <v>202</v>
      </c>
      <c r="B83" s="12" t="s">
        <v>203</v>
      </c>
      <c r="C83" s="17">
        <v>1649</v>
      </c>
      <c r="D83" s="17">
        <v>765</v>
      </c>
      <c r="E83" s="18">
        <v>46.4</v>
      </c>
      <c r="F83" s="17">
        <v>521</v>
      </c>
      <c r="G83" s="18">
        <v>31.6</v>
      </c>
      <c r="H83" s="17">
        <v>1322</v>
      </c>
      <c r="I83" s="17">
        <v>858</v>
      </c>
      <c r="J83" s="18">
        <v>64.900000000000006</v>
      </c>
      <c r="K83" s="17">
        <v>573</v>
      </c>
      <c r="L83" s="18">
        <v>43.3</v>
      </c>
    </row>
    <row r="84" spans="1:12" x14ac:dyDescent="0.2">
      <c r="A84" s="12" t="s">
        <v>204</v>
      </c>
      <c r="B84" s="12" t="s">
        <v>205</v>
      </c>
      <c r="C84" s="17">
        <v>11841</v>
      </c>
      <c r="D84" s="17">
        <v>5209</v>
      </c>
      <c r="E84" s="18">
        <v>44</v>
      </c>
      <c r="F84" s="17">
        <v>3782</v>
      </c>
      <c r="G84" s="18">
        <v>31.9</v>
      </c>
      <c r="H84" s="17">
        <v>9616</v>
      </c>
      <c r="I84" s="17">
        <v>5487</v>
      </c>
      <c r="J84" s="18">
        <v>57.1</v>
      </c>
      <c r="K84" s="17">
        <v>4178</v>
      </c>
      <c r="L84" s="18">
        <v>43.4</v>
      </c>
    </row>
    <row r="85" spans="1:12" x14ac:dyDescent="0.2">
      <c r="A85" s="12" t="s">
        <v>206</v>
      </c>
      <c r="B85" s="12" t="s">
        <v>207</v>
      </c>
      <c r="C85" s="17">
        <v>8309</v>
      </c>
      <c r="D85" s="17">
        <v>3632</v>
      </c>
      <c r="E85" s="18">
        <v>43.7</v>
      </c>
      <c r="F85" s="17">
        <v>2494</v>
      </c>
      <c r="G85" s="18">
        <v>30</v>
      </c>
      <c r="H85" s="17">
        <v>7271</v>
      </c>
      <c r="I85" s="17">
        <v>3938</v>
      </c>
      <c r="J85" s="18">
        <v>54.2</v>
      </c>
      <c r="K85" s="17">
        <v>2929</v>
      </c>
      <c r="L85" s="18">
        <v>40.299999999999997</v>
      </c>
    </row>
    <row r="86" spans="1:12" x14ac:dyDescent="0.2">
      <c r="A86" s="12" t="s">
        <v>208</v>
      </c>
      <c r="B86" s="12" t="s">
        <v>209</v>
      </c>
      <c r="C86" s="17">
        <v>7955</v>
      </c>
      <c r="D86" s="17">
        <v>3976</v>
      </c>
      <c r="E86" s="18">
        <v>50</v>
      </c>
      <c r="F86" s="17">
        <v>2858</v>
      </c>
      <c r="G86" s="18">
        <v>35.9</v>
      </c>
      <c r="H86" s="17">
        <v>6681</v>
      </c>
      <c r="I86" s="17">
        <v>4097</v>
      </c>
      <c r="J86" s="18">
        <v>61.3</v>
      </c>
      <c r="K86" s="17">
        <v>3179</v>
      </c>
      <c r="L86" s="18">
        <v>47.6</v>
      </c>
    </row>
    <row r="87" spans="1:12" x14ac:dyDescent="0.2">
      <c r="A87" s="12" t="s">
        <v>210</v>
      </c>
      <c r="B87" s="12" t="s">
        <v>211</v>
      </c>
      <c r="C87" s="17">
        <v>6454</v>
      </c>
      <c r="D87" s="17">
        <v>2955</v>
      </c>
      <c r="E87" s="18">
        <v>45.8</v>
      </c>
      <c r="F87" s="17">
        <v>2055</v>
      </c>
      <c r="G87" s="18">
        <v>31.8</v>
      </c>
      <c r="H87" s="17">
        <v>5182</v>
      </c>
      <c r="I87" s="17">
        <v>2991</v>
      </c>
      <c r="J87" s="18">
        <v>57.7</v>
      </c>
      <c r="K87" s="17">
        <v>2215</v>
      </c>
      <c r="L87" s="18">
        <v>42.7</v>
      </c>
    </row>
    <row r="88" spans="1:12" x14ac:dyDescent="0.2">
      <c r="A88" s="12" t="s">
        <v>212</v>
      </c>
      <c r="B88" s="12" t="s">
        <v>213</v>
      </c>
      <c r="C88" s="17">
        <v>5487</v>
      </c>
      <c r="D88" s="17">
        <v>2481</v>
      </c>
      <c r="E88" s="18">
        <v>45.2</v>
      </c>
      <c r="F88" s="17">
        <v>1647</v>
      </c>
      <c r="G88" s="18">
        <v>30</v>
      </c>
      <c r="H88" s="17">
        <v>4383</v>
      </c>
      <c r="I88" s="17">
        <v>2443</v>
      </c>
      <c r="J88" s="18">
        <v>55.7</v>
      </c>
      <c r="K88" s="17">
        <v>1744</v>
      </c>
      <c r="L88" s="18">
        <v>39.799999999999997</v>
      </c>
    </row>
    <row r="89" spans="1:12" x14ac:dyDescent="0.2">
      <c r="A89" s="12" t="s">
        <v>214</v>
      </c>
      <c r="B89" s="12" t="s">
        <v>215</v>
      </c>
      <c r="C89" s="17">
        <v>12561</v>
      </c>
      <c r="D89" s="17">
        <v>4371</v>
      </c>
      <c r="E89" s="18">
        <v>34.799999999999997</v>
      </c>
      <c r="F89" s="17">
        <v>2722</v>
      </c>
      <c r="G89" s="18">
        <v>21.7</v>
      </c>
      <c r="H89" s="17">
        <v>10481</v>
      </c>
      <c r="I89" s="17">
        <v>4672</v>
      </c>
      <c r="J89" s="18">
        <v>44.6</v>
      </c>
      <c r="K89" s="17">
        <v>3107</v>
      </c>
      <c r="L89" s="18">
        <v>29.6</v>
      </c>
    </row>
    <row r="90" spans="1:12" x14ac:dyDescent="0.2">
      <c r="A90" s="12" t="s">
        <v>216</v>
      </c>
      <c r="B90" s="12" t="s">
        <v>217</v>
      </c>
      <c r="C90" s="17">
        <v>9846</v>
      </c>
      <c r="D90" s="17">
        <v>5082</v>
      </c>
      <c r="E90" s="18">
        <v>51.6</v>
      </c>
      <c r="F90" s="17">
        <v>3577</v>
      </c>
      <c r="G90" s="18">
        <v>36.299999999999997</v>
      </c>
      <c r="H90" s="17">
        <v>8352</v>
      </c>
      <c r="I90" s="17">
        <v>5006</v>
      </c>
      <c r="J90" s="18">
        <v>59.9</v>
      </c>
      <c r="K90" s="17">
        <v>3777</v>
      </c>
      <c r="L90" s="18">
        <v>45.2</v>
      </c>
    </row>
    <row r="91" spans="1:12" x14ac:dyDescent="0.2">
      <c r="A91" s="12" t="s">
        <v>218</v>
      </c>
      <c r="B91" s="12" t="s">
        <v>219</v>
      </c>
      <c r="C91" s="17">
        <v>9925</v>
      </c>
      <c r="D91" s="17">
        <v>4575</v>
      </c>
      <c r="E91" s="18">
        <v>46.1</v>
      </c>
      <c r="F91" s="17">
        <v>3192</v>
      </c>
      <c r="G91" s="18">
        <v>32.200000000000003</v>
      </c>
      <c r="H91" s="17">
        <v>8396</v>
      </c>
      <c r="I91" s="17">
        <v>4833</v>
      </c>
      <c r="J91" s="18">
        <v>57.6</v>
      </c>
      <c r="K91" s="17">
        <v>3543</v>
      </c>
      <c r="L91" s="18">
        <v>42.2</v>
      </c>
    </row>
    <row r="92" spans="1:12" x14ac:dyDescent="0.2">
      <c r="A92" s="12" t="s">
        <v>220</v>
      </c>
      <c r="B92" s="12" t="s">
        <v>221</v>
      </c>
      <c r="C92" s="17">
        <v>10854</v>
      </c>
      <c r="D92" s="17">
        <v>5542</v>
      </c>
      <c r="E92" s="18">
        <v>51.1</v>
      </c>
      <c r="F92" s="17">
        <v>4084</v>
      </c>
      <c r="G92" s="18">
        <v>37.6</v>
      </c>
      <c r="H92" s="17">
        <v>9477</v>
      </c>
      <c r="I92" s="17">
        <v>5910</v>
      </c>
      <c r="J92" s="18">
        <v>62.4</v>
      </c>
      <c r="K92" s="17">
        <v>4661</v>
      </c>
      <c r="L92" s="18">
        <v>49.2</v>
      </c>
    </row>
    <row r="93" spans="1:12" x14ac:dyDescent="0.2">
      <c r="A93" s="12" t="s">
        <v>222</v>
      </c>
      <c r="B93" s="12" t="s">
        <v>223</v>
      </c>
      <c r="C93" s="17">
        <v>14534</v>
      </c>
      <c r="D93" s="17">
        <v>5596</v>
      </c>
      <c r="E93" s="18">
        <v>38.5</v>
      </c>
      <c r="F93" s="17">
        <v>3540</v>
      </c>
      <c r="G93" s="18">
        <v>24.4</v>
      </c>
      <c r="H93" s="17">
        <v>10958</v>
      </c>
      <c r="I93" s="17">
        <v>5312</v>
      </c>
      <c r="J93" s="18">
        <v>48.5</v>
      </c>
      <c r="K93" s="17">
        <v>3545</v>
      </c>
      <c r="L93" s="18">
        <v>32.4</v>
      </c>
    </row>
    <row r="94" spans="1:12" x14ac:dyDescent="0.2">
      <c r="A94" s="12" t="s">
        <v>224</v>
      </c>
      <c r="B94" s="12" t="s">
        <v>225</v>
      </c>
      <c r="C94" s="17">
        <v>2613</v>
      </c>
      <c r="D94" s="17">
        <v>1219</v>
      </c>
      <c r="E94" s="18">
        <v>46.7</v>
      </c>
      <c r="F94" s="17">
        <v>919</v>
      </c>
      <c r="G94" s="18">
        <v>35.200000000000003</v>
      </c>
      <c r="H94" s="17">
        <v>2116</v>
      </c>
      <c r="I94" s="17">
        <v>1164</v>
      </c>
      <c r="J94" s="18">
        <v>55</v>
      </c>
      <c r="K94" s="17">
        <v>938</v>
      </c>
      <c r="L94" s="18">
        <v>44.3</v>
      </c>
    </row>
    <row r="95" spans="1:12" x14ac:dyDescent="0.2">
      <c r="A95" s="12" t="s">
        <v>226</v>
      </c>
      <c r="B95" s="12" t="s">
        <v>227</v>
      </c>
      <c r="C95" s="17">
        <v>4474</v>
      </c>
      <c r="D95" s="17">
        <v>2147</v>
      </c>
      <c r="E95" s="18">
        <v>48</v>
      </c>
      <c r="F95" s="17">
        <v>1514</v>
      </c>
      <c r="G95" s="18">
        <v>33.799999999999997</v>
      </c>
      <c r="H95" s="17">
        <v>3683</v>
      </c>
      <c r="I95" s="17">
        <v>2208</v>
      </c>
      <c r="J95" s="18">
        <v>60</v>
      </c>
      <c r="K95" s="17">
        <v>1668</v>
      </c>
      <c r="L95" s="18">
        <v>45.3</v>
      </c>
    </row>
    <row r="96" spans="1:12" x14ac:dyDescent="0.2">
      <c r="A96" s="12" t="s">
        <v>228</v>
      </c>
      <c r="B96" s="12" t="s">
        <v>229</v>
      </c>
      <c r="C96" s="17">
        <v>8235</v>
      </c>
      <c r="D96" s="17">
        <v>3368</v>
      </c>
      <c r="E96" s="18">
        <v>40.9</v>
      </c>
      <c r="F96" s="17">
        <v>2432</v>
      </c>
      <c r="G96" s="18">
        <v>29.5</v>
      </c>
      <c r="H96" s="17">
        <v>6534</v>
      </c>
      <c r="I96" s="17">
        <v>3573</v>
      </c>
      <c r="J96" s="18">
        <v>54.7</v>
      </c>
      <c r="K96" s="17">
        <v>2704</v>
      </c>
      <c r="L96" s="18">
        <v>41.4</v>
      </c>
    </row>
    <row r="97" spans="1:12" x14ac:dyDescent="0.2">
      <c r="A97" s="12" t="s">
        <v>230</v>
      </c>
      <c r="B97" s="12" t="s">
        <v>231</v>
      </c>
      <c r="C97" s="17">
        <v>6325</v>
      </c>
      <c r="D97" s="17">
        <v>2914</v>
      </c>
      <c r="E97" s="18">
        <v>46.1</v>
      </c>
      <c r="F97" s="17">
        <v>2267</v>
      </c>
      <c r="G97" s="18">
        <v>35.799999999999997</v>
      </c>
      <c r="H97" s="17">
        <v>5278</v>
      </c>
      <c r="I97" s="17">
        <v>2850</v>
      </c>
      <c r="J97" s="18">
        <v>54</v>
      </c>
      <c r="K97" s="17">
        <v>2324</v>
      </c>
      <c r="L97" s="18">
        <v>44</v>
      </c>
    </row>
    <row r="98" spans="1:12" x14ac:dyDescent="0.2">
      <c r="A98" s="12" t="s">
        <v>232</v>
      </c>
      <c r="B98" s="12" t="s">
        <v>233</v>
      </c>
      <c r="C98" s="17">
        <v>4666</v>
      </c>
      <c r="D98" s="17">
        <v>2215</v>
      </c>
      <c r="E98" s="18">
        <v>47.5</v>
      </c>
      <c r="F98" s="17">
        <v>1614</v>
      </c>
      <c r="G98" s="18">
        <v>34.6</v>
      </c>
      <c r="H98" s="17">
        <v>3790</v>
      </c>
      <c r="I98" s="17">
        <v>2159</v>
      </c>
      <c r="J98" s="18">
        <v>57</v>
      </c>
      <c r="K98" s="17">
        <v>1655</v>
      </c>
      <c r="L98" s="18">
        <v>43.7</v>
      </c>
    </row>
    <row r="99" spans="1:12" x14ac:dyDescent="0.2">
      <c r="A99" s="12" t="s">
        <v>234</v>
      </c>
      <c r="B99" s="12" t="s">
        <v>235</v>
      </c>
      <c r="C99" s="17">
        <v>10802</v>
      </c>
      <c r="D99" s="17">
        <v>4952</v>
      </c>
      <c r="E99" s="18">
        <v>45.8</v>
      </c>
      <c r="F99" s="17">
        <v>3335</v>
      </c>
      <c r="G99" s="18">
        <v>30.9</v>
      </c>
      <c r="H99" s="17">
        <v>8901</v>
      </c>
      <c r="I99" s="17">
        <v>5060</v>
      </c>
      <c r="J99" s="18">
        <v>56.8</v>
      </c>
      <c r="K99" s="17">
        <v>3690</v>
      </c>
      <c r="L99" s="18">
        <v>41.5</v>
      </c>
    </row>
    <row r="100" spans="1:12" x14ac:dyDescent="0.2">
      <c r="A100" s="12" t="s">
        <v>236</v>
      </c>
      <c r="B100" s="12" t="s">
        <v>237</v>
      </c>
      <c r="C100" s="17">
        <v>11899</v>
      </c>
      <c r="D100" s="17">
        <v>5434</v>
      </c>
      <c r="E100" s="18">
        <v>45.7</v>
      </c>
      <c r="F100" s="17">
        <v>3852</v>
      </c>
      <c r="G100" s="18">
        <v>32.4</v>
      </c>
      <c r="H100" s="17">
        <v>9407</v>
      </c>
      <c r="I100" s="17">
        <v>5411</v>
      </c>
      <c r="J100" s="18">
        <v>57.5</v>
      </c>
      <c r="K100" s="17">
        <v>4131</v>
      </c>
      <c r="L100" s="18">
        <v>43.9</v>
      </c>
    </row>
    <row r="101" spans="1:12" x14ac:dyDescent="0.2">
      <c r="A101" s="12" t="s">
        <v>238</v>
      </c>
      <c r="B101" s="12" t="s">
        <v>239</v>
      </c>
      <c r="C101" s="17">
        <v>1676</v>
      </c>
      <c r="D101" s="17">
        <v>634</v>
      </c>
      <c r="E101" s="18">
        <v>37.799999999999997</v>
      </c>
      <c r="F101" s="17">
        <v>436</v>
      </c>
      <c r="G101" s="18">
        <v>26</v>
      </c>
      <c r="H101" s="17">
        <v>1332</v>
      </c>
      <c r="I101" s="17">
        <v>659</v>
      </c>
      <c r="J101" s="18">
        <v>49.5</v>
      </c>
      <c r="K101" s="17">
        <v>450</v>
      </c>
      <c r="L101" s="18">
        <v>33.799999999999997</v>
      </c>
    </row>
    <row r="102" spans="1:12" x14ac:dyDescent="0.2">
      <c r="A102" s="12" t="s">
        <v>240</v>
      </c>
      <c r="B102" s="12" t="s">
        <v>241</v>
      </c>
      <c r="C102" s="17">
        <v>2051</v>
      </c>
      <c r="D102" s="17">
        <v>803</v>
      </c>
      <c r="E102" s="18">
        <v>39.200000000000003</v>
      </c>
      <c r="F102" s="17">
        <v>402</v>
      </c>
      <c r="G102" s="18">
        <v>19.600000000000001</v>
      </c>
      <c r="H102" s="17">
        <v>1559</v>
      </c>
      <c r="I102" s="17">
        <v>817</v>
      </c>
      <c r="J102" s="18">
        <v>52.4</v>
      </c>
      <c r="K102" s="17">
        <v>467</v>
      </c>
      <c r="L102" s="18">
        <v>30</v>
      </c>
    </row>
    <row r="103" spans="1:12" x14ac:dyDescent="0.2">
      <c r="A103" s="12" t="s">
        <v>242</v>
      </c>
      <c r="B103" s="12" t="s">
        <v>243</v>
      </c>
      <c r="C103" s="17">
        <v>2051</v>
      </c>
      <c r="D103" s="17">
        <v>630</v>
      </c>
      <c r="E103" s="18">
        <v>30.7</v>
      </c>
      <c r="F103" s="17">
        <v>373</v>
      </c>
      <c r="G103" s="18">
        <v>18.2</v>
      </c>
      <c r="H103" s="17">
        <v>1646</v>
      </c>
      <c r="I103" s="17">
        <v>754</v>
      </c>
      <c r="J103" s="18">
        <v>45.8</v>
      </c>
      <c r="K103" s="17">
        <v>487</v>
      </c>
      <c r="L103" s="18">
        <v>29.6</v>
      </c>
    </row>
    <row r="104" spans="1:12" x14ac:dyDescent="0.2">
      <c r="A104" s="12" t="s">
        <v>244</v>
      </c>
      <c r="B104" s="12" t="s">
        <v>245</v>
      </c>
      <c r="C104" s="17">
        <v>1783</v>
      </c>
      <c r="D104" s="17">
        <v>768</v>
      </c>
      <c r="E104" s="18">
        <v>43.1</v>
      </c>
      <c r="F104" s="17">
        <v>509</v>
      </c>
      <c r="G104" s="18">
        <v>28.5</v>
      </c>
      <c r="H104" s="17">
        <v>1635</v>
      </c>
      <c r="I104" s="17">
        <v>952</v>
      </c>
      <c r="J104" s="18">
        <v>58.2</v>
      </c>
      <c r="K104" s="17">
        <v>685</v>
      </c>
      <c r="L104" s="18">
        <v>41.9</v>
      </c>
    </row>
    <row r="105" spans="1:12" x14ac:dyDescent="0.2">
      <c r="A105" s="12" t="s">
        <v>246</v>
      </c>
      <c r="B105" s="12" t="s">
        <v>247</v>
      </c>
      <c r="C105" s="17">
        <v>2368</v>
      </c>
      <c r="D105" s="17">
        <v>899</v>
      </c>
      <c r="E105" s="18">
        <v>38</v>
      </c>
      <c r="F105" s="17">
        <v>580</v>
      </c>
      <c r="G105" s="18">
        <v>24.5</v>
      </c>
      <c r="H105" s="17">
        <v>1948</v>
      </c>
      <c r="I105" s="17">
        <v>980</v>
      </c>
      <c r="J105" s="18">
        <v>50.3</v>
      </c>
      <c r="K105" s="17">
        <v>692</v>
      </c>
      <c r="L105" s="18">
        <v>35.5</v>
      </c>
    </row>
    <row r="106" spans="1:12" x14ac:dyDescent="0.2">
      <c r="A106" s="12" t="s">
        <v>248</v>
      </c>
      <c r="B106" s="12" t="s">
        <v>249</v>
      </c>
      <c r="C106" s="17">
        <v>2643</v>
      </c>
      <c r="D106" s="17">
        <v>1117</v>
      </c>
      <c r="E106" s="18">
        <v>42.3</v>
      </c>
      <c r="F106" s="17">
        <v>770</v>
      </c>
      <c r="G106" s="18">
        <v>29.1</v>
      </c>
      <c r="H106" s="17">
        <v>2075</v>
      </c>
      <c r="I106" s="17">
        <v>1104</v>
      </c>
      <c r="J106" s="18">
        <v>53.2</v>
      </c>
      <c r="K106" s="17">
        <v>787</v>
      </c>
      <c r="L106" s="18">
        <v>37.9</v>
      </c>
    </row>
    <row r="107" spans="1:12" x14ac:dyDescent="0.2">
      <c r="A107" s="12" t="s">
        <v>250</v>
      </c>
      <c r="B107" s="12" t="s">
        <v>251</v>
      </c>
      <c r="C107" s="17">
        <v>4378</v>
      </c>
      <c r="D107" s="17">
        <v>2027</v>
      </c>
      <c r="E107" s="18">
        <v>46.3</v>
      </c>
      <c r="F107" s="17">
        <v>1249</v>
      </c>
      <c r="G107" s="18">
        <v>28.5</v>
      </c>
      <c r="H107" s="17">
        <v>3726</v>
      </c>
      <c r="I107" s="17">
        <v>2144</v>
      </c>
      <c r="J107" s="18">
        <v>57.5</v>
      </c>
      <c r="K107" s="17">
        <v>1448</v>
      </c>
      <c r="L107" s="18">
        <v>38.9</v>
      </c>
    </row>
    <row r="108" spans="1:12" x14ac:dyDescent="0.2">
      <c r="A108" s="12" t="s">
        <v>252</v>
      </c>
      <c r="B108" s="12" t="s">
        <v>253</v>
      </c>
      <c r="C108" s="17">
        <v>9720</v>
      </c>
      <c r="D108" s="17">
        <v>4939</v>
      </c>
      <c r="E108" s="18">
        <v>50.8</v>
      </c>
      <c r="F108" s="17">
        <v>3439</v>
      </c>
      <c r="G108" s="18">
        <v>35.4</v>
      </c>
      <c r="H108" s="17">
        <v>8041</v>
      </c>
      <c r="I108" s="17">
        <v>4900</v>
      </c>
      <c r="J108" s="18">
        <v>60.9</v>
      </c>
      <c r="K108" s="17">
        <v>3668</v>
      </c>
      <c r="L108" s="18">
        <v>45.6</v>
      </c>
    </row>
    <row r="109" spans="1:12" x14ac:dyDescent="0.2">
      <c r="A109" s="12" t="s">
        <v>254</v>
      </c>
      <c r="B109" s="12" t="s">
        <v>255</v>
      </c>
      <c r="C109" s="17">
        <v>5872</v>
      </c>
      <c r="D109" s="17">
        <v>1805</v>
      </c>
      <c r="E109" s="18">
        <v>30.7</v>
      </c>
      <c r="F109" s="17">
        <v>1129</v>
      </c>
      <c r="G109" s="18">
        <v>19.2</v>
      </c>
      <c r="H109" s="17">
        <v>4532</v>
      </c>
      <c r="I109" s="17">
        <v>1988</v>
      </c>
      <c r="J109" s="18">
        <v>43.9</v>
      </c>
      <c r="K109" s="17">
        <v>1311</v>
      </c>
      <c r="L109" s="18">
        <v>28.9</v>
      </c>
    </row>
    <row r="110" spans="1:12" ht="15.75" x14ac:dyDescent="0.2">
      <c r="A110" s="11" t="s">
        <v>256</v>
      </c>
      <c r="B110" s="11" t="s">
        <v>256</v>
      </c>
      <c r="C110" s="15">
        <v>661835</v>
      </c>
      <c r="D110" s="15">
        <v>289317</v>
      </c>
      <c r="E110" s="16">
        <v>43.7</v>
      </c>
      <c r="F110" s="15">
        <v>200728</v>
      </c>
      <c r="G110" s="16">
        <v>30.3</v>
      </c>
      <c r="H110" s="15">
        <v>540228</v>
      </c>
      <c r="I110" s="15">
        <v>296599</v>
      </c>
      <c r="J110" s="16">
        <v>54.9</v>
      </c>
      <c r="K110" s="15">
        <v>218382</v>
      </c>
      <c r="L110" s="16">
        <v>40.4</v>
      </c>
    </row>
    <row r="111" spans="1:12" x14ac:dyDescent="0.2">
      <c r="C111" s="13"/>
      <c r="D111" s="13"/>
      <c r="E111" s="14"/>
      <c r="F111" s="13"/>
      <c r="G111" s="14"/>
      <c r="H111" s="13"/>
      <c r="I111" s="13"/>
      <c r="J111" s="14"/>
      <c r="K111" s="13"/>
      <c r="L111" s="14"/>
    </row>
    <row r="112" spans="1:12" x14ac:dyDescent="0.2">
      <c r="C112" s="13"/>
      <c r="D112" s="13"/>
      <c r="E112" s="14"/>
      <c r="F112" s="13"/>
      <c r="G112" s="14"/>
      <c r="H112" s="13"/>
      <c r="I112" s="13"/>
      <c r="J112" s="14"/>
      <c r="K112" s="13"/>
      <c r="L112" s="14"/>
    </row>
    <row r="113" spans="3:12" x14ac:dyDescent="0.2">
      <c r="C113" s="13"/>
      <c r="D113" s="13"/>
      <c r="E113" s="14"/>
      <c r="F113" s="13"/>
      <c r="G113" s="14"/>
      <c r="H113" s="13"/>
      <c r="I113" s="13"/>
      <c r="J113" s="14"/>
      <c r="K113" s="13"/>
      <c r="L113" s="14"/>
    </row>
    <row r="114" spans="3:12" x14ac:dyDescent="0.2">
      <c r="C114" s="13"/>
      <c r="D114" s="13"/>
      <c r="E114" s="14"/>
      <c r="F114" s="13"/>
      <c r="G114" s="14"/>
      <c r="H114" s="13"/>
      <c r="I114" s="13"/>
      <c r="J114" s="14"/>
      <c r="K114" s="13"/>
      <c r="L114" s="14"/>
    </row>
    <row r="115" spans="3:12" x14ac:dyDescent="0.2">
      <c r="C115" s="13"/>
      <c r="D115" s="13"/>
      <c r="E115" s="14"/>
      <c r="F115" s="13"/>
      <c r="G115" s="14"/>
      <c r="H115" s="13"/>
      <c r="I115" s="13"/>
      <c r="J115" s="14"/>
      <c r="K115" s="13"/>
      <c r="L115" s="14"/>
    </row>
    <row r="116" spans="3:12" x14ac:dyDescent="0.2">
      <c r="C116" s="13"/>
      <c r="D116" s="13"/>
      <c r="E116" s="14"/>
      <c r="F116" s="13"/>
      <c r="G116" s="14"/>
      <c r="H116" s="13"/>
      <c r="I116" s="13"/>
      <c r="J116" s="14"/>
      <c r="K116" s="13"/>
      <c r="L116" s="14"/>
    </row>
    <row r="117" spans="3:12" x14ac:dyDescent="0.2">
      <c r="C117" s="13"/>
      <c r="D117" s="13"/>
      <c r="E117" s="14"/>
      <c r="F117" s="13"/>
      <c r="G117" s="14"/>
      <c r="H117" s="13"/>
      <c r="I117" s="13"/>
      <c r="J117" s="14"/>
      <c r="K117" s="13"/>
      <c r="L117" s="14"/>
    </row>
    <row r="118" spans="3:12" x14ac:dyDescent="0.2">
      <c r="C118" s="13"/>
      <c r="D118" s="13"/>
      <c r="E118" s="14"/>
      <c r="F118" s="13"/>
      <c r="G118" s="14"/>
      <c r="H118" s="13"/>
      <c r="I118" s="13"/>
      <c r="J118" s="14"/>
      <c r="K118" s="13"/>
      <c r="L118" s="14"/>
    </row>
    <row r="119" spans="3:12" x14ac:dyDescent="0.2">
      <c r="C119" s="13"/>
      <c r="D119" s="13"/>
      <c r="E119" s="14"/>
      <c r="F119" s="13"/>
      <c r="G119" s="14"/>
      <c r="H119" s="13"/>
      <c r="I119" s="13"/>
      <c r="J119" s="14"/>
      <c r="K119" s="13"/>
      <c r="L119" s="14"/>
    </row>
    <row r="120" spans="3:12" x14ac:dyDescent="0.2">
      <c r="C120" s="13"/>
      <c r="D120" s="13"/>
      <c r="E120" s="14"/>
      <c r="F120" s="13"/>
      <c r="G120" s="14"/>
      <c r="H120" s="13"/>
      <c r="I120" s="13"/>
      <c r="J120" s="14"/>
      <c r="K120" s="13"/>
      <c r="L120" s="14"/>
    </row>
    <row r="121" spans="3:12" x14ac:dyDescent="0.2">
      <c r="C121" s="13"/>
      <c r="D121" s="13"/>
      <c r="E121" s="14"/>
      <c r="F121" s="13"/>
      <c r="G121" s="14"/>
      <c r="H121" s="13"/>
      <c r="I121" s="13"/>
      <c r="J121" s="14"/>
      <c r="K121" s="13"/>
      <c r="L121" s="14"/>
    </row>
    <row r="122" spans="3:12" x14ac:dyDescent="0.2">
      <c r="C122" s="13"/>
      <c r="D122" s="13"/>
      <c r="E122" s="14"/>
      <c r="F122" s="13"/>
      <c r="G122" s="14"/>
      <c r="H122" s="13"/>
      <c r="I122" s="13"/>
      <c r="J122" s="14"/>
      <c r="K122" s="13"/>
      <c r="L122" s="14"/>
    </row>
    <row r="123" spans="3:12" x14ac:dyDescent="0.2">
      <c r="C123" s="13"/>
      <c r="D123" s="13"/>
      <c r="E123" s="14"/>
      <c r="F123" s="13"/>
      <c r="G123" s="14"/>
      <c r="H123" s="13"/>
      <c r="I123" s="13"/>
      <c r="J123" s="14"/>
      <c r="K123" s="13"/>
      <c r="L123" s="14"/>
    </row>
    <row r="124" spans="3:12" x14ac:dyDescent="0.2">
      <c r="C124" s="13"/>
      <c r="D124" s="13"/>
      <c r="E124" s="14"/>
      <c r="F124" s="13"/>
      <c r="G124" s="14"/>
      <c r="H124" s="13"/>
      <c r="I124" s="13"/>
      <c r="J124" s="14"/>
      <c r="K124" s="13"/>
      <c r="L124" s="14"/>
    </row>
    <row r="125" spans="3:12" x14ac:dyDescent="0.2">
      <c r="C125" s="13"/>
      <c r="D125" s="13"/>
      <c r="E125" s="14"/>
      <c r="F125" s="13"/>
      <c r="G125" s="14"/>
      <c r="H125" s="13"/>
      <c r="I125" s="13"/>
      <c r="J125" s="14"/>
      <c r="K125" s="13"/>
      <c r="L125" s="14"/>
    </row>
    <row r="126" spans="3:12" x14ac:dyDescent="0.2">
      <c r="C126" s="13"/>
      <c r="D126" s="13"/>
      <c r="E126" s="14"/>
      <c r="F126" s="13"/>
      <c r="G126" s="14"/>
      <c r="H126" s="13"/>
      <c r="I126" s="13"/>
      <c r="J126" s="14"/>
      <c r="K126" s="13"/>
      <c r="L126" s="14"/>
    </row>
    <row r="127" spans="3:12" x14ac:dyDescent="0.2">
      <c r="C127" s="13"/>
      <c r="D127" s="13"/>
      <c r="E127" s="14"/>
      <c r="F127" s="13"/>
      <c r="G127" s="14"/>
      <c r="H127" s="13"/>
      <c r="I127" s="13"/>
      <c r="J127" s="14"/>
      <c r="K127" s="13"/>
      <c r="L127" s="14"/>
    </row>
    <row r="128" spans="3:12" x14ac:dyDescent="0.2">
      <c r="C128" s="13"/>
      <c r="D128" s="13"/>
      <c r="E128" s="14"/>
      <c r="F128" s="13"/>
      <c r="G128" s="14"/>
      <c r="H128" s="13"/>
      <c r="I128" s="13"/>
      <c r="J128" s="14"/>
      <c r="K128" s="13"/>
      <c r="L128" s="14"/>
    </row>
    <row r="129" spans="3:12" x14ac:dyDescent="0.2">
      <c r="C129" s="13"/>
      <c r="D129" s="13"/>
      <c r="E129" s="14"/>
      <c r="F129" s="13"/>
      <c r="G129" s="14"/>
      <c r="H129" s="13"/>
      <c r="I129" s="13"/>
      <c r="J129" s="14"/>
      <c r="K129" s="13"/>
      <c r="L129" s="14"/>
    </row>
    <row r="130" spans="3:12" x14ac:dyDescent="0.2">
      <c r="C130" s="13"/>
      <c r="D130" s="13"/>
      <c r="E130" s="14"/>
      <c r="F130" s="13"/>
      <c r="G130" s="14"/>
      <c r="H130" s="13"/>
      <c r="I130" s="13"/>
      <c r="J130" s="14"/>
      <c r="K130" s="13"/>
      <c r="L130" s="14"/>
    </row>
    <row r="131" spans="3:12" x14ac:dyDescent="0.2">
      <c r="C131" s="13"/>
      <c r="D131" s="13"/>
      <c r="E131" s="14"/>
      <c r="F131" s="13"/>
      <c r="G131" s="14"/>
      <c r="H131" s="13"/>
      <c r="I131" s="13"/>
      <c r="J131" s="14"/>
      <c r="K131" s="13"/>
      <c r="L131" s="14"/>
    </row>
    <row r="132" spans="3:12" x14ac:dyDescent="0.2">
      <c r="C132" s="13"/>
      <c r="D132" s="13"/>
      <c r="E132" s="14"/>
      <c r="F132" s="13"/>
      <c r="G132" s="14"/>
      <c r="H132" s="13"/>
      <c r="I132" s="13"/>
      <c r="J132" s="14"/>
      <c r="K132" s="13"/>
      <c r="L132" s="14"/>
    </row>
    <row r="133" spans="3:12" x14ac:dyDescent="0.2">
      <c r="C133" s="13"/>
      <c r="D133" s="13"/>
      <c r="E133" s="14"/>
      <c r="F133" s="13"/>
      <c r="G133" s="14"/>
      <c r="H133" s="13"/>
      <c r="I133" s="13"/>
      <c r="J133" s="14"/>
      <c r="K133" s="13"/>
      <c r="L133" s="14"/>
    </row>
    <row r="134" spans="3:12" x14ac:dyDescent="0.2">
      <c r="C134" s="13"/>
      <c r="D134" s="13"/>
      <c r="E134" s="14"/>
      <c r="F134" s="13"/>
      <c r="G134" s="14"/>
      <c r="H134" s="13"/>
      <c r="I134" s="13"/>
      <c r="J134" s="14"/>
      <c r="K134" s="13"/>
      <c r="L134" s="14"/>
    </row>
    <row r="135" spans="3:12" x14ac:dyDescent="0.2">
      <c r="C135" s="13"/>
      <c r="D135" s="13"/>
      <c r="E135" s="14"/>
      <c r="F135" s="13"/>
      <c r="G135" s="14"/>
      <c r="H135" s="13"/>
      <c r="I135" s="13"/>
      <c r="J135" s="14"/>
      <c r="K135" s="13"/>
      <c r="L135" s="14"/>
    </row>
    <row r="136" spans="3:12" x14ac:dyDescent="0.2">
      <c r="C136" s="13"/>
      <c r="D136" s="13"/>
      <c r="E136" s="14"/>
      <c r="F136" s="13"/>
      <c r="G136" s="14"/>
      <c r="H136" s="13"/>
      <c r="I136" s="13"/>
      <c r="J136" s="14"/>
      <c r="K136" s="13"/>
      <c r="L136" s="14"/>
    </row>
    <row r="137" spans="3:12" x14ac:dyDescent="0.2">
      <c r="C137" s="13"/>
      <c r="D137" s="13"/>
      <c r="E137" s="14"/>
      <c r="F137" s="13"/>
      <c r="G137" s="14"/>
      <c r="H137" s="13"/>
      <c r="I137" s="13"/>
      <c r="J137" s="14"/>
      <c r="K137" s="13"/>
      <c r="L137" s="14"/>
    </row>
    <row r="138" spans="3:12" x14ac:dyDescent="0.2">
      <c r="C138" s="13"/>
      <c r="D138" s="13"/>
      <c r="E138" s="14"/>
      <c r="F138" s="13"/>
      <c r="G138" s="14"/>
      <c r="H138" s="13"/>
      <c r="I138" s="13"/>
      <c r="J138" s="14"/>
      <c r="K138" s="13"/>
      <c r="L138" s="14"/>
    </row>
    <row r="139" spans="3:12" x14ac:dyDescent="0.2">
      <c r="C139" s="13"/>
      <c r="D139" s="13"/>
      <c r="E139" s="14"/>
      <c r="F139" s="13"/>
      <c r="G139" s="14"/>
      <c r="H139" s="13"/>
      <c r="I139" s="13"/>
      <c r="J139" s="14"/>
      <c r="K139" s="13"/>
      <c r="L139" s="14"/>
    </row>
    <row r="140" spans="3:12" x14ac:dyDescent="0.2">
      <c r="C140" s="13"/>
      <c r="D140" s="13"/>
      <c r="E140" s="14"/>
      <c r="F140" s="13"/>
      <c r="G140" s="14"/>
      <c r="H140" s="13"/>
      <c r="I140" s="13"/>
      <c r="J140" s="14"/>
      <c r="K140" s="13"/>
      <c r="L140" s="14"/>
    </row>
    <row r="141" spans="3:12" x14ac:dyDescent="0.2">
      <c r="C141" s="13"/>
      <c r="D141" s="13"/>
      <c r="E141" s="14"/>
      <c r="F141" s="13"/>
      <c r="G141" s="14"/>
      <c r="H141" s="13"/>
      <c r="I141" s="13"/>
      <c r="J141" s="14"/>
      <c r="K141" s="13"/>
      <c r="L141" s="14"/>
    </row>
    <row r="142" spans="3:12" x14ac:dyDescent="0.2">
      <c r="C142" s="13"/>
      <c r="D142" s="13"/>
      <c r="E142" s="14"/>
      <c r="F142" s="13"/>
      <c r="G142" s="14"/>
      <c r="H142" s="13"/>
      <c r="I142" s="13"/>
      <c r="J142" s="14"/>
      <c r="K142" s="13"/>
      <c r="L142" s="14"/>
    </row>
    <row r="143" spans="3:12" x14ac:dyDescent="0.2">
      <c r="C143" s="13"/>
      <c r="D143" s="13"/>
      <c r="E143" s="14"/>
      <c r="F143" s="13"/>
      <c r="G143" s="14"/>
      <c r="H143" s="13"/>
      <c r="I143" s="13"/>
      <c r="J143" s="14"/>
      <c r="K143" s="13"/>
      <c r="L143" s="14"/>
    </row>
    <row r="144" spans="3:12" x14ac:dyDescent="0.2">
      <c r="C144" s="13"/>
      <c r="D144" s="13"/>
      <c r="E144" s="14"/>
      <c r="F144" s="13"/>
      <c r="G144" s="14"/>
      <c r="H144" s="13"/>
      <c r="I144" s="13"/>
      <c r="J144" s="14"/>
      <c r="K144" s="13"/>
      <c r="L144" s="14"/>
    </row>
    <row r="145" spans="3:12" x14ac:dyDescent="0.2">
      <c r="C145" s="13"/>
      <c r="D145" s="13"/>
      <c r="E145" s="14"/>
      <c r="F145" s="13"/>
      <c r="G145" s="14"/>
      <c r="H145" s="13"/>
      <c r="I145" s="13"/>
      <c r="J145" s="14"/>
      <c r="K145" s="13"/>
      <c r="L145" s="14"/>
    </row>
    <row r="146" spans="3:12" x14ac:dyDescent="0.2">
      <c r="C146" s="13"/>
      <c r="D146" s="13"/>
      <c r="E146" s="14"/>
      <c r="F146" s="13"/>
      <c r="G146" s="14"/>
      <c r="H146" s="13"/>
      <c r="I146" s="13"/>
      <c r="J146" s="14"/>
      <c r="K146" s="13"/>
      <c r="L146" s="14"/>
    </row>
    <row r="147" spans="3:12" x14ac:dyDescent="0.2">
      <c r="C147" s="13"/>
      <c r="D147" s="13"/>
      <c r="E147" s="14"/>
      <c r="F147" s="13"/>
      <c r="G147" s="14"/>
      <c r="H147" s="13"/>
      <c r="I147" s="13"/>
      <c r="J147" s="14"/>
      <c r="K147" s="13"/>
      <c r="L147" s="14"/>
    </row>
    <row r="148" spans="3:12" x14ac:dyDescent="0.2">
      <c r="C148" s="13"/>
      <c r="D148" s="13"/>
      <c r="E148" s="14"/>
      <c r="F148" s="13"/>
      <c r="G148" s="14"/>
      <c r="H148" s="13"/>
      <c r="I148" s="13"/>
      <c r="J148" s="14"/>
      <c r="K148" s="13"/>
      <c r="L148" s="14"/>
    </row>
    <row r="149" spans="3:12" x14ac:dyDescent="0.2">
      <c r="C149" s="13"/>
      <c r="D149" s="13"/>
      <c r="E149" s="14"/>
      <c r="F149" s="13"/>
      <c r="G149" s="14"/>
      <c r="H149" s="13"/>
      <c r="I149" s="13"/>
      <c r="J149" s="14"/>
      <c r="K149" s="13"/>
      <c r="L149" s="14"/>
    </row>
    <row r="150" spans="3:12" x14ac:dyDescent="0.2">
      <c r="C150" s="13"/>
      <c r="D150" s="13"/>
      <c r="E150" s="14"/>
      <c r="F150" s="13"/>
      <c r="G150" s="14"/>
      <c r="H150" s="13"/>
      <c r="I150" s="13"/>
      <c r="J150" s="14"/>
      <c r="K150" s="13"/>
      <c r="L150" s="14"/>
    </row>
    <row r="151" spans="3:12" x14ac:dyDescent="0.2">
      <c r="C151" s="13"/>
      <c r="D151" s="13"/>
      <c r="E151" s="14"/>
      <c r="F151" s="13"/>
      <c r="G151" s="14"/>
      <c r="H151" s="13"/>
      <c r="I151" s="13"/>
      <c r="J151" s="14"/>
      <c r="K151" s="13"/>
      <c r="L151" s="14"/>
    </row>
    <row r="152" spans="3:12" x14ac:dyDescent="0.2">
      <c r="C152" s="13"/>
      <c r="D152" s="13"/>
      <c r="E152" s="14"/>
      <c r="F152" s="13"/>
      <c r="G152" s="14"/>
      <c r="H152" s="13"/>
      <c r="I152" s="13"/>
      <c r="J152" s="14"/>
      <c r="K152" s="13"/>
      <c r="L152" s="14"/>
    </row>
    <row r="153" spans="3:12" x14ac:dyDescent="0.2">
      <c r="C153" s="13"/>
      <c r="D153" s="13"/>
      <c r="E153" s="14"/>
      <c r="F153" s="13"/>
      <c r="G153" s="14"/>
      <c r="H153" s="13"/>
      <c r="I153" s="13"/>
      <c r="J153" s="14"/>
      <c r="K153" s="13"/>
      <c r="L153" s="14"/>
    </row>
    <row r="154" spans="3:12" x14ac:dyDescent="0.2">
      <c r="C154" s="13"/>
      <c r="D154" s="13"/>
      <c r="E154" s="14"/>
      <c r="F154" s="13"/>
      <c r="G154" s="14"/>
      <c r="H154" s="13"/>
      <c r="I154" s="13"/>
      <c r="J154" s="14"/>
      <c r="K154" s="13"/>
      <c r="L154" s="14"/>
    </row>
    <row r="155" spans="3:12" x14ac:dyDescent="0.2">
      <c r="C155" s="13"/>
      <c r="D155" s="13"/>
      <c r="E155" s="14"/>
      <c r="F155" s="13"/>
      <c r="G155" s="14"/>
      <c r="H155" s="13"/>
      <c r="I155" s="13"/>
      <c r="J155" s="14"/>
      <c r="K155" s="13"/>
      <c r="L155" s="14"/>
    </row>
    <row r="156" spans="3:12" x14ac:dyDescent="0.2">
      <c r="C156" s="13"/>
      <c r="D156" s="13"/>
      <c r="E156" s="14"/>
      <c r="F156" s="13"/>
      <c r="G156" s="14"/>
      <c r="H156" s="13"/>
      <c r="I156" s="13"/>
      <c r="J156" s="14"/>
      <c r="K156" s="13"/>
      <c r="L156" s="14"/>
    </row>
    <row r="157" spans="3:12" x14ac:dyDescent="0.2">
      <c r="C157" s="13"/>
      <c r="D157" s="13"/>
      <c r="E157" s="14"/>
      <c r="F157" s="13"/>
      <c r="G157" s="14"/>
      <c r="H157" s="13"/>
      <c r="I157" s="13"/>
      <c r="J157" s="14"/>
      <c r="K157" s="13"/>
      <c r="L157" s="14"/>
    </row>
    <row r="158" spans="3:12" x14ac:dyDescent="0.2">
      <c r="C158" s="13"/>
      <c r="D158" s="13"/>
      <c r="E158" s="14"/>
      <c r="F158" s="13"/>
      <c r="G158" s="14"/>
      <c r="H158" s="13"/>
      <c r="I158" s="13"/>
      <c r="J158" s="14"/>
      <c r="K158" s="13"/>
      <c r="L158" s="14"/>
    </row>
    <row r="159" spans="3:12" x14ac:dyDescent="0.2">
      <c r="C159" s="13"/>
      <c r="D159" s="13"/>
      <c r="E159" s="14"/>
      <c r="F159" s="13"/>
      <c r="G159" s="14"/>
      <c r="H159" s="13"/>
      <c r="I159" s="13"/>
      <c r="J159" s="14"/>
      <c r="K159" s="13"/>
      <c r="L159" s="14"/>
    </row>
    <row r="160" spans="3:12" x14ac:dyDescent="0.2">
      <c r="C160" s="13"/>
      <c r="D160" s="13"/>
      <c r="E160" s="14"/>
      <c r="F160" s="13"/>
      <c r="G160" s="14"/>
      <c r="H160" s="13"/>
      <c r="I160" s="13"/>
      <c r="J160" s="14"/>
      <c r="K160" s="13"/>
      <c r="L160" s="14"/>
    </row>
    <row r="161" spans="3:12" x14ac:dyDescent="0.2">
      <c r="C161" s="13"/>
      <c r="D161" s="13"/>
      <c r="E161" s="14"/>
      <c r="F161" s="13"/>
      <c r="G161" s="14"/>
      <c r="H161" s="13"/>
      <c r="I161" s="13"/>
      <c r="J161" s="14"/>
      <c r="K161" s="13"/>
      <c r="L161" s="14"/>
    </row>
    <row r="162" spans="3:12" x14ac:dyDescent="0.2">
      <c r="C162" s="13"/>
      <c r="D162" s="13"/>
      <c r="E162" s="14"/>
      <c r="F162" s="13"/>
      <c r="G162" s="14"/>
      <c r="H162" s="13"/>
      <c r="I162" s="13"/>
      <c r="J162" s="14"/>
      <c r="K162" s="13"/>
      <c r="L162" s="14"/>
    </row>
    <row r="163" spans="3:12" x14ac:dyDescent="0.2">
      <c r="C163" s="13"/>
      <c r="D163" s="13"/>
      <c r="E163" s="14"/>
      <c r="F163" s="13"/>
      <c r="G163" s="14"/>
      <c r="H163" s="13"/>
      <c r="I163" s="13"/>
      <c r="J163" s="14"/>
      <c r="K163" s="13"/>
      <c r="L163" s="14"/>
    </row>
    <row r="164" spans="3:12" x14ac:dyDescent="0.2">
      <c r="C164" s="13"/>
      <c r="D164" s="13"/>
      <c r="E164" s="14"/>
      <c r="F164" s="13"/>
      <c r="G164" s="14"/>
      <c r="H164" s="13"/>
      <c r="I164" s="13"/>
      <c r="J164" s="14"/>
      <c r="K164" s="13"/>
      <c r="L164" s="14"/>
    </row>
    <row r="165" spans="3:12" x14ac:dyDescent="0.2">
      <c r="C165" s="13"/>
      <c r="D165" s="13"/>
      <c r="E165" s="14"/>
      <c r="F165" s="13"/>
      <c r="G165" s="14"/>
      <c r="H165" s="13"/>
      <c r="I165" s="13"/>
      <c r="J165" s="14"/>
      <c r="K165" s="13"/>
      <c r="L165" s="14"/>
    </row>
    <row r="166" spans="3:12" x14ac:dyDescent="0.2">
      <c r="C166" s="13"/>
      <c r="D166" s="13"/>
      <c r="E166" s="14"/>
      <c r="F166" s="13"/>
      <c r="G166" s="14"/>
      <c r="H166" s="13"/>
      <c r="I166" s="13"/>
      <c r="J166" s="14"/>
      <c r="K166" s="13"/>
      <c r="L166" s="14"/>
    </row>
    <row r="167" spans="3:12" x14ac:dyDescent="0.2">
      <c r="C167" s="13"/>
      <c r="D167" s="13"/>
      <c r="E167" s="14"/>
      <c r="F167" s="13"/>
      <c r="G167" s="14"/>
      <c r="H167" s="13"/>
      <c r="I167" s="13"/>
      <c r="J167" s="14"/>
      <c r="K167" s="13"/>
      <c r="L167" s="14"/>
    </row>
    <row r="168" spans="3:12" x14ac:dyDescent="0.2">
      <c r="C168" s="13"/>
      <c r="D168" s="13"/>
      <c r="E168" s="14"/>
      <c r="F168" s="13"/>
      <c r="G168" s="14"/>
      <c r="H168" s="13"/>
      <c r="I168" s="13"/>
      <c r="J168" s="14"/>
      <c r="K168" s="13"/>
      <c r="L168" s="14"/>
    </row>
    <row r="169" spans="3:12" x14ac:dyDescent="0.2">
      <c r="C169" s="13"/>
      <c r="D169" s="13"/>
      <c r="E169" s="14"/>
      <c r="F169" s="13"/>
      <c r="G169" s="14"/>
      <c r="H169" s="13"/>
      <c r="I169" s="13"/>
      <c r="J169" s="14"/>
      <c r="K169" s="13"/>
      <c r="L169" s="14"/>
    </row>
    <row r="170" spans="3:12" x14ac:dyDescent="0.2">
      <c r="C170" s="13"/>
      <c r="D170" s="13"/>
      <c r="E170" s="14"/>
      <c r="F170" s="13"/>
      <c r="G170" s="14"/>
      <c r="H170" s="13"/>
      <c r="I170" s="13"/>
      <c r="J170" s="14"/>
      <c r="K170" s="13"/>
      <c r="L170" s="14"/>
    </row>
    <row r="171" spans="3:12" x14ac:dyDescent="0.2">
      <c r="C171" s="13"/>
      <c r="D171" s="13"/>
      <c r="E171" s="14"/>
      <c r="F171" s="13"/>
      <c r="G171" s="14"/>
      <c r="H171" s="13"/>
      <c r="I171" s="13"/>
      <c r="J171" s="14"/>
      <c r="K171" s="13"/>
      <c r="L171" s="14"/>
    </row>
    <row r="172" spans="3:12" x14ac:dyDescent="0.2">
      <c r="C172" s="13"/>
      <c r="D172" s="13"/>
      <c r="E172" s="14"/>
      <c r="F172" s="13"/>
      <c r="G172" s="14"/>
      <c r="H172" s="13"/>
      <c r="I172" s="13"/>
      <c r="J172" s="14"/>
      <c r="K172" s="13"/>
      <c r="L172" s="14"/>
    </row>
    <row r="173" spans="3:12" x14ac:dyDescent="0.2">
      <c r="C173" s="13"/>
      <c r="D173" s="13"/>
      <c r="E173" s="14"/>
      <c r="F173" s="13"/>
      <c r="G173" s="14"/>
      <c r="H173" s="13"/>
      <c r="I173" s="13"/>
      <c r="J173" s="14"/>
      <c r="K173" s="13"/>
      <c r="L173" s="14"/>
    </row>
    <row r="174" spans="3:12" x14ac:dyDescent="0.2">
      <c r="C174" s="13"/>
      <c r="D174" s="13"/>
      <c r="E174" s="14"/>
      <c r="F174" s="13"/>
      <c r="G174" s="14"/>
      <c r="H174" s="13"/>
      <c r="I174" s="13"/>
      <c r="J174" s="14"/>
      <c r="K174" s="13"/>
      <c r="L174" s="14"/>
    </row>
    <row r="175" spans="3:12" x14ac:dyDescent="0.2">
      <c r="C175" s="13"/>
      <c r="D175" s="13"/>
      <c r="E175" s="14"/>
      <c r="F175" s="13"/>
      <c r="G175" s="14"/>
      <c r="H175" s="13"/>
      <c r="I175" s="13"/>
      <c r="J175" s="14"/>
      <c r="K175" s="13"/>
      <c r="L175" s="14"/>
    </row>
    <row r="176" spans="3:12" x14ac:dyDescent="0.2">
      <c r="C176" s="13"/>
      <c r="D176" s="13"/>
      <c r="E176" s="14"/>
      <c r="F176" s="13"/>
      <c r="G176" s="14"/>
      <c r="H176" s="13"/>
      <c r="I176" s="13"/>
      <c r="J176" s="14"/>
      <c r="K176" s="13"/>
      <c r="L176" s="14"/>
    </row>
    <row r="177" spans="3:12" x14ac:dyDescent="0.2">
      <c r="C177" s="13"/>
      <c r="D177" s="13"/>
      <c r="E177" s="14"/>
      <c r="F177" s="13"/>
      <c r="G177" s="14"/>
      <c r="H177" s="13"/>
      <c r="I177" s="13"/>
      <c r="J177" s="14"/>
      <c r="K177" s="13"/>
      <c r="L177" s="14"/>
    </row>
    <row r="178" spans="3:12" x14ac:dyDescent="0.2">
      <c r="C178" s="13"/>
      <c r="D178" s="13"/>
      <c r="E178" s="14"/>
      <c r="F178" s="13"/>
      <c r="G178" s="14"/>
      <c r="H178" s="13"/>
      <c r="I178" s="13"/>
      <c r="J178" s="14"/>
      <c r="K178" s="13"/>
      <c r="L178" s="14"/>
    </row>
    <row r="179" spans="3:12" x14ac:dyDescent="0.2">
      <c r="C179" s="13"/>
      <c r="D179" s="13"/>
      <c r="E179" s="14"/>
      <c r="F179" s="13"/>
      <c r="G179" s="14"/>
      <c r="H179" s="13"/>
      <c r="I179" s="13"/>
      <c r="J179" s="14"/>
      <c r="K179" s="13"/>
      <c r="L179" s="14"/>
    </row>
    <row r="180" spans="3:12" x14ac:dyDescent="0.2">
      <c r="C180" s="13"/>
      <c r="D180" s="13"/>
      <c r="E180" s="14"/>
      <c r="F180" s="13"/>
      <c r="G180" s="14"/>
      <c r="H180" s="13"/>
      <c r="I180" s="13"/>
      <c r="J180" s="14"/>
      <c r="K180" s="13"/>
      <c r="L180" s="14"/>
    </row>
    <row r="181" spans="3:12" x14ac:dyDescent="0.2">
      <c r="C181" s="13"/>
      <c r="D181" s="13"/>
      <c r="E181" s="14"/>
      <c r="F181" s="13"/>
      <c r="G181" s="14"/>
      <c r="H181" s="13"/>
      <c r="I181" s="13"/>
      <c r="J181" s="14"/>
      <c r="K181" s="13"/>
      <c r="L181" s="14"/>
    </row>
    <row r="182" spans="3:12" x14ac:dyDescent="0.2">
      <c r="C182" s="13"/>
      <c r="D182" s="13"/>
      <c r="E182" s="14"/>
      <c r="F182" s="13"/>
      <c r="G182" s="14"/>
      <c r="H182" s="13"/>
      <c r="I182" s="13"/>
      <c r="J182" s="14"/>
      <c r="K182" s="13"/>
      <c r="L182" s="14"/>
    </row>
    <row r="183" spans="3:12" x14ac:dyDescent="0.2">
      <c r="C183" s="13"/>
      <c r="D183" s="13"/>
      <c r="E183" s="14"/>
      <c r="F183" s="13"/>
      <c r="G183" s="14"/>
      <c r="H183" s="13"/>
      <c r="I183" s="13"/>
      <c r="J183" s="14"/>
      <c r="K183" s="13"/>
      <c r="L183" s="14"/>
    </row>
    <row r="184" spans="3:12" x14ac:dyDescent="0.2">
      <c r="C184" s="13"/>
      <c r="D184" s="13"/>
      <c r="E184" s="14"/>
      <c r="F184" s="13"/>
      <c r="G184" s="14"/>
      <c r="H184" s="13"/>
      <c r="I184" s="13"/>
      <c r="J184" s="14"/>
      <c r="K184" s="13"/>
      <c r="L184" s="14"/>
    </row>
    <row r="185" spans="3:12" x14ac:dyDescent="0.2">
      <c r="C185" s="13"/>
      <c r="D185" s="13"/>
      <c r="E185" s="14"/>
      <c r="F185" s="13"/>
      <c r="G185" s="14"/>
      <c r="H185" s="13"/>
      <c r="I185" s="13"/>
      <c r="J185" s="14"/>
      <c r="K185" s="13"/>
      <c r="L185" s="14"/>
    </row>
    <row r="186" spans="3:12" x14ac:dyDescent="0.2">
      <c r="C186" s="13"/>
      <c r="D186" s="13"/>
      <c r="E186" s="14"/>
      <c r="F186" s="13"/>
      <c r="G186" s="14"/>
      <c r="H186" s="13"/>
      <c r="I186" s="13"/>
      <c r="J186" s="14"/>
      <c r="K186" s="13"/>
      <c r="L186" s="14"/>
    </row>
    <row r="187" spans="3:12" x14ac:dyDescent="0.2">
      <c r="C187" s="13"/>
      <c r="D187" s="13"/>
      <c r="E187" s="14"/>
      <c r="F187" s="13"/>
      <c r="G187" s="14"/>
      <c r="H187" s="13"/>
      <c r="I187" s="13"/>
      <c r="J187" s="14"/>
      <c r="K187" s="13"/>
      <c r="L187" s="14"/>
    </row>
    <row r="188" spans="3:12" x14ac:dyDescent="0.2">
      <c r="C188" s="13"/>
      <c r="D188" s="13"/>
      <c r="E188" s="14"/>
      <c r="F188" s="13"/>
      <c r="G188" s="14"/>
      <c r="H188" s="13"/>
      <c r="I188" s="13"/>
      <c r="J188" s="14"/>
      <c r="K188" s="13"/>
      <c r="L188" s="14"/>
    </row>
    <row r="189" spans="3:12" x14ac:dyDescent="0.2">
      <c r="C189" s="13"/>
      <c r="D189" s="13"/>
      <c r="E189" s="14"/>
      <c r="F189" s="13"/>
      <c r="G189" s="14"/>
      <c r="H189" s="13"/>
      <c r="I189" s="13"/>
      <c r="J189" s="14"/>
      <c r="K189" s="13"/>
      <c r="L189" s="14"/>
    </row>
    <row r="190" spans="3:12" x14ac:dyDescent="0.2">
      <c r="C190" s="13"/>
      <c r="D190" s="13"/>
      <c r="E190" s="14"/>
      <c r="F190" s="13"/>
      <c r="G190" s="14"/>
      <c r="H190" s="13"/>
      <c r="I190" s="13"/>
      <c r="J190" s="14"/>
      <c r="K190" s="13"/>
      <c r="L190" s="14"/>
    </row>
    <row r="191" spans="3:12" x14ac:dyDescent="0.2">
      <c r="C191" s="13"/>
      <c r="D191" s="13"/>
      <c r="E191" s="14"/>
      <c r="F191" s="13"/>
      <c r="G191" s="14"/>
      <c r="H191" s="13"/>
      <c r="I191" s="13"/>
      <c r="J191" s="14"/>
      <c r="K191" s="13"/>
      <c r="L191" s="14"/>
    </row>
    <row r="192" spans="3:12" x14ac:dyDescent="0.2">
      <c r="C192" s="13"/>
      <c r="D192" s="13"/>
      <c r="E192" s="14"/>
      <c r="F192" s="13"/>
      <c r="G192" s="14"/>
      <c r="H192" s="13"/>
      <c r="I192" s="13"/>
      <c r="J192" s="14"/>
      <c r="K192" s="13"/>
      <c r="L192" s="14"/>
    </row>
    <row r="193" spans="3:12" x14ac:dyDescent="0.2">
      <c r="C193" s="13"/>
      <c r="D193" s="13"/>
      <c r="E193" s="14"/>
      <c r="F193" s="13"/>
      <c r="G193" s="14"/>
      <c r="H193" s="13"/>
      <c r="I193" s="13"/>
      <c r="J193" s="14"/>
      <c r="K193" s="13"/>
      <c r="L193" s="14"/>
    </row>
    <row r="194" spans="3:12" x14ac:dyDescent="0.2">
      <c r="C194" s="13"/>
      <c r="D194" s="13"/>
      <c r="E194" s="14"/>
      <c r="F194" s="13"/>
      <c r="G194" s="14"/>
      <c r="H194" s="13"/>
      <c r="I194" s="13"/>
      <c r="J194" s="14"/>
      <c r="K194" s="13"/>
      <c r="L194" s="14"/>
    </row>
    <row r="195" spans="3:12" x14ac:dyDescent="0.2">
      <c r="C195" s="13"/>
      <c r="D195" s="13"/>
      <c r="E195" s="14"/>
      <c r="F195" s="13"/>
      <c r="G195" s="14"/>
      <c r="H195" s="13"/>
      <c r="I195" s="13"/>
      <c r="J195" s="14"/>
      <c r="K195" s="13"/>
      <c r="L195" s="14"/>
    </row>
    <row r="196" spans="3:12" x14ac:dyDescent="0.2">
      <c r="C196" s="13"/>
      <c r="D196" s="13"/>
      <c r="E196" s="14"/>
      <c r="F196" s="13"/>
      <c r="G196" s="14"/>
      <c r="H196" s="13"/>
      <c r="I196" s="13"/>
      <c r="J196" s="14"/>
      <c r="K196" s="13"/>
      <c r="L196" s="14"/>
    </row>
    <row r="197" spans="3:12" x14ac:dyDescent="0.2">
      <c r="C197" s="13"/>
      <c r="D197" s="13"/>
      <c r="E197" s="14"/>
      <c r="F197" s="13"/>
      <c r="G197" s="14"/>
      <c r="H197" s="13"/>
      <c r="I197" s="13"/>
      <c r="J197" s="14"/>
      <c r="K197" s="13"/>
      <c r="L197" s="14"/>
    </row>
    <row r="198" spans="3:12" x14ac:dyDescent="0.2">
      <c r="C198" s="13"/>
      <c r="D198" s="13"/>
      <c r="E198" s="14"/>
      <c r="F198" s="13"/>
      <c r="G198" s="14"/>
      <c r="H198" s="13"/>
      <c r="I198" s="13"/>
      <c r="J198" s="14"/>
      <c r="K198" s="13"/>
      <c r="L198" s="14"/>
    </row>
    <row r="199" spans="3:12" x14ac:dyDescent="0.2">
      <c r="C199" s="13"/>
      <c r="D199" s="13"/>
      <c r="E199" s="14"/>
      <c r="F199" s="13"/>
      <c r="G199" s="14"/>
      <c r="H199" s="13"/>
      <c r="I199" s="13"/>
      <c r="J199" s="14"/>
      <c r="K199" s="13"/>
      <c r="L199" s="14"/>
    </row>
    <row r="200" spans="3:12" x14ac:dyDescent="0.2">
      <c r="C200" s="13"/>
      <c r="D200" s="13"/>
      <c r="E200" s="14"/>
      <c r="F200" s="13"/>
      <c r="G200" s="14"/>
      <c r="H200" s="13"/>
      <c r="I200" s="13"/>
      <c r="J200" s="14"/>
      <c r="K200" s="13"/>
      <c r="L200" s="14"/>
    </row>
    <row r="201" spans="3:12" x14ac:dyDescent="0.2">
      <c r="C201" s="13"/>
      <c r="D201" s="13"/>
      <c r="E201" s="14"/>
      <c r="F201" s="13"/>
      <c r="G201" s="14"/>
      <c r="H201" s="13"/>
      <c r="I201" s="13"/>
      <c r="J201" s="14"/>
      <c r="K201" s="13"/>
      <c r="L201" s="14"/>
    </row>
    <row r="202" spans="3:12" x14ac:dyDescent="0.2">
      <c r="C202" s="13"/>
      <c r="D202" s="13"/>
      <c r="E202" s="14"/>
      <c r="F202" s="13"/>
      <c r="G202" s="14"/>
      <c r="H202" s="13"/>
      <c r="I202" s="13"/>
      <c r="J202" s="14"/>
      <c r="K202" s="13"/>
      <c r="L202" s="14"/>
    </row>
    <row r="203" spans="3:12" x14ac:dyDescent="0.2">
      <c r="C203" s="13"/>
      <c r="D203" s="13"/>
      <c r="E203" s="14"/>
      <c r="F203" s="13"/>
      <c r="G203" s="14"/>
      <c r="H203" s="13"/>
      <c r="I203" s="13"/>
      <c r="J203" s="14"/>
      <c r="K203" s="13"/>
      <c r="L203" s="14"/>
    </row>
    <row r="204" spans="3:12" x14ac:dyDescent="0.2">
      <c r="C204" s="13"/>
      <c r="D204" s="13"/>
      <c r="E204" s="14"/>
      <c r="F204" s="13"/>
      <c r="G204" s="14"/>
      <c r="H204" s="13"/>
      <c r="I204" s="13"/>
      <c r="J204" s="14"/>
      <c r="K204" s="13"/>
      <c r="L204" s="14"/>
    </row>
    <row r="205" spans="3:12" x14ac:dyDescent="0.2">
      <c r="C205" s="13"/>
      <c r="D205" s="13"/>
      <c r="E205" s="14"/>
      <c r="F205" s="13"/>
      <c r="G205" s="14"/>
      <c r="H205" s="13"/>
      <c r="I205" s="13"/>
      <c r="J205" s="14"/>
      <c r="K205" s="13"/>
      <c r="L205" s="14"/>
    </row>
    <row r="206" spans="3:12" x14ac:dyDescent="0.2">
      <c r="C206" s="13"/>
      <c r="D206" s="13"/>
      <c r="E206" s="14"/>
      <c r="F206" s="13"/>
      <c r="G206" s="14"/>
      <c r="H206" s="13"/>
      <c r="I206" s="13"/>
      <c r="J206" s="14"/>
      <c r="K206" s="13"/>
      <c r="L206" s="14"/>
    </row>
    <row r="207" spans="3:12" x14ac:dyDescent="0.2">
      <c r="C207" s="13"/>
      <c r="D207" s="13"/>
      <c r="E207" s="14"/>
      <c r="F207" s="13"/>
      <c r="G207" s="14"/>
      <c r="H207" s="13"/>
      <c r="I207" s="13"/>
      <c r="J207" s="14"/>
      <c r="K207" s="13"/>
      <c r="L207" s="14"/>
    </row>
    <row r="208" spans="3:12" x14ac:dyDescent="0.2">
      <c r="C208" s="13"/>
      <c r="D208" s="13"/>
      <c r="E208" s="14"/>
      <c r="F208" s="13"/>
      <c r="G208" s="14"/>
      <c r="H208" s="13"/>
      <c r="I208" s="13"/>
      <c r="J208" s="14"/>
      <c r="K208" s="13"/>
      <c r="L208" s="14"/>
    </row>
    <row r="209" spans="3:12" x14ac:dyDescent="0.2">
      <c r="C209" s="13"/>
      <c r="D209" s="13"/>
      <c r="E209" s="14"/>
      <c r="F209" s="13"/>
      <c r="G209" s="14"/>
      <c r="H209" s="13"/>
      <c r="I209" s="13"/>
      <c r="J209" s="14"/>
      <c r="K209" s="13"/>
      <c r="L209" s="14"/>
    </row>
    <row r="210" spans="3:12" x14ac:dyDescent="0.2">
      <c r="C210" s="13"/>
      <c r="D210" s="13"/>
      <c r="E210" s="14"/>
      <c r="F210" s="13"/>
      <c r="G210" s="14"/>
      <c r="H210" s="13"/>
      <c r="I210" s="13"/>
      <c r="J210" s="14"/>
      <c r="K210" s="13"/>
      <c r="L210" s="14"/>
    </row>
    <row r="211" spans="3:12" x14ac:dyDescent="0.2">
      <c r="C211" s="13"/>
      <c r="D211" s="13"/>
      <c r="E211" s="14"/>
      <c r="F211" s="13"/>
      <c r="G211" s="14"/>
      <c r="H211" s="13"/>
      <c r="I211" s="13"/>
      <c r="J211" s="14"/>
      <c r="K211" s="13"/>
      <c r="L211" s="14"/>
    </row>
    <row r="212" spans="3:12" x14ac:dyDescent="0.2">
      <c r="C212" s="13"/>
      <c r="D212" s="13"/>
      <c r="E212" s="14"/>
      <c r="F212" s="13"/>
      <c r="G212" s="14"/>
      <c r="H212" s="13"/>
      <c r="I212" s="13"/>
      <c r="J212" s="14"/>
      <c r="K212" s="13"/>
      <c r="L212" s="14"/>
    </row>
    <row r="213" spans="3:12" x14ac:dyDescent="0.2">
      <c r="C213" s="13"/>
      <c r="D213" s="13"/>
      <c r="E213" s="14"/>
      <c r="F213" s="13"/>
      <c r="G213" s="14"/>
      <c r="H213" s="13"/>
      <c r="I213" s="13"/>
      <c r="J213" s="14"/>
      <c r="K213" s="13"/>
      <c r="L213" s="14"/>
    </row>
    <row r="214" spans="3:12" x14ac:dyDescent="0.2">
      <c r="C214" s="13"/>
      <c r="D214" s="13"/>
      <c r="E214" s="14"/>
      <c r="F214" s="13"/>
      <c r="G214" s="14"/>
      <c r="H214" s="13"/>
      <c r="I214" s="13"/>
      <c r="J214" s="14"/>
      <c r="K214" s="13"/>
      <c r="L214" s="14"/>
    </row>
    <row r="215" spans="3:12" x14ac:dyDescent="0.2">
      <c r="C215" s="13"/>
      <c r="D215" s="13"/>
      <c r="E215" s="14"/>
      <c r="F215" s="13"/>
      <c r="G215" s="14"/>
      <c r="H215" s="13"/>
      <c r="I215" s="13"/>
      <c r="J215" s="14"/>
      <c r="K215" s="13"/>
      <c r="L215" s="14"/>
    </row>
    <row r="216" spans="3:12" x14ac:dyDescent="0.2">
      <c r="C216" s="13"/>
      <c r="D216" s="13"/>
      <c r="E216" s="14"/>
      <c r="F216" s="13"/>
      <c r="G216" s="14"/>
      <c r="H216" s="13"/>
      <c r="I216" s="13"/>
      <c r="J216" s="14"/>
      <c r="K216" s="13"/>
      <c r="L216" s="14"/>
    </row>
    <row r="217" spans="3:12" x14ac:dyDescent="0.2">
      <c r="C217" s="13"/>
      <c r="D217" s="13"/>
      <c r="E217" s="14"/>
      <c r="F217" s="13"/>
      <c r="G217" s="14"/>
      <c r="H217" s="13"/>
      <c r="I217" s="13"/>
      <c r="J217" s="14"/>
      <c r="K217" s="13"/>
      <c r="L217" s="14"/>
    </row>
    <row r="218" spans="3:12" x14ac:dyDescent="0.2">
      <c r="C218" s="13"/>
      <c r="D218" s="13"/>
      <c r="E218" s="14"/>
      <c r="F218" s="13"/>
      <c r="G218" s="14"/>
      <c r="H218" s="13"/>
      <c r="I218" s="13"/>
      <c r="J218" s="14"/>
      <c r="K218" s="13"/>
      <c r="L218" s="14"/>
    </row>
    <row r="219" spans="3:12" x14ac:dyDescent="0.2">
      <c r="C219" s="13"/>
      <c r="D219" s="13"/>
      <c r="E219" s="14"/>
      <c r="F219" s="13"/>
      <c r="G219" s="14"/>
      <c r="H219" s="13"/>
      <c r="I219" s="13"/>
      <c r="J219" s="14"/>
      <c r="K219" s="13"/>
      <c r="L219" s="14"/>
    </row>
    <row r="220" spans="3:12" x14ac:dyDescent="0.2">
      <c r="C220" s="13"/>
      <c r="D220" s="13"/>
      <c r="E220" s="14"/>
      <c r="F220" s="13"/>
      <c r="G220" s="14"/>
      <c r="H220" s="13"/>
      <c r="I220" s="13"/>
      <c r="J220" s="14"/>
      <c r="K220" s="13"/>
      <c r="L220" s="14"/>
    </row>
    <row r="221" spans="3:12" x14ac:dyDescent="0.2">
      <c r="C221" s="13"/>
      <c r="D221" s="13"/>
      <c r="E221" s="14"/>
      <c r="F221" s="13"/>
      <c r="G221" s="14"/>
      <c r="H221" s="13"/>
      <c r="I221" s="13"/>
      <c r="J221" s="14"/>
      <c r="K221" s="13"/>
      <c r="L221" s="14"/>
    </row>
    <row r="222" spans="3:12" x14ac:dyDescent="0.2">
      <c r="C222" s="13"/>
      <c r="D222" s="13"/>
      <c r="E222" s="14"/>
      <c r="F222" s="13"/>
      <c r="G222" s="14"/>
      <c r="H222" s="13"/>
      <c r="I222" s="13"/>
      <c r="J222" s="14"/>
      <c r="K222" s="13"/>
      <c r="L222" s="14"/>
    </row>
    <row r="223" spans="3:12" x14ac:dyDescent="0.2">
      <c r="C223" s="13"/>
      <c r="D223" s="13"/>
      <c r="E223" s="14"/>
      <c r="F223" s="13"/>
      <c r="G223" s="14"/>
      <c r="H223" s="13"/>
      <c r="I223" s="13"/>
      <c r="J223" s="14"/>
      <c r="K223" s="13"/>
      <c r="L223" s="14"/>
    </row>
    <row r="224" spans="3:12" x14ac:dyDescent="0.2">
      <c r="C224" s="13"/>
      <c r="D224" s="13"/>
      <c r="E224" s="14"/>
      <c r="F224" s="13"/>
      <c r="G224" s="14"/>
      <c r="H224" s="13"/>
      <c r="I224" s="13"/>
      <c r="J224" s="14"/>
      <c r="K224" s="13"/>
      <c r="L224" s="14"/>
    </row>
    <row r="225" spans="3:12" x14ac:dyDescent="0.2">
      <c r="C225" s="13"/>
      <c r="D225" s="13"/>
      <c r="E225" s="14"/>
      <c r="F225" s="13"/>
      <c r="G225" s="14"/>
      <c r="H225" s="13"/>
      <c r="I225" s="13"/>
      <c r="J225" s="14"/>
      <c r="K225" s="13"/>
      <c r="L225" s="14"/>
    </row>
    <row r="226" spans="3:12" x14ac:dyDescent="0.2">
      <c r="C226" s="13"/>
      <c r="D226" s="13"/>
      <c r="E226" s="14"/>
      <c r="F226" s="13"/>
      <c r="G226" s="14"/>
      <c r="H226" s="13"/>
      <c r="I226" s="13"/>
      <c r="J226" s="14"/>
      <c r="K226" s="13"/>
      <c r="L226" s="14"/>
    </row>
    <row r="227" spans="3:12" x14ac:dyDescent="0.2">
      <c r="C227" s="13"/>
      <c r="D227" s="13"/>
      <c r="E227" s="14"/>
      <c r="F227" s="13"/>
      <c r="G227" s="14"/>
      <c r="H227" s="13"/>
      <c r="I227" s="13"/>
      <c r="J227" s="14"/>
      <c r="K227" s="13"/>
      <c r="L227" s="14"/>
    </row>
    <row r="228" spans="3:12" x14ac:dyDescent="0.2">
      <c r="C228" s="13"/>
      <c r="D228" s="13"/>
      <c r="E228" s="14"/>
      <c r="F228" s="13"/>
      <c r="G228" s="14"/>
      <c r="H228" s="13"/>
      <c r="I228" s="13"/>
      <c r="J228" s="14"/>
      <c r="K228" s="13"/>
      <c r="L228" s="14"/>
    </row>
    <row r="229" spans="3:12" x14ac:dyDescent="0.2">
      <c r="C229" s="13"/>
      <c r="D229" s="13"/>
      <c r="E229" s="14"/>
      <c r="F229" s="13"/>
      <c r="G229" s="14"/>
      <c r="H229" s="13"/>
      <c r="I229" s="13"/>
      <c r="J229" s="14"/>
      <c r="K229" s="13"/>
      <c r="L229" s="14"/>
    </row>
    <row r="230" spans="3:12" x14ac:dyDescent="0.2">
      <c r="C230" s="13"/>
      <c r="D230" s="13"/>
      <c r="E230" s="14"/>
      <c r="F230" s="13"/>
      <c r="G230" s="14"/>
      <c r="H230" s="13"/>
      <c r="I230" s="13"/>
      <c r="J230" s="14"/>
      <c r="K230" s="13"/>
      <c r="L230" s="14"/>
    </row>
    <row r="231" spans="3:12" x14ac:dyDescent="0.2">
      <c r="C231" s="13"/>
      <c r="D231" s="13"/>
      <c r="E231" s="14"/>
      <c r="F231" s="13"/>
      <c r="G231" s="14"/>
      <c r="H231" s="13"/>
      <c r="I231" s="13"/>
      <c r="J231" s="14"/>
      <c r="K231" s="13"/>
      <c r="L231" s="14"/>
    </row>
    <row r="232" spans="3:12" x14ac:dyDescent="0.2">
      <c r="C232" s="13"/>
      <c r="D232" s="13"/>
      <c r="E232" s="14"/>
      <c r="F232" s="13"/>
      <c r="G232" s="14"/>
      <c r="H232" s="13"/>
      <c r="I232" s="13"/>
      <c r="J232" s="14"/>
      <c r="K232" s="13"/>
      <c r="L232" s="14"/>
    </row>
    <row r="233" spans="3:12" x14ac:dyDescent="0.2">
      <c r="C233" s="13"/>
      <c r="D233" s="13"/>
      <c r="E233" s="14"/>
      <c r="F233" s="13"/>
      <c r="G233" s="14"/>
      <c r="H233" s="13"/>
      <c r="I233" s="13"/>
      <c r="J233" s="14"/>
      <c r="K233" s="13"/>
      <c r="L233" s="14"/>
    </row>
    <row r="234" spans="3:12" x14ac:dyDescent="0.2">
      <c r="C234" s="13"/>
      <c r="D234" s="13"/>
      <c r="E234" s="14"/>
      <c r="F234" s="13"/>
      <c r="G234" s="14"/>
      <c r="H234" s="13"/>
      <c r="I234" s="13"/>
      <c r="J234" s="14"/>
      <c r="K234" s="13"/>
      <c r="L234" s="14"/>
    </row>
    <row r="235" spans="3:12" x14ac:dyDescent="0.2">
      <c r="C235" s="13"/>
      <c r="D235" s="13"/>
      <c r="E235" s="14"/>
      <c r="F235" s="13"/>
      <c r="G235" s="14"/>
      <c r="H235" s="13"/>
      <c r="I235" s="13"/>
      <c r="J235" s="14"/>
      <c r="K235" s="13"/>
      <c r="L235" s="14"/>
    </row>
    <row r="236" spans="3:12" x14ac:dyDescent="0.2">
      <c r="C236" s="13"/>
      <c r="D236" s="13"/>
      <c r="E236" s="14"/>
      <c r="F236" s="13"/>
      <c r="G236" s="14"/>
      <c r="H236" s="13"/>
      <c r="I236" s="13"/>
      <c r="J236" s="14"/>
      <c r="K236" s="13"/>
      <c r="L236" s="14"/>
    </row>
    <row r="237" spans="3:12" x14ac:dyDescent="0.2">
      <c r="C237" s="13"/>
      <c r="D237" s="13"/>
      <c r="E237" s="14"/>
      <c r="F237" s="13"/>
      <c r="G237" s="14"/>
      <c r="H237" s="13"/>
      <c r="I237" s="13"/>
      <c r="J237" s="14"/>
      <c r="K237" s="13"/>
      <c r="L237" s="14"/>
    </row>
    <row r="238" spans="3:12" x14ac:dyDescent="0.2">
      <c r="C238" s="13"/>
      <c r="D238" s="13"/>
      <c r="E238" s="14"/>
      <c r="F238" s="13"/>
      <c r="G238" s="14"/>
      <c r="H238" s="13"/>
      <c r="I238" s="13"/>
      <c r="J238" s="14"/>
      <c r="K238" s="13"/>
      <c r="L238" s="14"/>
    </row>
    <row r="239" spans="3:12" x14ac:dyDescent="0.2">
      <c r="C239" s="13"/>
      <c r="D239" s="13"/>
      <c r="E239" s="14"/>
      <c r="F239" s="13"/>
      <c r="G239" s="14"/>
      <c r="H239" s="13"/>
      <c r="I239" s="13"/>
      <c r="J239" s="14"/>
      <c r="K239" s="13"/>
      <c r="L239" s="14"/>
    </row>
    <row r="240" spans="3:12" x14ac:dyDescent="0.2">
      <c r="C240" s="13"/>
      <c r="D240" s="13"/>
      <c r="E240" s="14"/>
      <c r="F240" s="13"/>
      <c r="G240" s="14"/>
      <c r="H240" s="13"/>
      <c r="I240" s="13"/>
      <c r="J240" s="14"/>
      <c r="K240" s="13"/>
      <c r="L240" s="14"/>
    </row>
    <row r="241" spans="3:12" x14ac:dyDescent="0.2">
      <c r="C241" s="13"/>
      <c r="D241" s="13"/>
      <c r="E241" s="14"/>
      <c r="F241" s="13"/>
      <c r="G241" s="14"/>
      <c r="H241" s="13"/>
      <c r="I241" s="13"/>
      <c r="J241" s="14"/>
      <c r="K241" s="13"/>
      <c r="L241" s="14"/>
    </row>
    <row r="242" spans="3:12" x14ac:dyDescent="0.2">
      <c r="C242" s="13"/>
      <c r="D242" s="13"/>
      <c r="E242" s="14"/>
      <c r="F242" s="13"/>
      <c r="G242" s="14"/>
      <c r="H242" s="13"/>
      <c r="I242" s="13"/>
      <c r="J242" s="14"/>
      <c r="K242" s="13"/>
      <c r="L242" s="14"/>
    </row>
    <row r="243" spans="3:12" x14ac:dyDescent="0.2">
      <c r="C243" s="13"/>
      <c r="D243" s="13"/>
      <c r="E243" s="14"/>
      <c r="F243" s="13"/>
      <c r="G243" s="14"/>
      <c r="H243" s="13"/>
      <c r="I243" s="13"/>
      <c r="J243" s="14"/>
      <c r="K243" s="13"/>
      <c r="L243" s="14"/>
    </row>
    <row r="244" spans="3:12" x14ac:dyDescent="0.2">
      <c r="C244" s="13"/>
      <c r="D244" s="13"/>
      <c r="E244" s="14"/>
      <c r="F244" s="13"/>
      <c r="G244" s="14"/>
      <c r="H244" s="13"/>
      <c r="I244" s="13"/>
      <c r="J244" s="14"/>
      <c r="K244" s="13"/>
      <c r="L244" s="14"/>
    </row>
    <row r="245" spans="3:12" x14ac:dyDescent="0.2">
      <c r="C245" s="13"/>
      <c r="D245" s="13"/>
      <c r="E245" s="14"/>
      <c r="F245" s="13"/>
      <c r="G245" s="14"/>
      <c r="H245" s="13"/>
      <c r="I245" s="13"/>
      <c r="J245" s="14"/>
      <c r="K245" s="13"/>
      <c r="L245" s="14"/>
    </row>
    <row r="246" spans="3:12" x14ac:dyDescent="0.2">
      <c r="C246" s="13"/>
      <c r="D246" s="13"/>
      <c r="E246" s="14"/>
      <c r="F246" s="13"/>
      <c r="G246" s="14"/>
      <c r="H246" s="13"/>
      <c r="I246" s="13"/>
      <c r="J246" s="14"/>
      <c r="K246" s="13"/>
      <c r="L246" s="14"/>
    </row>
    <row r="247" spans="3:12" x14ac:dyDescent="0.2">
      <c r="C247" s="13"/>
      <c r="D247" s="13"/>
      <c r="E247" s="14"/>
      <c r="F247" s="13"/>
      <c r="G247" s="14"/>
      <c r="H247" s="13"/>
      <c r="I247" s="13"/>
      <c r="J247" s="14"/>
      <c r="K247" s="13"/>
      <c r="L247" s="14"/>
    </row>
    <row r="248" spans="3:12" x14ac:dyDescent="0.2">
      <c r="C248" s="13"/>
      <c r="D248" s="13"/>
      <c r="E248" s="14"/>
      <c r="F248" s="13"/>
      <c r="G248" s="14"/>
      <c r="H248" s="13"/>
      <c r="I248" s="13"/>
      <c r="J248" s="14"/>
      <c r="K248" s="13"/>
      <c r="L248" s="14"/>
    </row>
    <row r="249" spans="3:12" x14ac:dyDescent="0.2">
      <c r="C249" s="13"/>
      <c r="D249" s="13"/>
      <c r="E249" s="14"/>
      <c r="F249" s="13"/>
      <c r="G249" s="14"/>
      <c r="H249" s="13"/>
      <c r="I249" s="13"/>
      <c r="J249" s="14"/>
      <c r="K249" s="13"/>
      <c r="L249" s="14"/>
    </row>
    <row r="250" spans="3:12" x14ac:dyDescent="0.2">
      <c r="C250" s="13"/>
      <c r="D250" s="13"/>
      <c r="E250" s="14"/>
      <c r="F250" s="13"/>
      <c r="G250" s="14"/>
      <c r="H250" s="13"/>
      <c r="I250" s="13"/>
      <c r="J250" s="14"/>
      <c r="K250" s="13"/>
      <c r="L250" s="14"/>
    </row>
    <row r="251" spans="3:12" x14ac:dyDescent="0.2">
      <c r="C251" s="13"/>
      <c r="D251" s="13"/>
      <c r="E251" s="14"/>
      <c r="F251" s="13"/>
      <c r="G251" s="14"/>
      <c r="H251" s="13"/>
      <c r="I251" s="13"/>
      <c r="J251" s="14"/>
      <c r="K251" s="13"/>
      <c r="L251" s="14"/>
    </row>
    <row r="252" spans="3:12" x14ac:dyDescent="0.2">
      <c r="C252" s="13"/>
      <c r="D252" s="13"/>
      <c r="E252" s="14"/>
      <c r="F252" s="13"/>
      <c r="G252" s="14"/>
      <c r="H252" s="13"/>
      <c r="I252" s="13"/>
      <c r="J252" s="14"/>
      <c r="K252" s="13"/>
      <c r="L252" s="14"/>
    </row>
    <row r="253" spans="3:12" x14ac:dyDescent="0.2">
      <c r="C253" s="13"/>
      <c r="D253" s="13"/>
      <c r="E253" s="14"/>
      <c r="F253" s="13"/>
      <c r="G253" s="14"/>
      <c r="H253" s="13"/>
      <c r="I253" s="13"/>
      <c r="J253" s="14"/>
      <c r="K253" s="13"/>
      <c r="L253" s="14"/>
    </row>
    <row r="254" spans="3:12" x14ac:dyDescent="0.2">
      <c r="C254" s="13"/>
      <c r="D254" s="13"/>
      <c r="E254" s="14"/>
      <c r="F254" s="13"/>
      <c r="G254" s="14"/>
      <c r="H254" s="13"/>
      <c r="I254" s="13"/>
      <c r="J254" s="14"/>
      <c r="K254" s="13"/>
      <c r="L254" s="14"/>
    </row>
    <row r="255" spans="3:12" x14ac:dyDescent="0.2">
      <c r="C255" s="13"/>
      <c r="D255" s="13"/>
      <c r="E255" s="14"/>
      <c r="F255" s="13"/>
      <c r="G255" s="14"/>
      <c r="H255" s="13"/>
      <c r="I255" s="13"/>
      <c r="J255" s="14"/>
      <c r="K255" s="13"/>
      <c r="L255" s="14"/>
    </row>
    <row r="256" spans="3:12" x14ac:dyDescent="0.2">
      <c r="C256" s="13"/>
      <c r="D256" s="13"/>
      <c r="E256" s="14"/>
      <c r="F256" s="13"/>
      <c r="G256" s="14"/>
      <c r="H256" s="13"/>
      <c r="I256" s="13"/>
      <c r="J256" s="14"/>
      <c r="K256" s="13"/>
      <c r="L256" s="14"/>
    </row>
    <row r="257" spans="3:12" x14ac:dyDescent="0.2">
      <c r="C257" s="13"/>
      <c r="D257" s="13"/>
      <c r="E257" s="14"/>
      <c r="F257" s="13"/>
      <c r="G257" s="14"/>
      <c r="H257" s="13"/>
      <c r="I257" s="13"/>
      <c r="J257" s="14"/>
      <c r="K257" s="13"/>
      <c r="L257" s="14"/>
    </row>
    <row r="258" spans="3:12" x14ac:dyDescent="0.2">
      <c r="C258" s="13"/>
      <c r="D258" s="13"/>
      <c r="E258" s="14"/>
      <c r="F258" s="13"/>
      <c r="G258" s="14"/>
      <c r="H258" s="13"/>
      <c r="I258" s="13"/>
      <c r="J258" s="14"/>
      <c r="K258" s="13"/>
      <c r="L258" s="14"/>
    </row>
    <row r="259" spans="3:12" x14ac:dyDescent="0.2">
      <c r="C259" s="13"/>
      <c r="D259" s="13"/>
      <c r="E259" s="14"/>
      <c r="F259" s="13"/>
      <c r="G259" s="14"/>
      <c r="H259" s="13"/>
      <c r="I259" s="13"/>
      <c r="J259" s="14"/>
      <c r="K259" s="13"/>
      <c r="L259" s="14"/>
    </row>
    <row r="260" spans="3:12" x14ac:dyDescent="0.2">
      <c r="C260" s="13"/>
      <c r="D260" s="13"/>
      <c r="E260" s="14"/>
      <c r="F260" s="13"/>
      <c r="G260" s="14"/>
      <c r="H260" s="13"/>
      <c r="I260" s="13"/>
      <c r="J260" s="14"/>
      <c r="K260" s="13"/>
      <c r="L260" s="14"/>
    </row>
    <row r="261" spans="3:12" x14ac:dyDescent="0.2">
      <c r="C261" s="13"/>
      <c r="D261" s="13"/>
      <c r="E261" s="14"/>
      <c r="F261" s="13"/>
      <c r="G261" s="14"/>
      <c r="H261" s="13"/>
      <c r="I261" s="13"/>
      <c r="J261" s="14"/>
      <c r="K261" s="13"/>
      <c r="L261" s="14"/>
    </row>
    <row r="262" spans="3:12" x14ac:dyDescent="0.2">
      <c r="C262" s="13"/>
      <c r="D262" s="13"/>
      <c r="E262" s="14"/>
      <c r="F262" s="13"/>
      <c r="G262" s="14"/>
      <c r="H262" s="13"/>
      <c r="I262" s="13"/>
      <c r="J262" s="14"/>
      <c r="K262" s="13"/>
      <c r="L262" s="14"/>
    </row>
    <row r="263" spans="3:12" x14ac:dyDescent="0.2">
      <c r="C263" s="13"/>
      <c r="D263" s="13"/>
      <c r="E263" s="14"/>
      <c r="F263" s="13"/>
      <c r="G263" s="14"/>
      <c r="H263" s="13"/>
      <c r="I263" s="13"/>
      <c r="J263" s="14"/>
      <c r="K263" s="13"/>
      <c r="L263" s="14"/>
    </row>
    <row r="264" spans="3:12" x14ac:dyDescent="0.2">
      <c r="C264" s="13"/>
      <c r="D264" s="13"/>
      <c r="E264" s="14"/>
      <c r="F264" s="13"/>
      <c r="G264" s="14"/>
      <c r="H264" s="13"/>
      <c r="I264" s="13"/>
      <c r="J264" s="14"/>
      <c r="K264" s="13"/>
      <c r="L264" s="14"/>
    </row>
    <row r="265" spans="3:12" x14ac:dyDescent="0.2">
      <c r="C265" s="13"/>
      <c r="D265" s="13"/>
      <c r="E265" s="14"/>
      <c r="F265" s="13"/>
      <c r="G265" s="14"/>
      <c r="H265" s="13"/>
      <c r="I265" s="13"/>
      <c r="J265" s="14"/>
      <c r="K265" s="13"/>
      <c r="L265" s="14"/>
    </row>
    <row r="266" spans="3:12" x14ac:dyDescent="0.2">
      <c r="C266" s="13"/>
      <c r="D266" s="13"/>
      <c r="E266" s="14"/>
      <c r="F266" s="13"/>
      <c r="G266" s="14"/>
      <c r="H266" s="13"/>
      <c r="I266" s="13"/>
      <c r="J266" s="14"/>
      <c r="K266" s="13"/>
      <c r="L266" s="14"/>
    </row>
    <row r="267" spans="3:12" x14ac:dyDescent="0.2">
      <c r="C267" s="13"/>
      <c r="D267" s="13"/>
      <c r="E267" s="14"/>
      <c r="F267" s="13"/>
      <c r="G267" s="14"/>
      <c r="H267" s="13"/>
      <c r="I267" s="13"/>
      <c r="J267" s="14"/>
      <c r="K267" s="13"/>
      <c r="L267" s="14"/>
    </row>
    <row r="268" spans="3:12" x14ac:dyDescent="0.2">
      <c r="C268" s="13"/>
      <c r="D268" s="13"/>
      <c r="E268" s="14"/>
      <c r="F268" s="13"/>
      <c r="G268" s="14"/>
      <c r="H268" s="13"/>
      <c r="I268" s="13"/>
      <c r="J268" s="14"/>
      <c r="K268" s="13"/>
      <c r="L268" s="14"/>
    </row>
    <row r="269" spans="3:12" x14ac:dyDescent="0.2">
      <c r="C269" s="13"/>
      <c r="D269" s="13"/>
      <c r="E269" s="14"/>
      <c r="F269" s="13"/>
      <c r="G269" s="14"/>
      <c r="H269" s="13"/>
      <c r="I269" s="13"/>
      <c r="J269" s="14"/>
      <c r="K269" s="13"/>
      <c r="L269" s="14"/>
    </row>
    <row r="270" spans="3:12" x14ac:dyDescent="0.2">
      <c r="C270" s="13"/>
      <c r="D270" s="13"/>
      <c r="E270" s="14"/>
      <c r="F270" s="13"/>
      <c r="G270" s="14"/>
      <c r="H270" s="13"/>
      <c r="I270" s="13"/>
      <c r="J270" s="14"/>
      <c r="K270" s="13"/>
      <c r="L270" s="14"/>
    </row>
    <row r="271" spans="3:12" x14ac:dyDescent="0.2">
      <c r="C271" s="13"/>
      <c r="D271" s="13"/>
      <c r="E271" s="14"/>
      <c r="F271" s="13"/>
      <c r="G271" s="14"/>
      <c r="H271" s="13"/>
      <c r="I271" s="13"/>
      <c r="J271" s="14"/>
      <c r="K271" s="13"/>
      <c r="L271" s="14"/>
    </row>
    <row r="272" spans="3:12" x14ac:dyDescent="0.2">
      <c r="C272" s="13"/>
      <c r="D272" s="13"/>
      <c r="E272" s="14"/>
      <c r="F272" s="13"/>
      <c r="G272" s="14"/>
      <c r="H272" s="13"/>
      <c r="I272" s="13"/>
      <c r="J272" s="14"/>
      <c r="K272" s="13"/>
      <c r="L272" s="14"/>
    </row>
    <row r="273" spans="3:12" x14ac:dyDescent="0.2">
      <c r="C273" s="13"/>
      <c r="D273" s="13"/>
      <c r="E273" s="14"/>
      <c r="F273" s="13"/>
      <c r="G273" s="14"/>
      <c r="H273" s="13"/>
      <c r="I273" s="13"/>
      <c r="J273" s="14"/>
      <c r="K273" s="13"/>
      <c r="L273" s="14"/>
    </row>
    <row r="274" spans="3:12" x14ac:dyDescent="0.2">
      <c r="C274" s="13"/>
      <c r="D274" s="13"/>
      <c r="E274" s="14"/>
      <c r="F274" s="13"/>
      <c r="G274" s="14"/>
      <c r="H274" s="13"/>
      <c r="I274" s="13"/>
      <c r="J274" s="14"/>
      <c r="K274" s="13"/>
      <c r="L274" s="14"/>
    </row>
    <row r="275" spans="3:12" x14ac:dyDescent="0.2">
      <c r="C275" s="13"/>
      <c r="D275" s="13"/>
      <c r="E275" s="14"/>
      <c r="F275" s="13"/>
      <c r="G275" s="14"/>
      <c r="H275" s="13"/>
      <c r="I275" s="13"/>
      <c r="J275" s="14"/>
      <c r="K275" s="13"/>
      <c r="L275" s="14"/>
    </row>
    <row r="276" spans="3:12" x14ac:dyDescent="0.2">
      <c r="C276" s="13"/>
      <c r="D276" s="13"/>
      <c r="E276" s="14"/>
      <c r="F276" s="13"/>
      <c r="G276" s="14"/>
      <c r="H276" s="13"/>
      <c r="I276" s="13"/>
      <c r="J276" s="14"/>
      <c r="K276" s="13"/>
      <c r="L276" s="14"/>
    </row>
    <row r="277" spans="3:12" x14ac:dyDescent="0.2">
      <c r="C277" s="13"/>
      <c r="D277" s="13"/>
      <c r="E277" s="14"/>
      <c r="F277" s="13"/>
      <c r="G277" s="14"/>
      <c r="H277" s="13"/>
      <c r="I277" s="13"/>
      <c r="J277" s="14"/>
      <c r="K277" s="13"/>
      <c r="L277" s="14"/>
    </row>
    <row r="278" spans="3:12" x14ac:dyDescent="0.2">
      <c r="C278" s="13"/>
      <c r="D278" s="13"/>
      <c r="E278" s="14"/>
      <c r="F278" s="13"/>
      <c r="G278" s="14"/>
      <c r="H278" s="13"/>
      <c r="I278" s="13"/>
      <c r="J278" s="14"/>
      <c r="K278" s="13"/>
      <c r="L278" s="14"/>
    </row>
    <row r="279" spans="3:12" x14ac:dyDescent="0.2">
      <c r="C279" s="13"/>
      <c r="D279" s="13"/>
      <c r="E279" s="14"/>
      <c r="F279" s="13"/>
      <c r="G279" s="14"/>
      <c r="H279" s="13"/>
      <c r="I279" s="13"/>
      <c r="J279" s="14"/>
      <c r="K279" s="13"/>
      <c r="L279" s="14"/>
    </row>
    <row r="280" spans="3:12" x14ac:dyDescent="0.2">
      <c r="C280" s="13"/>
      <c r="D280" s="13"/>
      <c r="E280" s="14"/>
      <c r="F280" s="13"/>
      <c r="G280" s="14"/>
      <c r="H280" s="13"/>
      <c r="I280" s="13"/>
      <c r="J280" s="14"/>
      <c r="K280" s="13"/>
      <c r="L280" s="14"/>
    </row>
    <row r="281" spans="3:12" x14ac:dyDescent="0.2">
      <c r="C281" s="13"/>
      <c r="D281" s="13"/>
      <c r="E281" s="14"/>
      <c r="F281" s="13"/>
      <c r="G281" s="14"/>
      <c r="H281" s="13"/>
      <c r="I281" s="13"/>
      <c r="J281" s="14"/>
      <c r="K281" s="13"/>
      <c r="L281" s="14"/>
    </row>
    <row r="282" spans="3:12" x14ac:dyDescent="0.2">
      <c r="C282" s="13"/>
      <c r="D282" s="13"/>
      <c r="E282" s="14"/>
      <c r="F282" s="13"/>
      <c r="G282" s="14"/>
      <c r="H282" s="13"/>
      <c r="I282" s="13"/>
      <c r="J282" s="14"/>
      <c r="K282" s="13"/>
      <c r="L282" s="14"/>
    </row>
    <row r="283" spans="3:12" x14ac:dyDescent="0.2">
      <c r="C283" s="13"/>
      <c r="D283" s="13"/>
      <c r="E283" s="14"/>
      <c r="F283" s="13"/>
      <c r="G283" s="14"/>
      <c r="H283" s="13"/>
      <c r="I283" s="13"/>
      <c r="J283" s="14"/>
      <c r="K283" s="13"/>
      <c r="L283" s="14"/>
    </row>
    <row r="284" spans="3:12" x14ac:dyDescent="0.2">
      <c r="C284" s="13"/>
      <c r="D284" s="13"/>
      <c r="E284" s="14"/>
      <c r="F284" s="13"/>
      <c r="G284" s="14"/>
      <c r="H284" s="13"/>
      <c r="I284" s="13"/>
      <c r="J284" s="14"/>
      <c r="K284" s="13"/>
      <c r="L284" s="14"/>
    </row>
    <row r="285" spans="3:12" x14ac:dyDescent="0.2">
      <c r="C285" s="13"/>
      <c r="D285" s="13"/>
      <c r="E285" s="14"/>
      <c r="F285" s="13"/>
      <c r="G285" s="14"/>
      <c r="H285" s="13"/>
      <c r="I285" s="13"/>
      <c r="J285" s="14"/>
      <c r="K285" s="13"/>
      <c r="L285" s="14"/>
    </row>
    <row r="286" spans="3:12" x14ac:dyDescent="0.2">
      <c r="C286" s="13"/>
      <c r="D286" s="13"/>
      <c r="E286" s="14"/>
      <c r="F286" s="13"/>
      <c r="G286" s="14"/>
      <c r="H286" s="13"/>
      <c r="I286" s="13"/>
      <c r="J286" s="14"/>
      <c r="K286" s="13"/>
      <c r="L286" s="14"/>
    </row>
    <row r="287" spans="3:12" x14ac:dyDescent="0.2">
      <c r="C287" s="13"/>
      <c r="D287" s="13"/>
      <c r="E287" s="14"/>
      <c r="F287" s="13"/>
      <c r="G287" s="14"/>
      <c r="H287" s="13"/>
      <c r="I287" s="13"/>
      <c r="J287" s="14"/>
      <c r="K287" s="13"/>
      <c r="L287" s="14"/>
    </row>
    <row r="288" spans="3:12" x14ac:dyDescent="0.2">
      <c r="C288" s="13"/>
      <c r="D288" s="13"/>
      <c r="E288" s="14"/>
      <c r="F288" s="13"/>
      <c r="G288" s="14"/>
      <c r="H288" s="13"/>
      <c r="I288" s="13"/>
      <c r="J288" s="14"/>
      <c r="K288" s="13"/>
      <c r="L288" s="14"/>
    </row>
    <row r="289" spans="3:12" x14ac:dyDescent="0.2">
      <c r="C289" s="13"/>
      <c r="D289" s="13"/>
      <c r="E289" s="14"/>
      <c r="F289" s="13"/>
      <c r="G289" s="14"/>
      <c r="H289" s="13"/>
      <c r="I289" s="13"/>
      <c r="J289" s="14"/>
      <c r="K289" s="13"/>
      <c r="L289" s="14"/>
    </row>
    <row r="290" spans="3:12" x14ac:dyDescent="0.2">
      <c r="C290" s="13"/>
      <c r="D290" s="13"/>
      <c r="E290" s="14"/>
      <c r="F290" s="13"/>
      <c r="G290" s="14"/>
      <c r="H290" s="13"/>
      <c r="I290" s="13"/>
      <c r="J290" s="14"/>
      <c r="K290" s="13"/>
      <c r="L290" s="14"/>
    </row>
    <row r="291" spans="3:12" x14ac:dyDescent="0.2">
      <c r="C291" s="13"/>
      <c r="D291" s="13"/>
      <c r="E291" s="14"/>
      <c r="F291" s="13"/>
      <c r="G291" s="14"/>
      <c r="H291" s="13"/>
      <c r="I291" s="13"/>
      <c r="J291" s="14"/>
      <c r="K291" s="13"/>
      <c r="L291" s="14"/>
    </row>
    <row r="292" spans="3:12" x14ac:dyDescent="0.2">
      <c r="C292" s="13"/>
      <c r="D292" s="13"/>
      <c r="E292" s="14"/>
      <c r="F292" s="13"/>
      <c r="G292" s="14"/>
      <c r="H292" s="13"/>
      <c r="I292" s="13"/>
      <c r="J292" s="14"/>
      <c r="K292" s="13"/>
      <c r="L292" s="14"/>
    </row>
    <row r="293" spans="3:12" x14ac:dyDescent="0.2">
      <c r="C293" s="13"/>
      <c r="D293" s="13"/>
      <c r="E293" s="14"/>
      <c r="F293" s="13"/>
      <c r="G293" s="14"/>
      <c r="H293" s="13"/>
      <c r="I293" s="13"/>
      <c r="J293" s="14"/>
      <c r="K293" s="13"/>
      <c r="L293" s="14"/>
    </row>
    <row r="294" spans="3:12" x14ac:dyDescent="0.2">
      <c r="C294" s="13"/>
      <c r="D294" s="13"/>
      <c r="E294" s="14"/>
      <c r="F294" s="13"/>
      <c r="G294" s="14"/>
      <c r="H294" s="13"/>
      <c r="I294" s="13"/>
      <c r="J294" s="14"/>
      <c r="K294" s="13"/>
      <c r="L294" s="14"/>
    </row>
    <row r="295" spans="3:12" x14ac:dyDescent="0.2">
      <c r="C295" s="13"/>
      <c r="D295" s="13"/>
      <c r="E295" s="14"/>
      <c r="F295" s="13"/>
      <c r="G295" s="14"/>
      <c r="H295" s="13"/>
      <c r="I295" s="13"/>
      <c r="J295" s="14"/>
      <c r="K295" s="13"/>
      <c r="L295" s="14"/>
    </row>
    <row r="296" spans="3:12" x14ac:dyDescent="0.2">
      <c r="C296" s="13"/>
      <c r="D296" s="13"/>
      <c r="E296" s="14"/>
      <c r="F296" s="13"/>
      <c r="G296" s="14"/>
      <c r="H296" s="13"/>
      <c r="I296" s="13"/>
      <c r="J296" s="14"/>
      <c r="K296" s="13"/>
      <c r="L296" s="14"/>
    </row>
    <row r="297" spans="3:12" x14ac:dyDescent="0.2">
      <c r="C297" s="13"/>
      <c r="D297" s="13"/>
      <c r="E297" s="14"/>
      <c r="F297" s="13"/>
      <c r="G297" s="14"/>
      <c r="H297" s="13"/>
      <c r="I297" s="13"/>
      <c r="J297" s="14"/>
      <c r="K297" s="13"/>
      <c r="L297" s="14"/>
    </row>
    <row r="298" spans="3:12" x14ac:dyDescent="0.2">
      <c r="C298" s="13"/>
      <c r="D298" s="13"/>
      <c r="E298" s="14"/>
      <c r="F298" s="13"/>
      <c r="G298" s="14"/>
      <c r="H298" s="13"/>
      <c r="I298" s="13"/>
      <c r="J298" s="14"/>
      <c r="K298" s="13"/>
      <c r="L298" s="14"/>
    </row>
    <row r="299" spans="3:12" x14ac:dyDescent="0.2">
      <c r="C299" s="13"/>
      <c r="D299" s="13"/>
      <c r="E299" s="14"/>
      <c r="F299" s="13"/>
      <c r="G299" s="14"/>
      <c r="H299" s="13"/>
      <c r="I299" s="13"/>
      <c r="J299" s="14"/>
      <c r="K299" s="13"/>
      <c r="L299" s="14"/>
    </row>
    <row r="300" spans="3:12" x14ac:dyDescent="0.2">
      <c r="C300" s="13"/>
      <c r="D300" s="13"/>
      <c r="E300" s="14"/>
      <c r="F300" s="13"/>
      <c r="G300" s="14"/>
      <c r="H300" s="13"/>
      <c r="I300" s="13"/>
      <c r="J300" s="14"/>
      <c r="K300" s="13"/>
      <c r="L300" s="14"/>
    </row>
    <row r="301" spans="3:12" x14ac:dyDescent="0.2">
      <c r="C301" s="13"/>
      <c r="D301" s="13"/>
      <c r="E301" s="14"/>
      <c r="F301" s="13"/>
      <c r="G301" s="14"/>
      <c r="H301" s="13"/>
      <c r="I301" s="13"/>
      <c r="J301" s="14"/>
      <c r="K301" s="13"/>
      <c r="L301" s="14"/>
    </row>
    <row r="302" spans="3:12" x14ac:dyDescent="0.2">
      <c r="C302" s="13"/>
      <c r="D302" s="13"/>
      <c r="E302" s="14"/>
      <c r="F302" s="13"/>
      <c r="G302" s="14"/>
      <c r="H302" s="13"/>
      <c r="I302" s="13"/>
      <c r="J302" s="14"/>
      <c r="K302" s="13"/>
      <c r="L302" s="14"/>
    </row>
    <row r="303" spans="3:12" x14ac:dyDescent="0.2">
      <c r="C303" s="13"/>
      <c r="D303" s="13"/>
      <c r="E303" s="14"/>
      <c r="F303" s="13"/>
      <c r="G303" s="14"/>
      <c r="H303" s="13"/>
      <c r="I303" s="13"/>
      <c r="J303" s="14"/>
      <c r="K303" s="13"/>
      <c r="L303" s="14"/>
    </row>
    <row r="304" spans="3:12" x14ac:dyDescent="0.2">
      <c r="C304" s="13"/>
      <c r="D304" s="13"/>
      <c r="E304" s="14"/>
      <c r="F304" s="13"/>
      <c r="G304" s="14"/>
      <c r="H304" s="13"/>
      <c r="I304" s="13"/>
      <c r="J304" s="14"/>
      <c r="K304" s="13"/>
      <c r="L304" s="14"/>
    </row>
    <row r="305" spans="3:12" x14ac:dyDescent="0.2">
      <c r="C305" s="13"/>
      <c r="D305" s="13"/>
      <c r="E305" s="14"/>
      <c r="F305" s="13"/>
      <c r="G305" s="14"/>
      <c r="H305" s="13"/>
      <c r="I305" s="13"/>
      <c r="J305" s="14"/>
      <c r="K305" s="13"/>
      <c r="L305" s="14"/>
    </row>
    <row r="306" spans="3:12" x14ac:dyDescent="0.2">
      <c r="C306" s="13"/>
      <c r="D306" s="13"/>
      <c r="E306" s="14"/>
      <c r="F306" s="13"/>
      <c r="G306" s="14"/>
      <c r="H306" s="13"/>
      <c r="I306" s="13"/>
      <c r="J306" s="14"/>
      <c r="K306" s="13"/>
      <c r="L306" s="14"/>
    </row>
    <row r="307" spans="3:12" x14ac:dyDescent="0.2">
      <c r="C307" s="13"/>
      <c r="D307" s="13"/>
      <c r="E307" s="14"/>
      <c r="F307" s="13"/>
      <c r="G307" s="14"/>
      <c r="H307" s="13"/>
      <c r="I307" s="13"/>
      <c r="J307" s="14"/>
      <c r="K307" s="13"/>
      <c r="L307" s="14"/>
    </row>
    <row r="308" spans="3:12" x14ac:dyDescent="0.2">
      <c r="C308" s="13"/>
      <c r="D308" s="13"/>
      <c r="E308" s="14"/>
      <c r="F308" s="13"/>
      <c r="G308" s="14"/>
      <c r="H308" s="13"/>
      <c r="I308" s="13"/>
      <c r="J308" s="14"/>
      <c r="K308" s="13"/>
      <c r="L308" s="14"/>
    </row>
    <row r="309" spans="3:12" x14ac:dyDescent="0.2">
      <c r="C309" s="13"/>
      <c r="D309" s="13"/>
      <c r="E309" s="14"/>
      <c r="F309" s="13"/>
      <c r="G309" s="14"/>
      <c r="H309" s="13"/>
      <c r="I309" s="13"/>
      <c r="J309" s="14"/>
      <c r="K309" s="13"/>
      <c r="L309" s="14"/>
    </row>
    <row r="310" spans="3:12" x14ac:dyDescent="0.2">
      <c r="C310" s="13"/>
      <c r="D310" s="13"/>
      <c r="E310" s="14"/>
      <c r="F310" s="13"/>
      <c r="G310" s="14"/>
      <c r="H310" s="13"/>
      <c r="I310" s="13"/>
      <c r="J310" s="14"/>
      <c r="K310" s="13"/>
      <c r="L310" s="14"/>
    </row>
    <row r="311" spans="3:12" x14ac:dyDescent="0.2">
      <c r="C311" s="13"/>
      <c r="D311" s="13"/>
      <c r="E311" s="14"/>
      <c r="F311" s="13"/>
      <c r="G311" s="14"/>
      <c r="H311" s="13"/>
      <c r="I311" s="13"/>
      <c r="J311" s="14"/>
      <c r="K311" s="13"/>
      <c r="L311" s="14"/>
    </row>
    <row r="312" spans="3:12" x14ac:dyDescent="0.2">
      <c r="C312" s="13"/>
      <c r="D312" s="13"/>
      <c r="E312" s="14"/>
      <c r="F312" s="13"/>
      <c r="G312" s="14"/>
      <c r="H312" s="13"/>
      <c r="I312" s="13"/>
      <c r="J312" s="14"/>
      <c r="K312" s="13"/>
      <c r="L312" s="14"/>
    </row>
    <row r="313" spans="3:12" x14ac:dyDescent="0.2">
      <c r="C313" s="13"/>
      <c r="D313" s="13"/>
      <c r="E313" s="14"/>
      <c r="F313" s="13"/>
      <c r="G313" s="14"/>
      <c r="H313" s="13"/>
      <c r="I313" s="13"/>
      <c r="J313" s="14"/>
      <c r="K313" s="13"/>
      <c r="L313" s="14"/>
    </row>
    <row r="314" spans="3:12" x14ac:dyDescent="0.2">
      <c r="C314" s="13"/>
      <c r="D314" s="13"/>
      <c r="E314" s="14"/>
      <c r="F314" s="13"/>
      <c r="G314" s="14"/>
      <c r="H314" s="13"/>
      <c r="I314" s="13"/>
      <c r="J314" s="14"/>
      <c r="K314" s="13"/>
      <c r="L314" s="14"/>
    </row>
    <row r="315" spans="3:12" x14ac:dyDescent="0.2">
      <c r="C315" s="13"/>
      <c r="D315" s="13"/>
      <c r="E315" s="14"/>
      <c r="F315" s="13"/>
      <c r="G315" s="14"/>
      <c r="H315" s="13"/>
      <c r="I315" s="13"/>
      <c r="J315" s="14"/>
      <c r="K315" s="13"/>
      <c r="L315" s="14"/>
    </row>
    <row r="316" spans="3:12" x14ac:dyDescent="0.2">
      <c r="C316" s="13"/>
      <c r="D316" s="13"/>
      <c r="E316" s="14"/>
      <c r="F316" s="13"/>
      <c r="G316" s="14"/>
      <c r="H316" s="13"/>
      <c r="I316" s="13"/>
      <c r="J316" s="14"/>
      <c r="K316" s="13"/>
      <c r="L316" s="14"/>
    </row>
    <row r="317" spans="3:12" x14ac:dyDescent="0.2">
      <c r="C317" s="13"/>
      <c r="D317" s="13"/>
      <c r="E317" s="14"/>
      <c r="F317" s="13"/>
      <c r="G317" s="14"/>
      <c r="H317" s="13"/>
      <c r="I317" s="13"/>
      <c r="J317" s="14"/>
      <c r="K317" s="13"/>
      <c r="L317" s="14"/>
    </row>
    <row r="318" spans="3:12" x14ac:dyDescent="0.2">
      <c r="C318" s="13"/>
      <c r="D318" s="13"/>
      <c r="E318" s="14"/>
      <c r="F318" s="13"/>
      <c r="G318" s="14"/>
      <c r="H318" s="13"/>
      <c r="I318" s="13"/>
      <c r="J318" s="14"/>
      <c r="K318" s="13"/>
      <c r="L318" s="14"/>
    </row>
    <row r="319" spans="3:12" x14ac:dyDescent="0.2">
      <c r="C319" s="13"/>
      <c r="D319" s="13"/>
      <c r="E319" s="14"/>
      <c r="F319" s="13"/>
      <c r="G319" s="14"/>
      <c r="H319" s="13"/>
      <c r="I319" s="13"/>
      <c r="J319" s="14"/>
      <c r="K319" s="13"/>
      <c r="L319" s="14"/>
    </row>
    <row r="320" spans="3:12" x14ac:dyDescent="0.2">
      <c r="C320" s="13"/>
      <c r="D320" s="13"/>
      <c r="E320" s="14"/>
      <c r="F320" s="13"/>
      <c r="G320" s="14"/>
      <c r="H320" s="13"/>
      <c r="I320" s="13"/>
      <c r="J320" s="14"/>
      <c r="K320" s="13"/>
      <c r="L320" s="14"/>
    </row>
    <row r="321" spans="3:12" x14ac:dyDescent="0.2">
      <c r="C321" s="13"/>
      <c r="D321" s="13"/>
      <c r="E321" s="14"/>
      <c r="F321" s="13"/>
      <c r="G321" s="14"/>
      <c r="H321" s="13"/>
      <c r="I321" s="13"/>
      <c r="J321" s="14"/>
      <c r="K321" s="13"/>
      <c r="L321" s="14"/>
    </row>
    <row r="322" spans="3:12" x14ac:dyDescent="0.2">
      <c r="C322" s="13"/>
      <c r="D322" s="13"/>
      <c r="E322" s="14"/>
      <c r="F322" s="13"/>
      <c r="G322" s="14"/>
      <c r="H322" s="13"/>
      <c r="I322" s="13"/>
      <c r="J322" s="14"/>
      <c r="K322" s="13"/>
      <c r="L322" s="14"/>
    </row>
    <row r="323" spans="3:12" x14ac:dyDescent="0.2">
      <c r="C323" s="13"/>
      <c r="D323" s="13"/>
      <c r="E323" s="14"/>
      <c r="F323" s="13"/>
      <c r="G323" s="14"/>
      <c r="H323" s="13"/>
      <c r="I323" s="13"/>
      <c r="J323" s="14"/>
      <c r="K323" s="13"/>
      <c r="L323" s="14"/>
    </row>
    <row r="324" spans="3:12" x14ac:dyDescent="0.2">
      <c r="C324" s="13"/>
      <c r="D324" s="13"/>
      <c r="E324" s="14"/>
      <c r="F324" s="13"/>
      <c r="G324" s="14"/>
      <c r="H324" s="13"/>
      <c r="I324" s="13"/>
      <c r="J324" s="14"/>
      <c r="K324" s="13"/>
      <c r="L324" s="14"/>
    </row>
    <row r="325" spans="3:12" x14ac:dyDescent="0.2">
      <c r="C325" s="13"/>
      <c r="D325" s="13"/>
      <c r="E325" s="14"/>
      <c r="F325" s="13"/>
      <c r="G325" s="14"/>
      <c r="H325" s="13"/>
      <c r="I325" s="13"/>
      <c r="J325" s="14"/>
      <c r="K325" s="13"/>
      <c r="L325" s="14"/>
    </row>
    <row r="326" spans="3:12" x14ac:dyDescent="0.2">
      <c r="C326" s="13"/>
      <c r="D326" s="13"/>
      <c r="E326" s="14"/>
      <c r="F326" s="13"/>
      <c r="G326" s="14"/>
      <c r="H326" s="13"/>
      <c r="I326" s="13"/>
      <c r="J326" s="14"/>
      <c r="K326" s="13"/>
      <c r="L326" s="14"/>
    </row>
    <row r="327" spans="3:12" x14ac:dyDescent="0.2">
      <c r="C327" s="13"/>
      <c r="D327" s="13"/>
      <c r="E327" s="14"/>
      <c r="F327" s="13"/>
      <c r="G327" s="14"/>
      <c r="H327" s="13"/>
      <c r="I327" s="13"/>
      <c r="J327" s="14"/>
      <c r="K327" s="13"/>
      <c r="L327" s="14"/>
    </row>
    <row r="328" spans="3:12" x14ac:dyDescent="0.2">
      <c r="C328" s="13"/>
      <c r="D328" s="13"/>
      <c r="E328" s="14"/>
      <c r="F328" s="13"/>
      <c r="G328" s="14"/>
      <c r="H328" s="13"/>
      <c r="I328" s="13"/>
      <c r="J328" s="14"/>
      <c r="K328" s="13"/>
      <c r="L328" s="14"/>
    </row>
    <row r="329" spans="3:12" x14ac:dyDescent="0.2">
      <c r="C329" s="13"/>
      <c r="D329" s="13"/>
      <c r="E329" s="14"/>
      <c r="F329" s="13"/>
      <c r="G329" s="14"/>
      <c r="H329" s="13"/>
      <c r="I329" s="13"/>
      <c r="J329" s="14"/>
      <c r="K329" s="13"/>
      <c r="L329" s="14"/>
    </row>
    <row r="330" spans="3:12" x14ac:dyDescent="0.2">
      <c r="C330" s="13"/>
      <c r="D330" s="13"/>
      <c r="E330" s="14"/>
      <c r="F330" s="13"/>
      <c r="G330" s="14"/>
      <c r="H330" s="13"/>
      <c r="I330" s="13"/>
      <c r="J330" s="14"/>
      <c r="K330" s="13"/>
      <c r="L330" s="14"/>
    </row>
    <row r="331" spans="3:12" x14ac:dyDescent="0.2">
      <c r="C331" s="13"/>
      <c r="D331" s="13"/>
      <c r="E331" s="14"/>
      <c r="F331" s="13"/>
      <c r="G331" s="14"/>
      <c r="H331" s="13"/>
      <c r="I331" s="13"/>
      <c r="J331" s="14"/>
      <c r="K331" s="13"/>
      <c r="L331" s="14"/>
    </row>
    <row r="332" spans="3:12" x14ac:dyDescent="0.2">
      <c r="C332" s="13"/>
      <c r="D332" s="13"/>
      <c r="E332" s="14"/>
      <c r="F332" s="13"/>
      <c r="G332" s="14"/>
      <c r="H332" s="13"/>
      <c r="I332" s="13"/>
      <c r="J332" s="14"/>
      <c r="K332" s="13"/>
      <c r="L332" s="14"/>
    </row>
    <row r="333" spans="3:12" x14ac:dyDescent="0.2">
      <c r="C333" s="13"/>
      <c r="D333" s="13"/>
      <c r="E333" s="14"/>
      <c r="F333" s="13"/>
      <c r="G333" s="14"/>
      <c r="H333" s="13"/>
      <c r="I333" s="13"/>
      <c r="J333" s="14"/>
      <c r="K333" s="13"/>
      <c r="L333" s="14"/>
    </row>
    <row r="334" spans="3:12" x14ac:dyDescent="0.2">
      <c r="C334" s="13"/>
      <c r="D334" s="13"/>
      <c r="E334" s="14"/>
      <c r="F334" s="13"/>
      <c r="G334" s="14"/>
      <c r="H334" s="13"/>
      <c r="I334" s="13"/>
      <c r="J334" s="14"/>
      <c r="K334" s="13"/>
      <c r="L334" s="14"/>
    </row>
    <row r="335" spans="3:12" x14ac:dyDescent="0.2">
      <c r="C335" s="13"/>
      <c r="D335" s="13"/>
      <c r="E335" s="14"/>
      <c r="F335" s="13"/>
      <c r="G335" s="14"/>
      <c r="H335" s="13"/>
      <c r="I335" s="13"/>
      <c r="J335" s="14"/>
      <c r="K335" s="13"/>
      <c r="L335" s="14"/>
    </row>
    <row r="336" spans="3:12" x14ac:dyDescent="0.2">
      <c r="C336" s="13"/>
      <c r="D336" s="13"/>
      <c r="E336" s="14"/>
      <c r="F336" s="13"/>
      <c r="G336" s="14"/>
      <c r="H336" s="13"/>
      <c r="I336" s="13"/>
      <c r="J336" s="14"/>
      <c r="K336" s="13"/>
      <c r="L336" s="14"/>
    </row>
    <row r="337" spans="3:12" x14ac:dyDescent="0.2">
      <c r="C337" s="13"/>
      <c r="D337" s="13"/>
      <c r="E337" s="14"/>
      <c r="F337" s="13"/>
      <c r="G337" s="14"/>
      <c r="H337" s="13"/>
      <c r="I337" s="13"/>
      <c r="J337" s="14"/>
      <c r="K337" s="13"/>
      <c r="L337" s="14"/>
    </row>
    <row r="338" spans="3:12" x14ac:dyDescent="0.2">
      <c r="C338" s="13"/>
      <c r="D338" s="13"/>
      <c r="E338" s="14"/>
      <c r="F338" s="13"/>
      <c r="G338" s="14"/>
      <c r="H338" s="13"/>
      <c r="I338" s="13"/>
      <c r="J338" s="14"/>
      <c r="K338" s="13"/>
      <c r="L338" s="14"/>
    </row>
    <row r="339" spans="3:12" x14ac:dyDescent="0.2">
      <c r="C339" s="13"/>
      <c r="D339" s="13"/>
      <c r="E339" s="14"/>
      <c r="F339" s="13"/>
      <c r="G339" s="14"/>
      <c r="H339" s="13"/>
      <c r="I339" s="13"/>
      <c r="J339" s="14"/>
      <c r="K339" s="13"/>
      <c r="L339" s="14"/>
    </row>
    <row r="340" spans="3:12" x14ac:dyDescent="0.2">
      <c r="C340" s="13"/>
      <c r="D340" s="13"/>
      <c r="E340" s="14"/>
      <c r="F340" s="13"/>
      <c r="G340" s="14"/>
      <c r="H340" s="13"/>
      <c r="I340" s="13"/>
      <c r="J340" s="14"/>
      <c r="K340" s="13"/>
      <c r="L340" s="14"/>
    </row>
    <row r="341" spans="3:12" x14ac:dyDescent="0.2">
      <c r="C341" s="13"/>
      <c r="D341" s="13"/>
      <c r="E341" s="14"/>
      <c r="F341" s="13"/>
      <c r="G341" s="14"/>
      <c r="H341" s="13"/>
      <c r="I341" s="13"/>
      <c r="J341" s="14"/>
      <c r="K341" s="13"/>
      <c r="L341" s="14"/>
    </row>
    <row r="342" spans="3:12" x14ac:dyDescent="0.2">
      <c r="C342" s="13"/>
      <c r="D342" s="13"/>
      <c r="E342" s="14"/>
      <c r="F342" s="13"/>
      <c r="G342" s="14"/>
      <c r="H342" s="13"/>
      <c r="I342" s="13"/>
      <c r="J342" s="14"/>
      <c r="K342" s="13"/>
      <c r="L342" s="14"/>
    </row>
    <row r="343" spans="3:12" x14ac:dyDescent="0.2">
      <c r="C343" s="13"/>
      <c r="D343" s="13"/>
      <c r="E343" s="14"/>
      <c r="F343" s="13"/>
      <c r="G343" s="14"/>
      <c r="H343" s="13"/>
      <c r="I343" s="13"/>
      <c r="J343" s="14"/>
      <c r="K343" s="13"/>
      <c r="L343" s="14"/>
    </row>
    <row r="344" spans="3:12" x14ac:dyDescent="0.2">
      <c r="C344" s="13"/>
      <c r="D344" s="13"/>
      <c r="E344" s="14"/>
      <c r="F344" s="13"/>
      <c r="G344" s="14"/>
      <c r="H344" s="13"/>
      <c r="I344" s="13"/>
      <c r="J344" s="14"/>
      <c r="K344" s="13"/>
      <c r="L344" s="14"/>
    </row>
    <row r="345" spans="3:12" x14ac:dyDescent="0.2">
      <c r="C345" s="13"/>
      <c r="D345" s="13"/>
      <c r="E345" s="14"/>
      <c r="F345" s="13"/>
      <c r="G345" s="14"/>
      <c r="H345" s="13"/>
      <c r="I345" s="13"/>
      <c r="J345" s="14"/>
      <c r="K345" s="13"/>
      <c r="L345" s="14"/>
    </row>
    <row r="346" spans="3:12" x14ac:dyDescent="0.2">
      <c r="C346" s="13"/>
      <c r="D346" s="13"/>
      <c r="E346" s="14"/>
      <c r="F346" s="13"/>
      <c r="G346" s="14"/>
      <c r="H346" s="13"/>
      <c r="I346" s="13"/>
      <c r="J346" s="14"/>
      <c r="K346" s="13"/>
      <c r="L346" s="14"/>
    </row>
    <row r="347" spans="3:12" x14ac:dyDescent="0.2">
      <c r="C347" s="13"/>
      <c r="D347" s="13"/>
      <c r="E347" s="14"/>
      <c r="F347" s="13"/>
      <c r="G347" s="14"/>
      <c r="H347" s="13"/>
      <c r="I347" s="13"/>
      <c r="J347" s="14"/>
      <c r="K347" s="13"/>
      <c r="L347" s="14"/>
    </row>
    <row r="348" spans="3:12" x14ac:dyDescent="0.2">
      <c r="C348" s="13"/>
      <c r="D348" s="13"/>
      <c r="E348" s="14"/>
      <c r="F348" s="13"/>
      <c r="G348" s="14"/>
      <c r="H348" s="13"/>
      <c r="I348" s="13"/>
      <c r="J348" s="14"/>
      <c r="K348" s="13"/>
      <c r="L348" s="14"/>
    </row>
    <row r="349" spans="3:12" x14ac:dyDescent="0.2">
      <c r="C349" s="13"/>
      <c r="D349" s="13"/>
      <c r="E349" s="14"/>
      <c r="F349" s="13"/>
      <c r="G349" s="14"/>
      <c r="H349" s="13"/>
      <c r="I349" s="13"/>
      <c r="J349" s="14"/>
      <c r="K349" s="13"/>
      <c r="L349" s="14"/>
    </row>
    <row r="350" spans="3:12" x14ac:dyDescent="0.2">
      <c r="C350" s="13"/>
      <c r="D350" s="13"/>
      <c r="E350" s="14"/>
      <c r="F350" s="13"/>
      <c r="G350" s="14"/>
      <c r="H350" s="13"/>
      <c r="I350" s="13"/>
      <c r="J350" s="14"/>
      <c r="K350" s="13"/>
      <c r="L350" s="14"/>
    </row>
    <row r="351" spans="3:12" x14ac:dyDescent="0.2">
      <c r="C351" s="13"/>
      <c r="D351" s="13"/>
      <c r="E351" s="14"/>
      <c r="F351" s="13"/>
      <c r="G351" s="14"/>
      <c r="H351" s="13"/>
      <c r="I351" s="13"/>
      <c r="J351" s="14"/>
      <c r="K351" s="13"/>
      <c r="L351" s="14"/>
    </row>
    <row r="352" spans="3:12" x14ac:dyDescent="0.2">
      <c r="C352" s="13"/>
      <c r="D352" s="13"/>
      <c r="E352" s="14"/>
      <c r="F352" s="13"/>
      <c r="G352" s="14"/>
      <c r="H352" s="13"/>
      <c r="I352" s="13"/>
      <c r="J352" s="14"/>
      <c r="K352" s="13"/>
      <c r="L352" s="14"/>
    </row>
    <row r="353" spans="3:12" x14ac:dyDescent="0.2">
      <c r="C353" s="13"/>
      <c r="D353" s="13"/>
      <c r="E353" s="14"/>
      <c r="F353" s="13"/>
      <c r="G353" s="14"/>
      <c r="H353" s="13"/>
      <c r="I353" s="13"/>
      <c r="J353" s="14"/>
      <c r="K353" s="13"/>
      <c r="L353" s="14"/>
    </row>
    <row r="354" spans="3:12" x14ac:dyDescent="0.2">
      <c r="C354" s="13"/>
      <c r="D354" s="13"/>
      <c r="E354" s="14"/>
      <c r="F354" s="13"/>
      <c r="G354" s="14"/>
      <c r="H354" s="13"/>
      <c r="I354" s="13"/>
      <c r="J354" s="14"/>
      <c r="K354" s="13"/>
      <c r="L354" s="14"/>
    </row>
    <row r="355" spans="3:12" x14ac:dyDescent="0.2">
      <c r="C355" s="13"/>
      <c r="D355" s="13"/>
      <c r="E355" s="14"/>
      <c r="F355" s="13"/>
      <c r="G355" s="14"/>
      <c r="H355" s="13"/>
      <c r="I355" s="13"/>
      <c r="J355" s="14"/>
      <c r="K355" s="13"/>
      <c r="L355" s="14"/>
    </row>
    <row r="356" spans="3:12" x14ac:dyDescent="0.2">
      <c r="C356" s="13"/>
      <c r="D356" s="13"/>
      <c r="E356" s="14"/>
      <c r="F356" s="13"/>
      <c r="G356" s="14"/>
      <c r="H356" s="13"/>
      <c r="I356" s="13"/>
      <c r="J356" s="14"/>
      <c r="K356" s="13"/>
      <c r="L356" s="14"/>
    </row>
    <row r="357" spans="3:12" x14ac:dyDescent="0.2">
      <c r="C357" s="13"/>
      <c r="D357" s="13"/>
      <c r="E357" s="14"/>
      <c r="F357" s="13"/>
      <c r="G357" s="14"/>
      <c r="H357" s="13"/>
      <c r="I357" s="13"/>
      <c r="J357" s="14"/>
      <c r="K357" s="13"/>
      <c r="L357" s="14"/>
    </row>
    <row r="358" spans="3:12" x14ac:dyDescent="0.2">
      <c r="C358" s="13"/>
      <c r="D358" s="13"/>
      <c r="E358" s="14"/>
      <c r="F358" s="13"/>
      <c r="G358" s="14"/>
      <c r="H358" s="13"/>
      <c r="I358" s="13"/>
      <c r="J358" s="14"/>
      <c r="K358" s="13"/>
      <c r="L358" s="14"/>
    </row>
    <row r="359" spans="3:12" x14ac:dyDescent="0.2">
      <c r="C359" s="13"/>
      <c r="D359" s="13"/>
      <c r="E359" s="14"/>
      <c r="F359" s="13"/>
      <c r="G359" s="14"/>
      <c r="H359" s="13"/>
      <c r="I359" s="13"/>
      <c r="J359" s="14"/>
      <c r="K359" s="13"/>
      <c r="L359" s="14"/>
    </row>
    <row r="360" spans="3:12" x14ac:dyDescent="0.2">
      <c r="C360" s="13"/>
      <c r="D360" s="13"/>
      <c r="E360" s="14"/>
      <c r="F360" s="13"/>
      <c r="G360" s="14"/>
      <c r="H360" s="13"/>
      <c r="I360" s="13"/>
      <c r="J360" s="14"/>
      <c r="K360" s="13"/>
      <c r="L360" s="14"/>
    </row>
    <row r="361" spans="3:12" x14ac:dyDescent="0.2">
      <c r="C361" s="13"/>
      <c r="D361" s="13"/>
      <c r="E361" s="14"/>
      <c r="F361" s="13"/>
      <c r="G361" s="14"/>
      <c r="H361" s="13"/>
      <c r="I361" s="13"/>
      <c r="J361" s="14"/>
      <c r="K361" s="13"/>
      <c r="L361" s="14"/>
    </row>
    <row r="362" spans="3:12" x14ac:dyDescent="0.2">
      <c r="C362" s="13"/>
      <c r="D362" s="13"/>
      <c r="E362" s="14"/>
      <c r="F362" s="13"/>
      <c r="G362" s="14"/>
      <c r="H362" s="13"/>
      <c r="I362" s="13"/>
      <c r="J362" s="14"/>
      <c r="K362" s="13"/>
      <c r="L362" s="14"/>
    </row>
    <row r="363" spans="3:12" x14ac:dyDescent="0.2">
      <c r="C363" s="13"/>
      <c r="D363" s="13"/>
      <c r="E363" s="14"/>
      <c r="F363" s="13"/>
      <c r="G363" s="14"/>
      <c r="H363" s="13"/>
      <c r="I363" s="13"/>
      <c r="J363" s="14"/>
      <c r="K363" s="13"/>
      <c r="L363" s="14"/>
    </row>
    <row r="364" spans="3:12" x14ac:dyDescent="0.2">
      <c r="C364" s="13"/>
      <c r="D364" s="13"/>
      <c r="E364" s="14"/>
      <c r="F364" s="13"/>
      <c r="G364" s="14"/>
      <c r="H364" s="13"/>
      <c r="I364" s="13"/>
      <c r="J364" s="14"/>
      <c r="K364" s="13"/>
      <c r="L364" s="14"/>
    </row>
    <row r="365" spans="3:12" x14ac:dyDescent="0.2">
      <c r="C365" s="13"/>
      <c r="D365" s="13"/>
      <c r="E365" s="14"/>
      <c r="F365" s="13"/>
      <c r="G365" s="14"/>
      <c r="H365" s="13"/>
      <c r="I365" s="13"/>
      <c r="J365" s="14"/>
      <c r="K365" s="13"/>
      <c r="L365" s="14"/>
    </row>
    <row r="366" spans="3:12" x14ac:dyDescent="0.2">
      <c r="C366" s="13"/>
      <c r="D366" s="13"/>
      <c r="E366" s="14"/>
      <c r="F366" s="13"/>
      <c r="G366" s="14"/>
      <c r="H366" s="13"/>
      <c r="I366" s="13"/>
      <c r="J366" s="14"/>
      <c r="K366" s="13"/>
      <c r="L366" s="14"/>
    </row>
    <row r="367" spans="3:12" x14ac:dyDescent="0.2">
      <c r="C367" s="13"/>
      <c r="D367" s="13"/>
      <c r="E367" s="14"/>
      <c r="F367" s="13"/>
      <c r="G367" s="14"/>
      <c r="H367" s="13"/>
      <c r="I367" s="13"/>
      <c r="J367" s="14"/>
      <c r="K367" s="13"/>
      <c r="L367" s="14"/>
    </row>
    <row r="368" spans="3:12" x14ac:dyDescent="0.2">
      <c r="C368" s="13"/>
      <c r="D368" s="13"/>
      <c r="E368" s="14"/>
      <c r="F368" s="13"/>
      <c r="G368" s="14"/>
      <c r="H368" s="13"/>
      <c r="I368" s="13"/>
      <c r="J368" s="14"/>
      <c r="K368" s="13"/>
      <c r="L368" s="14"/>
    </row>
    <row r="369" spans="3:12" x14ac:dyDescent="0.2">
      <c r="C369" s="13"/>
      <c r="D369" s="13"/>
      <c r="E369" s="14"/>
      <c r="F369" s="13"/>
      <c r="G369" s="14"/>
      <c r="H369" s="13"/>
      <c r="I369" s="13"/>
      <c r="J369" s="14"/>
      <c r="K369" s="13"/>
      <c r="L369" s="14"/>
    </row>
    <row r="370" spans="3:12" x14ac:dyDescent="0.2">
      <c r="C370" s="13"/>
      <c r="D370" s="13"/>
      <c r="E370" s="14"/>
      <c r="F370" s="13"/>
      <c r="G370" s="14"/>
      <c r="H370" s="13"/>
      <c r="I370" s="13"/>
      <c r="J370" s="14"/>
      <c r="K370" s="13"/>
      <c r="L370" s="14"/>
    </row>
    <row r="371" spans="3:12" x14ac:dyDescent="0.2">
      <c r="C371" s="13"/>
      <c r="D371" s="13"/>
      <c r="E371" s="14"/>
      <c r="F371" s="13"/>
      <c r="G371" s="14"/>
      <c r="H371" s="13"/>
      <c r="I371" s="13"/>
      <c r="J371" s="14"/>
      <c r="K371" s="13"/>
      <c r="L371" s="14"/>
    </row>
    <row r="372" spans="3:12" x14ac:dyDescent="0.2">
      <c r="C372" s="13"/>
      <c r="D372" s="13"/>
      <c r="E372" s="14"/>
      <c r="F372" s="13"/>
      <c r="G372" s="14"/>
      <c r="H372" s="13"/>
      <c r="I372" s="13"/>
      <c r="J372" s="14"/>
      <c r="K372" s="13"/>
      <c r="L372" s="14"/>
    </row>
    <row r="373" spans="3:12" x14ac:dyDescent="0.2">
      <c r="C373" s="13"/>
      <c r="D373" s="13"/>
      <c r="E373" s="14"/>
      <c r="F373" s="13"/>
      <c r="G373" s="14"/>
      <c r="H373" s="13"/>
      <c r="I373" s="13"/>
      <c r="J373" s="14"/>
      <c r="K373" s="13"/>
      <c r="L373" s="14"/>
    </row>
    <row r="374" spans="3:12" x14ac:dyDescent="0.2">
      <c r="C374" s="13"/>
      <c r="D374" s="13"/>
      <c r="E374" s="14"/>
      <c r="F374" s="13"/>
      <c r="G374" s="14"/>
      <c r="H374" s="13"/>
      <c r="I374" s="13"/>
      <c r="J374" s="14"/>
      <c r="K374" s="13"/>
      <c r="L374" s="14"/>
    </row>
    <row r="375" spans="3:12" x14ac:dyDescent="0.2">
      <c r="C375" s="13"/>
      <c r="D375" s="13"/>
      <c r="E375" s="14"/>
      <c r="F375" s="13"/>
      <c r="G375" s="14"/>
      <c r="H375" s="13"/>
      <c r="I375" s="13"/>
      <c r="J375" s="14"/>
      <c r="K375" s="13"/>
      <c r="L375" s="14"/>
    </row>
    <row r="376" spans="3:12" x14ac:dyDescent="0.2">
      <c r="C376" s="13"/>
      <c r="D376" s="13"/>
      <c r="E376" s="14"/>
      <c r="F376" s="13"/>
      <c r="G376" s="14"/>
      <c r="H376" s="13"/>
      <c r="I376" s="13"/>
      <c r="J376" s="14"/>
      <c r="K376" s="13"/>
      <c r="L376" s="14"/>
    </row>
    <row r="377" spans="3:12" x14ac:dyDescent="0.2">
      <c r="C377" s="13"/>
      <c r="D377" s="13"/>
      <c r="E377" s="14"/>
      <c r="F377" s="13"/>
      <c r="G377" s="14"/>
      <c r="H377" s="13"/>
      <c r="I377" s="13"/>
      <c r="J377" s="14"/>
      <c r="K377" s="13"/>
      <c r="L377" s="14"/>
    </row>
    <row r="378" spans="3:12" x14ac:dyDescent="0.2">
      <c r="C378" s="13"/>
      <c r="D378" s="13"/>
      <c r="E378" s="14"/>
      <c r="F378" s="13"/>
      <c r="G378" s="14"/>
      <c r="H378" s="13"/>
      <c r="I378" s="13"/>
      <c r="J378" s="14"/>
      <c r="K378" s="13"/>
      <c r="L378" s="14"/>
    </row>
    <row r="379" spans="3:12" x14ac:dyDescent="0.2">
      <c r="C379" s="13"/>
      <c r="D379" s="13"/>
      <c r="E379" s="14"/>
      <c r="F379" s="13"/>
      <c r="G379" s="14"/>
      <c r="H379" s="13"/>
      <c r="I379" s="13"/>
      <c r="J379" s="14"/>
      <c r="K379" s="13"/>
      <c r="L379" s="14"/>
    </row>
    <row r="380" spans="3:12" x14ac:dyDescent="0.2">
      <c r="C380" s="13"/>
      <c r="D380" s="13"/>
      <c r="E380" s="14"/>
      <c r="F380" s="13"/>
      <c r="G380" s="14"/>
      <c r="H380" s="13"/>
      <c r="I380" s="13"/>
      <c r="J380" s="14"/>
      <c r="K380" s="13"/>
      <c r="L380" s="14"/>
    </row>
    <row r="381" spans="3:12" x14ac:dyDescent="0.2">
      <c r="C381" s="13"/>
      <c r="D381" s="13"/>
      <c r="E381" s="14"/>
      <c r="F381" s="13"/>
      <c r="G381" s="14"/>
      <c r="H381" s="13"/>
      <c r="I381" s="13"/>
      <c r="J381" s="14"/>
      <c r="K381" s="13"/>
      <c r="L381" s="14"/>
    </row>
    <row r="382" spans="3:12" x14ac:dyDescent="0.2">
      <c r="C382" s="13"/>
      <c r="D382" s="13"/>
      <c r="E382" s="14"/>
      <c r="F382" s="13"/>
      <c r="G382" s="14"/>
      <c r="H382" s="13"/>
      <c r="I382" s="13"/>
      <c r="J382" s="14"/>
      <c r="K382" s="13"/>
      <c r="L382" s="14"/>
    </row>
    <row r="383" spans="3:12" x14ac:dyDescent="0.2">
      <c r="C383" s="13"/>
      <c r="D383" s="13"/>
      <c r="E383" s="14"/>
      <c r="F383" s="13"/>
      <c r="G383" s="14"/>
      <c r="H383" s="13"/>
      <c r="I383" s="13"/>
      <c r="J383" s="14"/>
      <c r="K383" s="13"/>
      <c r="L383" s="14"/>
    </row>
    <row r="384" spans="3:12" x14ac:dyDescent="0.2">
      <c r="C384" s="13"/>
      <c r="D384" s="13"/>
      <c r="E384" s="14"/>
      <c r="F384" s="13"/>
      <c r="G384" s="14"/>
      <c r="H384" s="13"/>
      <c r="I384" s="13"/>
      <c r="J384" s="14"/>
      <c r="K384" s="13"/>
      <c r="L384" s="14"/>
    </row>
    <row r="385" spans="3:12" x14ac:dyDescent="0.2">
      <c r="C385" s="13"/>
      <c r="D385" s="13"/>
      <c r="E385" s="14"/>
      <c r="F385" s="13"/>
      <c r="G385" s="14"/>
      <c r="H385" s="13"/>
      <c r="I385" s="13"/>
      <c r="J385" s="14"/>
      <c r="K385" s="13"/>
      <c r="L385" s="14"/>
    </row>
    <row r="386" spans="3:12" x14ac:dyDescent="0.2">
      <c r="C386" s="13"/>
      <c r="D386" s="13"/>
      <c r="E386" s="14"/>
      <c r="F386" s="13"/>
      <c r="G386" s="14"/>
      <c r="H386" s="13"/>
      <c r="I386" s="13"/>
      <c r="J386" s="14"/>
      <c r="K386" s="13"/>
      <c r="L386" s="14"/>
    </row>
    <row r="387" spans="3:12" x14ac:dyDescent="0.2">
      <c r="C387" s="13"/>
      <c r="D387" s="13"/>
      <c r="E387" s="14"/>
      <c r="F387" s="13"/>
      <c r="G387" s="14"/>
      <c r="H387" s="13"/>
      <c r="I387" s="13"/>
      <c r="J387" s="14"/>
      <c r="K387" s="13"/>
      <c r="L387" s="14"/>
    </row>
    <row r="388" spans="3:12" x14ac:dyDescent="0.2">
      <c r="C388" s="13"/>
      <c r="D388" s="13"/>
      <c r="E388" s="14"/>
      <c r="F388" s="13"/>
      <c r="G388" s="14"/>
      <c r="H388" s="13"/>
      <c r="I388" s="13"/>
      <c r="J388" s="14"/>
      <c r="K388" s="13"/>
      <c r="L388" s="14"/>
    </row>
    <row r="389" spans="3:12" x14ac:dyDescent="0.2">
      <c r="C389" s="13"/>
      <c r="D389" s="13"/>
      <c r="E389" s="14"/>
      <c r="F389" s="13"/>
      <c r="G389" s="14"/>
      <c r="H389" s="13"/>
      <c r="I389" s="13"/>
      <c r="J389" s="14"/>
      <c r="K389" s="13"/>
      <c r="L389" s="14"/>
    </row>
    <row r="390" spans="3:12" x14ac:dyDescent="0.2">
      <c r="C390" s="13"/>
      <c r="D390" s="13"/>
      <c r="E390" s="14"/>
      <c r="F390" s="13"/>
      <c r="G390" s="14"/>
      <c r="H390" s="13"/>
      <c r="I390" s="13"/>
      <c r="J390" s="14"/>
      <c r="K390" s="13"/>
      <c r="L390" s="14"/>
    </row>
    <row r="391" spans="3:12" x14ac:dyDescent="0.2">
      <c r="C391" s="13"/>
      <c r="D391" s="13"/>
      <c r="E391" s="14"/>
      <c r="F391" s="13"/>
      <c r="G391" s="14"/>
      <c r="H391" s="13"/>
      <c r="I391" s="13"/>
      <c r="J391" s="14"/>
      <c r="K391" s="13"/>
      <c r="L391" s="14"/>
    </row>
    <row r="392" spans="3:12" x14ac:dyDescent="0.2">
      <c r="C392" s="13"/>
      <c r="D392" s="13"/>
      <c r="E392" s="14"/>
      <c r="F392" s="13"/>
      <c r="G392" s="14"/>
      <c r="H392" s="13"/>
      <c r="I392" s="13"/>
      <c r="J392" s="14"/>
      <c r="K392" s="13"/>
      <c r="L392" s="14"/>
    </row>
    <row r="393" spans="3:12" x14ac:dyDescent="0.2">
      <c r="C393" s="13"/>
      <c r="D393" s="13"/>
      <c r="E393" s="14"/>
      <c r="F393" s="13"/>
      <c r="G393" s="14"/>
      <c r="H393" s="13"/>
      <c r="I393" s="13"/>
      <c r="J393" s="14"/>
      <c r="K393" s="13"/>
      <c r="L393" s="14"/>
    </row>
    <row r="394" spans="3:12" x14ac:dyDescent="0.2">
      <c r="C394" s="13"/>
      <c r="D394" s="13"/>
      <c r="E394" s="14"/>
      <c r="F394" s="13"/>
      <c r="G394" s="14"/>
      <c r="H394" s="13"/>
      <c r="I394" s="13"/>
      <c r="J394" s="14"/>
      <c r="K394" s="13"/>
      <c r="L394" s="14"/>
    </row>
    <row r="395" spans="3:12" x14ac:dyDescent="0.2">
      <c r="C395" s="13"/>
      <c r="D395" s="13"/>
      <c r="E395" s="14"/>
      <c r="F395" s="13"/>
      <c r="G395" s="14"/>
      <c r="H395" s="13"/>
      <c r="I395" s="13"/>
      <c r="J395" s="14"/>
      <c r="K395" s="13"/>
      <c r="L395" s="14"/>
    </row>
    <row r="396" spans="3:12" x14ac:dyDescent="0.2">
      <c r="C396" s="13"/>
      <c r="D396" s="13"/>
      <c r="E396" s="14"/>
      <c r="F396" s="13"/>
      <c r="G396" s="14"/>
      <c r="H396" s="13"/>
      <c r="I396" s="13"/>
      <c r="J396" s="14"/>
      <c r="K396" s="13"/>
      <c r="L396" s="14"/>
    </row>
    <row r="397" spans="3:12" x14ac:dyDescent="0.2">
      <c r="C397" s="13"/>
      <c r="D397" s="13"/>
      <c r="E397" s="14"/>
      <c r="F397" s="13"/>
      <c r="G397" s="14"/>
      <c r="H397" s="13"/>
      <c r="I397" s="13"/>
      <c r="J397" s="14"/>
      <c r="K397" s="13"/>
      <c r="L397" s="14"/>
    </row>
    <row r="398" spans="3:12" x14ac:dyDescent="0.2">
      <c r="C398" s="13"/>
      <c r="D398" s="13"/>
      <c r="E398" s="14"/>
      <c r="F398" s="13"/>
      <c r="G398" s="14"/>
      <c r="H398" s="13"/>
      <c r="I398" s="13"/>
      <c r="J398" s="14"/>
      <c r="K398" s="13"/>
      <c r="L398" s="14"/>
    </row>
    <row r="399" spans="3:12" x14ac:dyDescent="0.2">
      <c r="C399" s="13"/>
      <c r="D399" s="13"/>
      <c r="E399" s="14"/>
      <c r="F399" s="13"/>
      <c r="G399" s="14"/>
      <c r="H399" s="13"/>
      <c r="I399" s="13"/>
      <c r="J399" s="14"/>
      <c r="K399" s="13"/>
      <c r="L399" s="14"/>
    </row>
    <row r="400" spans="3:12" x14ac:dyDescent="0.2">
      <c r="C400" s="13"/>
      <c r="D400" s="13"/>
      <c r="E400" s="14"/>
      <c r="F400" s="13"/>
      <c r="G400" s="14"/>
      <c r="H400" s="13"/>
      <c r="I400" s="13"/>
      <c r="J400" s="14"/>
      <c r="K400" s="13"/>
      <c r="L400" s="14"/>
    </row>
    <row r="401" spans="3:12" x14ac:dyDescent="0.2">
      <c r="C401" s="13"/>
      <c r="D401" s="13"/>
      <c r="E401" s="14"/>
      <c r="F401" s="13"/>
      <c r="G401" s="14"/>
      <c r="H401" s="13"/>
      <c r="I401" s="13"/>
      <c r="J401" s="14"/>
      <c r="K401" s="13"/>
      <c r="L401" s="14"/>
    </row>
    <row r="402" spans="3:12" x14ac:dyDescent="0.2">
      <c r="C402" s="13"/>
      <c r="D402" s="13"/>
      <c r="E402" s="14"/>
      <c r="F402" s="13"/>
      <c r="G402" s="14"/>
      <c r="H402" s="13"/>
      <c r="I402" s="13"/>
      <c r="J402" s="14"/>
      <c r="K402" s="13"/>
      <c r="L402" s="14"/>
    </row>
    <row r="403" spans="3:12" x14ac:dyDescent="0.2">
      <c r="C403" s="13"/>
      <c r="D403" s="13"/>
      <c r="E403" s="14"/>
      <c r="F403" s="13"/>
      <c r="G403" s="14"/>
      <c r="H403" s="13"/>
      <c r="I403" s="13"/>
      <c r="J403" s="14"/>
      <c r="K403" s="13"/>
      <c r="L403" s="14"/>
    </row>
    <row r="404" spans="3:12" x14ac:dyDescent="0.2">
      <c r="C404" s="13"/>
      <c r="D404" s="13"/>
      <c r="E404" s="14"/>
      <c r="F404" s="13"/>
      <c r="G404" s="14"/>
      <c r="H404" s="13"/>
      <c r="I404" s="13"/>
      <c r="J404" s="14"/>
      <c r="K404" s="13"/>
      <c r="L404" s="14"/>
    </row>
    <row r="405" spans="3:12" x14ac:dyDescent="0.2">
      <c r="C405" s="13"/>
      <c r="D405" s="13"/>
      <c r="E405" s="14"/>
      <c r="F405" s="13"/>
      <c r="G405" s="14"/>
      <c r="H405" s="13"/>
      <c r="I405" s="13"/>
      <c r="J405" s="14"/>
      <c r="K405" s="13"/>
      <c r="L405" s="14"/>
    </row>
    <row r="406" spans="3:12" x14ac:dyDescent="0.2">
      <c r="C406" s="13"/>
      <c r="D406" s="13"/>
      <c r="E406" s="14"/>
      <c r="F406" s="13"/>
      <c r="G406" s="14"/>
      <c r="H406" s="13"/>
      <c r="I406" s="13"/>
      <c r="J406" s="14"/>
      <c r="K406" s="13"/>
      <c r="L406" s="14"/>
    </row>
    <row r="407" spans="3:12" x14ac:dyDescent="0.2">
      <c r="C407" s="13"/>
      <c r="D407" s="13"/>
      <c r="E407" s="14"/>
      <c r="F407" s="13"/>
      <c r="G407" s="14"/>
      <c r="H407" s="13"/>
      <c r="I407" s="13"/>
      <c r="J407" s="14"/>
      <c r="K407" s="13"/>
      <c r="L407" s="14"/>
    </row>
    <row r="408" spans="3:12" x14ac:dyDescent="0.2">
      <c r="C408" s="13"/>
      <c r="D408" s="13"/>
      <c r="E408" s="14"/>
      <c r="F408" s="13"/>
      <c r="G408" s="14"/>
      <c r="H408" s="13"/>
      <c r="I408" s="13"/>
      <c r="J408" s="14"/>
      <c r="K408" s="13"/>
      <c r="L408" s="14"/>
    </row>
    <row r="409" spans="3:12" x14ac:dyDescent="0.2">
      <c r="C409" s="13"/>
      <c r="D409" s="13"/>
      <c r="E409" s="14"/>
      <c r="F409" s="13"/>
      <c r="G409" s="14"/>
      <c r="H409" s="13"/>
      <c r="I409" s="13"/>
      <c r="J409" s="14"/>
      <c r="K409" s="13"/>
      <c r="L409" s="14"/>
    </row>
    <row r="410" spans="3:12" x14ac:dyDescent="0.2">
      <c r="C410" s="13"/>
      <c r="D410" s="13"/>
      <c r="E410" s="14"/>
      <c r="F410" s="13"/>
      <c r="G410" s="14"/>
      <c r="H410" s="13"/>
      <c r="I410" s="13"/>
      <c r="J410" s="14"/>
      <c r="K410" s="13"/>
      <c r="L410" s="14"/>
    </row>
    <row r="411" spans="3:12" x14ac:dyDescent="0.2">
      <c r="C411" s="13"/>
      <c r="D411" s="13"/>
      <c r="E411" s="14"/>
      <c r="F411" s="13"/>
      <c r="G411" s="14"/>
      <c r="H411" s="13"/>
      <c r="I411" s="13"/>
      <c r="J411" s="14"/>
      <c r="K411" s="13"/>
      <c r="L411" s="14"/>
    </row>
    <row r="412" spans="3:12" x14ac:dyDescent="0.2">
      <c r="C412" s="13"/>
      <c r="D412" s="13"/>
      <c r="E412" s="14"/>
      <c r="F412" s="13"/>
      <c r="G412" s="14"/>
      <c r="H412" s="13"/>
      <c r="I412" s="13"/>
      <c r="J412" s="14"/>
      <c r="K412" s="13"/>
      <c r="L412" s="14"/>
    </row>
    <row r="413" spans="3:12" x14ac:dyDescent="0.2">
      <c r="C413" s="13"/>
      <c r="D413" s="13"/>
      <c r="E413" s="14"/>
      <c r="F413" s="13"/>
      <c r="G413" s="14"/>
      <c r="H413" s="13"/>
      <c r="I413" s="13"/>
      <c r="J413" s="14"/>
      <c r="K413" s="13"/>
      <c r="L413" s="14"/>
    </row>
    <row r="414" spans="3:12" x14ac:dyDescent="0.2">
      <c r="C414" s="13"/>
      <c r="D414" s="13"/>
      <c r="E414" s="14"/>
      <c r="F414" s="13"/>
      <c r="G414" s="14"/>
      <c r="H414" s="13"/>
      <c r="I414" s="13"/>
      <c r="J414" s="14"/>
      <c r="K414" s="13"/>
      <c r="L414" s="14"/>
    </row>
    <row r="415" spans="3:12" x14ac:dyDescent="0.2">
      <c r="C415" s="13"/>
      <c r="D415" s="13"/>
      <c r="E415" s="14"/>
      <c r="F415" s="13"/>
      <c r="G415" s="14"/>
      <c r="H415" s="13"/>
      <c r="I415" s="13"/>
      <c r="J415" s="14"/>
      <c r="K415" s="13"/>
      <c r="L415" s="14"/>
    </row>
    <row r="416" spans="3:12" x14ac:dyDescent="0.2">
      <c r="C416" s="13"/>
      <c r="D416" s="13"/>
      <c r="E416" s="14"/>
      <c r="F416" s="13"/>
      <c r="G416" s="14"/>
      <c r="H416" s="13"/>
      <c r="I416" s="13"/>
      <c r="J416" s="14"/>
      <c r="K416" s="13"/>
      <c r="L416" s="14"/>
    </row>
    <row r="417" spans="3:12" x14ac:dyDescent="0.2">
      <c r="C417" s="13"/>
      <c r="D417" s="13"/>
      <c r="E417" s="14"/>
      <c r="F417" s="13"/>
      <c r="G417" s="14"/>
      <c r="H417" s="13"/>
      <c r="I417" s="13"/>
      <c r="J417" s="14"/>
      <c r="K417" s="13"/>
      <c r="L417" s="14"/>
    </row>
    <row r="418" spans="3:12" x14ac:dyDescent="0.2">
      <c r="C418" s="13"/>
      <c r="D418" s="13"/>
      <c r="E418" s="14"/>
      <c r="F418" s="13"/>
      <c r="G418" s="14"/>
      <c r="H418" s="13"/>
      <c r="I418" s="13"/>
      <c r="J418" s="14"/>
      <c r="K418" s="13"/>
      <c r="L418" s="14"/>
    </row>
    <row r="419" spans="3:12" x14ac:dyDescent="0.2">
      <c r="C419" s="13"/>
      <c r="D419" s="13"/>
      <c r="E419" s="14"/>
      <c r="F419" s="13"/>
      <c r="G419" s="14"/>
      <c r="H419" s="13"/>
      <c r="I419" s="13"/>
      <c r="J419" s="14"/>
      <c r="K419" s="13"/>
      <c r="L419" s="14"/>
    </row>
    <row r="420" spans="3:12" x14ac:dyDescent="0.2">
      <c r="C420" s="13"/>
      <c r="D420" s="13"/>
      <c r="E420" s="14"/>
      <c r="F420" s="13"/>
      <c r="G420" s="14"/>
      <c r="H420" s="13"/>
      <c r="I420" s="13"/>
      <c r="J420" s="14"/>
      <c r="K420" s="13"/>
      <c r="L420" s="14"/>
    </row>
    <row r="421" spans="3:12" x14ac:dyDescent="0.2">
      <c r="C421" s="13"/>
      <c r="D421" s="13"/>
      <c r="E421" s="14"/>
      <c r="F421" s="13"/>
      <c r="G421" s="14"/>
      <c r="H421" s="13"/>
      <c r="I421" s="13"/>
      <c r="J421" s="14"/>
      <c r="K421" s="13"/>
      <c r="L421" s="14"/>
    </row>
    <row r="422" spans="3:12" x14ac:dyDescent="0.2">
      <c r="C422" s="13"/>
      <c r="D422" s="13"/>
      <c r="E422" s="14"/>
      <c r="F422" s="13"/>
      <c r="G422" s="14"/>
      <c r="H422" s="13"/>
      <c r="I422" s="13"/>
      <c r="J422" s="14"/>
      <c r="K422" s="13"/>
      <c r="L422" s="14"/>
    </row>
    <row r="423" spans="3:12" x14ac:dyDescent="0.2">
      <c r="C423" s="13"/>
      <c r="D423" s="13"/>
      <c r="E423" s="14"/>
      <c r="F423" s="13"/>
      <c r="G423" s="14"/>
      <c r="H423" s="13"/>
      <c r="I423" s="13"/>
      <c r="J423" s="14"/>
      <c r="K423" s="13"/>
      <c r="L423" s="14"/>
    </row>
    <row r="424" spans="3:12" x14ac:dyDescent="0.2">
      <c r="C424" s="13"/>
      <c r="D424" s="13"/>
      <c r="E424" s="14"/>
      <c r="F424" s="13"/>
      <c r="G424" s="14"/>
      <c r="H424" s="13"/>
      <c r="I424" s="13"/>
      <c r="J424" s="14"/>
      <c r="K424" s="13"/>
      <c r="L424" s="14"/>
    </row>
    <row r="425" spans="3:12" x14ac:dyDescent="0.2">
      <c r="C425" s="13"/>
      <c r="D425" s="13"/>
      <c r="E425" s="14"/>
      <c r="F425" s="13"/>
      <c r="G425" s="14"/>
      <c r="H425" s="13"/>
      <c r="I425" s="13"/>
      <c r="J425" s="14"/>
      <c r="K425" s="13"/>
      <c r="L425" s="14"/>
    </row>
    <row r="426" spans="3:12" x14ac:dyDescent="0.2">
      <c r="C426" s="13"/>
      <c r="D426" s="13"/>
      <c r="E426" s="14"/>
      <c r="F426" s="13"/>
      <c r="G426" s="14"/>
      <c r="H426" s="13"/>
      <c r="I426" s="13"/>
      <c r="J426" s="14"/>
      <c r="K426" s="13"/>
      <c r="L426" s="14"/>
    </row>
    <row r="427" spans="3:12" x14ac:dyDescent="0.2">
      <c r="C427" s="13"/>
      <c r="D427" s="13"/>
      <c r="E427" s="14"/>
      <c r="F427" s="13"/>
      <c r="G427" s="14"/>
      <c r="H427" s="13"/>
      <c r="I427" s="13"/>
      <c r="J427" s="14"/>
      <c r="K427" s="13"/>
      <c r="L427" s="14"/>
    </row>
    <row r="428" spans="3:12" x14ac:dyDescent="0.2">
      <c r="C428" s="13"/>
      <c r="D428" s="13"/>
      <c r="E428" s="14"/>
      <c r="F428" s="13"/>
      <c r="G428" s="14"/>
      <c r="H428" s="13"/>
      <c r="I428" s="13"/>
      <c r="J428" s="14"/>
      <c r="K428" s="13"/>
      <c r="L428" s="14"/>
    </row>
    <row r="429" spans="3:12" x14ac:dyDescent="0.2">
      <c r="C429" s="13"/>
      <c r="D429" s="13"/>
      <c r="E429" s="14"/>
      <c r="F429" s="13"/>
      <c r="G429" s="14"/>
      <c r="H429" s="13"/>
      <c r="I429" s="13"/>
      <c r="J429" s="14"/>
      <c r="K429" s="13"/>
      <c r="L429" s="14"/>
    </row>
    <row r="430" spans="3:12" x14ac:dyDescent="0.2">
      <c r="C430" s="13"/>
      <c r="D430" s="13"/>
      <c r="E430" s="14"/>
      <c r="F430" s="13"/>
      <c r="G430" s="14"/>
      <c r="H430" s="13"/>
      <c r="I430" s="13"/>
      <c r="J430" s="14"/>
      <c r="K430" s="13"/>
      <c r="L430" s="14"/>
    </row>
    <row r="431" spans="3:12" x14ac:dyDescent="0.2">
      <c r="C431" s="13"/>
      <c r="D431" s="13"/>
      <c r="E431" s="14"/>
      <c r="F431" s="13"/>
      <c r="G431" s="14"/>
      <c r="H431" s="13"/>
      <c r="I431" s="13"/>
      <c r="J431" s="14"/>
      <c r="K431" s="13"/>
      <c r="L431" s="14"/>
    </row>
    <row r="432" spans="3:12" x14ac:dyDescent="0.2">
      <c r="C432" s="13"/>
      <c r="D432" s="13"/>
      <c r="E432" s="14"/>
      <c r="F432" s="13"/>
      <c r="G432" s="14"/>
      <c r="H432" s="13"/>
      <c r="I432" s="13"/>
      <c r="J432" s="14"/>
      <c r="K432" s="13"/>
      <c r="L432" s="14"/>
    </row>
    <row r="433" spans="3:12" x14ac:dyDescent="0.2">
      <c r="C433" s="13"/>
      <c r="D433" s="13"/>
      <c r="E433" s="14"/>
      <c r="F433" s="13"/>
      <c r="G433" s="14"/>
      <c r="H433" s="13"/>
      <c r="I433" s="13"/>
      <c r="J433" s="14"/>
      <c r="K433" s="13"/>
      <c r="L433" s="14"/>
    </row>
    <row r="434" spans="3:12" x14ac:dyDescent="0.2">
      <c r="C434" s="13"/>
      <c r="D434" s="13"/>
      <c r="E434" s="14"/>
      <c r="F434" s="13"/>
      <c r="G434" s="14"/>
      <c r="H434" s="13"/>
      <c r="I434" s="13"/>
      <c r="J434" s="14"/>
      <c r="K434" s="13"/>
      <c r="L434" s="14"/>
    </row>
    <row r="435" spans="3:12" x14ac:dyDescent="0.2">
      <c r="C435" s="13"/>
      <c r="D435" s="13"/>
      <c r="E435" s="14"/>
      <c r="F435" s="13"/>
      <c r="G435" s="14"/>
      <c r="H435" s="13"/>
      <c r="I435" s="13"/>
      <c r="J435" s="14"/>
      <c r="K435" s="13"/>
      <c r="L435" s="14"/>
    </row>
    <row r="436" spans="3:12" x14ac:dyDescent="0.2">
      <c r="C436" s="13"/>
      <c r="D436" s="13"/>
      <c r="E436" s="14"/>
      <c r="F436" s="13"/>
      <c r="G436" s="14"/>
      <c r="H436" s="13"/>
      <c r="I436" s="13"/>
      <c r="J436" s="14"/>
      <c r="K436" s="13"/>
      <c r="L436" s="14"/>
    </row>
    <row r="437" spans="3:12" x14ac:dyDescent="0.2">
      <c r="C437" s="13"/>
      <c r="D437" s="13"/>
      <c r="E437" s="14"/>
      <c r="F437" s="13"/>
      <c r="G437" s="14"/>
      <c r="H437" s="13"/>
      <c r="I437" s="13"/>
      <c r="J437" s="14"/>
      <c r="K437" s="13"/>
      <c r="L437" s="14"/>
    </row>
    <row r="438" spans="3:12" x14ac:dyDescent="0.2">
      <c r="C438" s="13"/>
      <c r="D438" s="13"/>
      <c r="E438" s="14"/>
      <c r="F438" s="13"/>
      <c r="G438" s="14"/>
      <c r="H438" s="13"/>
      <c r="I438" s="13"/>
      <c r="J438" s="14"/>
      <c r="K438" s="13"/>
      <c r="L438" s="14"/>
    </row>
    <row r="439" spans="3:12" x14ac:dyDescent="0.2">
      <c r="C439" s="13"/>
      <c r="D439" s="13"/>
      <c r="E439" s="14"/>
      <c r="F439" s="13"/>
      <c r="G439" s="14"/>
      <c r="H439" s="13"/>
      <c r="I439" s="13"/>
      <c r="J439" s="14"/>
      <c r="K439" s="13"/>
      <c r="L439" s="14"/>
    </row>
    <row r="440" spans="3:12" x14ac:dyDescent="0.2">
      <c r="C440" s="13"/>
      <c r="D440" s="13"/>
      <c r="E440" s="14"/>
      <c r="F440" s="13"/>
      <c r="G440" s="14"/>
      <c r="H440" s="13"/>
      <c r="I440" s="13"/>
      <c r="J440" s="14"/>
      <c r="K440" s="13"/>
      <c r="L440" s="14"/>
    </row>
    <row r="441" spans="3:12" x14ac:dyDescent="0.2">
      <c r="C441" s="13"/>
      <c r="D441" s="13"/>
      <c r="E441" s="14"/>
      <c r="F441" s="13"/>
      <c r="G441" s="14"/>
      <c r="H441" s="13"/>
      <c r="I441" s="13"/>
      <c r="J441" s="14"/>
      <c r="K441" s="13"/>
      <c r="L441" s="14"/>
    </row>
    <row r="442" spans="3:12" x14ac:dyDescent="0.2">
      <c r="C442" s="13"/>
      <c r="D442" s="13"/>
      <c r="E442" s="14"/>
      <c r="F442" s="13"/>
      <c r="G442" s="14"/>
      <c r="H442" s="13"/>
      <c r="I442" s="13"/>
      <c r="J442" s="14"/>
      <c r="K442" s="13"/>
      <c r="L442" s="14"/>
    </row>
    <row r="443" spans="3:12" x14ac:dyDescent="0.2">
      <c r="C443" s="13"/>
      <c r="D443" s="13"/>
      <c r="E443" s="14"/>
      <c r="F443" s="13"/>
      <c r="G443" s="14"/>
      <c r="H443" s="13"/>
      <c r="I443" s="13"/>
      <c r="J443" s="14"/>
      <c r="K443" s="13"/>
      <c r="L443" s="14"/>
    </row>
    <row r="444" spans="3:12" x14ac:dyDescent="0.2">
      <c r="C444" s="13"/>
      <c r="D444" s="13"/>
      <c r="E444" s="14"/>
      <c r="F444" s="13"/>
      <c r="G444" s="14"/>
      <c r="H444" s="13"/>
      <c r="I444" s="13"/>
      <c r="J444" s="14"/>
      <c r="K444" s="13"/>
      <c r="L444" s="14"/>
    </row>
    <row r="445" spans="3:12" x14ac:dyDescent="0.2">
      <c r="C445" s="13"/>
      <c r="D445" s="13"/>
      <c r="E445" s="14"/>
      <c r="F445" s="13"/>
      <c r="G445" s="14"/>
      <c r="H445" s="13"/>
      <c r="I445" s="13"/>
      <c r="J445" s="14"/>
      <c r="K445" s="13"/>
      <c r="L445" s="14"/>
    </row>
    <row r="446" spans="3:12" x14ac:dyDescent="0.2">
      <c r="C446" s="13"/>
      <c r="D446" s="13"/>
      <c r="E446" s="14"/>
      <c r="F446" s="13"/>
      <c r="G446" s="14"/>
      <c r="H446" s="13"/>
      <c r="I446" s="13"/>
      <c r="J446" s="14"/>
      <c r="K446" s="13"/>
      <c r="L446" s="14"/>
    </row>
    <row r="447" spans="3:12" x14ac:dyDescent="0.2">
      <c r="C447" s="13"/>
      <c r="D447" s="13"/>
      <c r="E447" s="14"/>
      <c r="F447" s="13"/>
      <c r="G447" s="14"/>
      <c r="H447" s="13"/>
      <c r="I447" s="13"/>
      <c r="J447" s="14"/>
      <c r="K447" s="13"/>
      <c r="L447" s="14"/>
    </row>
    <row r="448" spans="3:12" x14ac:dyDescent="0.2">
      <c r="C448" s="13"/>
      <c r="D448" s="13"/>
      <c r="E448" s="14"/>
      <c r="F448" s="13"/>
      <c r="G448" s="14"/>
      <c r="H448" s="13"/>
      <c r="I448" s="13"/>
      <c r="J448" s="14"/>
      <c r="K448" s="13"/>
      <c r="L448" s="14"/>
    </row>
    <row r="449" spans="3:12" x14ac:dyDescent="0.2">
      <c r="C449" s="13"/>
      <c r="D449" s="13"/>
      <c r="E449" s="14"/>
      <c r="F449" s="13"/>
      <c r="G449" s="14"/>
      <c r="H449" s="13"/>
      <c r="I449" s="13"/>
      <c r="J449" s="14"/>
      <c r="K449" s="13"/>
      <c r="L449" s="14"/>
    </row>
    <row r="450" spans="3:12" x14ac:dyDescent="0.2">
      <c r="C450" s="13"/>
      <c r="D450" s="13"/>
      <c r="E450" s="14"/>
      <c r="F450" s="13"/>
      <c r="G450" s="14"/>
      <c r="H450" s="13"/>
      <c r="I450" s="13"/>
      <c r="J450" s="14"/>
      <c r="K450" s="13"/>
      <c r="L450" s="14"/>
    </row>
    <row r="451" spans="3:12" x14ac:dyDescent="0.2">
      <c r="C451" s="13"/>
      <c r="D451" s="13"/>
      <c r="E451" s="14"/>
      <c r="F451" s="13"/>
      <c r="G451" s="14"/>
      <c r="H451" s="13"/>
      <c r="I451" s="13"/>
      <c r="J451" s="14"/>
      <c r="K451" s="13"/>
      <c r="L451" s="14"/>
    </row>
    <row r="452" spans="3:12" x14ac:dyDescent="0.2">
      <c r="C452" s="13"/>
      <c r="D452" s="13"/>
      <c r="E452" s="14"/>
      <c r="F452" s="13"/>
      <c r="G452" s="14"/>
      <c r="H452" s="13"/>
      <c r="I452" s="13"/>
      <c r="J452" s="14"/>
      <c r="K452" s="13"/>
      <c r="L452" s="14"/>
    </row>
    <row r="453" spans="3:12" x14ac:dyDescent="0.2">
      <c r="C453" s="13"/>
      <c r="D453" s="13"/>
      <c r="E453" s="14"/>
      <c r="F453" s="13"/>
      <c r="G453" s="14"/>
      <c r="H453" s="13"/>
      <c r="I453" s="13"/>
      <c r="J453" s="14"/>
      <c r="K453" s="13"/>
      <c r="L453" s="14"/>
    </row>
    <row r="454" spans="3:12" x14ac:dyDescent="0.2">
      <c r="C454" s="13"/>
      <c r="D454" s="13"/>
      <c r="E454" s="14"/>
      <c r="F454" s="13"/>
      <c r="G454" s="14"/>
      <c r="H454" s="13"/>
      <c r="I454" s="13"/>
      <c r="J454" s="14"/>
      <c r="K454" s="13"/>
      <c r="L454" s="14"/>
    </row>
    <row r="455" spans="3:12" x14ac:dyDescent="0.2">
      <c r="C455" s="13"/>
      <c r="D455" s="13"/>
      <c r="E455" s="14"/>
      <c r="F455" s="13"/>
      <c r="G455" s="14"/>
      <c r="H455" s="13"/>
      <c r="I455" s="13"/>
      <c r="J455" s="14"/>
      <c r="K455" s="13"/>
      <c r="L455" s="14"/>
    </row>
    <row r="456" spans="3:12" x14ac:dyDescent="0.2">
      <c r="C456" s="13"/>
      <c r="D456" s="13"/>
      <c r="E456" s="14"/>
      <c r="F456" s="13"/>
      <c r="G456" s="14"/>
      <c r="H456" s="13"/>
      <c r="I456" s="13"/>
      <c r="J456" s="14"/>
      <c r="K456" s="13"/>
      <c r="L456" s="14"/>
    </row>
    <row r="457" spans="3:12" x14ac:dyDescent="0.2">
      <c r="C457" s="13"/>
      <c r="D457" s="13"/>
      <c r="E457" s="14"/>
      <c r="F457" s="13"/>
      <c r="G457" s="14"/>
      <c r="H457" s="13"/>
      <c r="I457" s="13"/>
      <c r="J457" s="14"/>
      <c r="K457" s="13"/>
      <c r="L457" s="14"/>
    </row>
    <row r="458" spans="3:12" x14ac:dyDescent="0.2">
      <c r="C458" s="13"/>
      <c r="D458" s="13"/>
      <c r="E458" s="14"/>
      <c r="F458" s="13"/>
      <c r="G458" s="14"/>
      <c r="H458" s="13"/>
      <c r="I458" s="13"/>
      <c r="J458" s="14"/>
      <c r="K458" s="13"/>
      <c r="L458" s="14"/>
    </row>
    <row r="459" spans="3:12" x14ac:dyDescent="0.2">
      <c r="C459" s="13"/>
      <c r="D459" s="13"/>
      <c r="E459" s="14"/>
      <c r="F459" s="13"/>
      <c r="G459" s="14"/>
      <c r="H459" s="13"/>
      <c r="I459" s="13"/>
      <c r="J459" s="14"/>
      <c r="K459" s="13"/>
      <c r="L459" s="14"/>
    </row>
    <row r="460" spans="3:12" x14ac:dyDescent="0.2">
      <c r="C460" s="13"/>
      <c r="D460" s="13"/>
      <c r="E460" s="14"/>
      <c r="F460" s="13"/>
      <c r="G460" s="14"/>
      <c r="H460" s="13"/>
      <c r="I460" s="13"/>
      <c r="J460" s="14"/>
      <c r="K460" s="13"/>
      <c r="L460" s="14"/>
    </row>
    <row r="461" spans="3:12" x14ac:dyDescent="0.2">
      <c r="C461" s="13"/>
      <c r="D461" s="13"/>
      <c r="E461" s="14"/>
      <c r="F461" s="13"/>
      <c r="G461" s="14"/>
      <c r="H461" s="13"/>
      <c r="I461" s="13"/>
      <c r="J461" s="14"/>
      <c r="K461" s="13"/>
      <c r="L461" s="14"/>
    </row>
    <row r="462" spans="3:12" x14ac:dyDescent="0.2">
      <c r="C462" s="13"/>
      <c r="D462" s="13"/>
      <c r="E462" s="14"/>
      <c r="F462" s="13"/>
      <c r="G462" s="14"/>
      <c r="H462" s="13"/>
      <c r="I462" s="13"/>
      <c r="J462" s="14"/>
      <c r="K462" s="13"/>
      <c r="L462" s="14"/>
    </row>
    <row r="463" spans="3:12" x14ac:dyDescent="0.2">
      <c r="C463" s="13"/>
      <c r="D463" s="13"/>
      <c r="E463" s="14"/>
      <c r="F463" s="13"/>
      <c r="G463" s="14"/>
      <c r="H463" s="13"/>
      <c r="I463" s="13"/>
      <c r="J463" s="14"/>
      <c r="K463" s="13"/>
      <c r="L463" s="14"/>
    </row>
    <row r="464" spans="3:12" x14ac:dyDescent="0.2">
      <c r="C464" s="13"/>
      <c r="D464" s="13"/>
      <c r="E464" s="14"/>
      <c r="F464" s="13"/>
      <c r="G464" s="14"/>
      <c r="H464" s="13"/>
      <c r="I464" s="13"/>
      <c r="J464" s="14"/>
      <c r="K464" s="13"/>
      <c r="L464" s="14"/>
    </row>
    <row r="465" spans="3:12" x14ac:dyDescent="0.2">
      <c r="C465" s="13"/>
      <c r="D465" s="13"/>
      <c r="E465" s="14"/>
      <c r="F465" s="13"/>
      <c r="G465" s="14"/>
      <c r="H465" s="13"/>
      <c r="I465" s="13"/>
      <c r="J465" s="14"/>
      <c r="K465" s="13"/>
      <c r="L465" s="14"/>
    </row>
    <row r="466" spans="3:12" x14ac:dyDescent="0.2">
      <c r="C466" s="13"/>
      <c r="D466" s="13"/>
      <c r="E466" s="14"/>
      <c r="F466" s="13"/>
      <c r="G466" s="14"/>
      <c r="H466" s="13"/>
      <c r="I466" s="13"/>
      <c r="J466" s="14"/>
      <c r="K466" s="13"/>
      <c r="L466" s="14"/>
    </row>
    <row r="467" spans="3:12" x14ac:dyDescent="0.2">
      <c r="C467" s="13"/>
      <c r="D467" s="13"/>
      <c r="E467" s="14"/>
      <c r="F467" s="13"/>
      <c r="G467" s="14"/>
      <c r="H467" s="13"/>
      <c r="I467" s="13"/>
      <c r="J467" s="14"/>
      <c r="K467" s="13"/>
      <c r="L467" s="14"/>
    </row>
    <row r="468" spans="3:12" x14ac:dyDescent="0.2">
      <c r="C468" s="13"/>
      <c r="D468" s="13"/>
      <c r="E468" s="14"/>
      <c r="F468" s="13"/>
      <c r="G468" s="14"/>
      <c r="H468" s="13"/>
      <c r="I468" s="13"/>
      <c r="J468" s="14"/>
      <c r="K468" s="13"/>
      <c r="L468" s="14"/>
    </row>
    <row r="469" spans="3:12" x14ac:dyDescent="0.2">
      <c r="C469" s="13"/>
      <c r="D469" s="13"/>
      <c r="E469" s="14"/>
      <c r="F469" s="13"/>
      <c r="G469" s="14"/>
      <c r="H469" s="13"/>
      <c r="I469" s="13"/>
      <c r="J469" s="14"/>
      <c r="K469" s="13"/>
      <c r="L469" s="14"/>
    </row>
    <row r="470" spans="3:12" x14ac:dyDescent="0.2">
      <c r="C470" s="13"/>
      <c r="D470" s="13"/>
      <c r="E470" s="14"/>
      <c r="F470" s="13"/>
      <c r="G470" s="14"/>
      <c r="H470" s="13"/>
      <c r="I470" s="13"/>
      <c r="J470" s="14"/>
      <c r="K470" s="13"/>
      <c r="L470" s="14"/>
    </row>
    <row r="471" spans="3:12" x14ac:dyDescent="0.2">
      <c r="C471" s="13"/>
      <c r="D471" s="13"/>
      <c r="E471" s="14"/>
      <c r="F471" s="13"/>
      <c r="G471" s="14"/>
      <c r="H471" s="13"/>
      <c r="I471" s="13"/>
      <c r="J471" s="14"/>
      <c r="K471" s="13"/>
      <c r="L471" s="14"/>
    </row>
    <row r="472" spans="3:12" x14ac:dyDescent="0.2">
      <c r="C472" s="13"/>
      <c r="D472" s="13"/>
      <c r="E472" s="14"/>
      <c r="F472" s="13"/>
      <c r="G472" s="14"/>
      <c r="H472" s="13"/>
      <c r="I472" s="13"/>
      <c r="J472" s="14"/>
      <c r="K472" s="13"/>
      <c r="L472" s="14"/>
    </row>
    <row r="473" spans="3:12" x14ac:dyDescent="0.2">
      <c r="C473" s="13"/>
      <c r="D473" s="13"/>
      <c r="E473" s="14"/>
      <c r="F473" s="13"/>
      <c r="G473" s="14"/>
      <c r="H473" s="13"/>
      <c r="I473" s="13"/>
      <c r="J473" s="14"/>
      <c r="K473" s="13"/>
      <c r="L473" s="14"/>
    </row>
    <row r="474" spans="3:12" x14ac:dyDescent="0.2">
      <c r="C474" s="13"/>
      <c r="D474" s="13"/>
      <c r="E474" s="14"/>
      <c r="F474" s="13"/>
      <c r="G474" s="14"/>
      <c r="H474" s="13"/>
      <c r="I474" s="13"/>
      <c r="J474" s="14"/>
      <c r="K474" s="13"/>
      <c r="L474" s="14"/>
    </row>
    <row r="475" spans="3:12" x14ac:dyDescent="0.2">
      <c r="C475" s="13"/>
      <c r="D475" s="13"/>
      <c r="E475" s="14"/>
      <c r="F475" s="13"/>
      <c r="G475" s="14"/>
      <c r="H475" s="13"/>
      <c r="I475" s="13"/>
      <c r="J475" s="14"/>
      <c r="K475" s="13"/>
      <c r="L475" s="14"/>
    </row>
    <row r="476" spans="3:12" x14ac:dyDescent="0.2">
      <c r="C476" s="13"/>
      <c r="D476" s="13"/>
      <c r="E476" s="14"/>
      <c r="F476" s="13"/>
      <c r="G476" s="14"/>
      <c r="H476" s="13"/>
      <c r="I476" s="13"/>
      <c r="J476" s="14"/>
      <c r="K476" s="13"/>
      <c r="L476" s="14"/>
    </row>
    <row r="477" spans="3:12" x14ac:dyDescent="0.2">
      <c r="C477" s="13"/>
      <c r="D477" s="13"/>
      <c r="E477" s="14"/>
      <c r="F477" s="13"/>
      <c r="G477" s="14"/>
      <c r="H477" s="13"/>
      <c r="I477" s="13"/>
      <c r="J477" s="14"/>
      <c r="K477" s="13"/>
      <c r="L477" s="14"/>
    </row>
    <row r="478" spans="3:12" x14ac:dyDescent="0.2">
      <c r="C478" s="13"/>
      <c r="D478" s="13"/>
      <c r="E478" s="14"/>
      <c r="F478" s="13"/>
      <c r="G478" s="14"/>
      <c r="H478" s="13"/>
      <c r="I478" s="13"/>
      <c r="J478" s="14"/>
      <c r="K478" s="13"/>
      <c r="L478" s="14"/>
    </row>
    <row r="479" spans="3:12" x14ac:dyDescent="0.2">
      <c r="C479" s="13"/>
      <c r="D479" s="13"/>
      <c r="E479" s="14"/>
      <c r="F479" s="13"/>
      <c r="G479" s="14"/>
      <c r="H479" s="13"/>
      <c r="I479" s="13"/>
      <c r="J479" s="14"/>
      <c r="K479" s="13"/>
      <c r="L479" s="14"/>
    </row>
    <row r="480" spans="3:12" x14ac:dyDescent="0.2">
      <c r="C480" s="13"/>
      <c r="D480" s="13"/>
      <c r="E480" s="14"/>
      <c r="F480" s="13"/>
      <c r="G480" s="14"/>
      <c r="H480" s="13"/>
      <c r="I480" s="13"/>
      <c r="J480" s="14"/>
      <c r="K480" s="13"/>
      <c r="L480" s="14"/>
    </row>
    <row r="481" spans="3:12" x14ac:dyDescent="0.2">
      <c r="C481" s="13"/>
      <c r="D481" s="13"/>
      <c r="E481" s="14"/>
      <c r="F481" s="13"/>
      <c r="G481" s="14"/>
      <c r="H481" s="13"/>
      <c r="I481" s="13"/>
      <c r="J481" s="14"/>
      <c r="K481" s="13"/>
      <c r="L481" s="14"/>
    </row>
    <row r="482" spans="3:12" x14ac:dyDescent="0.2">
      <c r="C482" s="13"/>
      <c r="D482" s="13"/>
      <c r="E482" s="14"/>
      <c r="F482" s="13"/>
      <c r="G482" s="14"/>
      <c r="H482" s="13"/>
      <c r="I482" s="13"/>
      <c r="J482" s="14"/>
      <c r="K482" s="13"/>
      <c r="L482" s="14"/>
    </row>
    <row r="483" spans="3:12" x14ac:dyDescent="0.2">
      <c r="C483" s="13"/>
      <c r="D483" s="13"/>
      <c r="E483" s="14"/>
      <c r="F483" s="13"/>
      <c r="G483" s="14"/>
      <c r="H483" s="13"/>
      <c r="I483" s="13"/>
      <c r="J483" s="14"/>
      <c r="K483" s="13"/>
      <c r="L483" s="14"/>
    </row>
    <row r="484" spans="3:12" x14ac:dyDescent="0.2">
      <c r="C484" s="13"/>
      <c r="D484" s="13"/>
      <c r="E484" s="14"/>
      <c r="F484" s="13"/>
      <c r="G484" s="14"/>
      <c r="H484" s="13"/>
      <c r="I484" s="13"/>
      <c r="J484" s="14"/>
      <c r="K484" s="13"/>
      <c r="L484" s="14"/>
    </row>
    <row r="485" spans="3:12" x14ac:dyDescent="0.2">
      <c r="C485" s="13"/>
      <c r="D485" s="13"/>
      <c r="E485" s="14"/>
      <c r="F485" s="13"/>
      <c r="G485" s="14"/>
      <c r="H485" s="13"/>
      <c r="I485" s="13"/>
      <c r="J485" s="14"/>
      <c r="K485" s="13"/>
      <c r="L485" s="14"/>
    </row>
    <row r="486" spans="3:12" x14ac:dyDescent="0.2">
      <c r="C486" s="13"/>
      <c r="D486" s="13"/>
      <c r="E486" s="14"/>
      <c r="F486" s="13"/>
      <c r="G486" s="14"/>
      <c r="H486" s="13"/>
      <c r="I486" s="13"/>
      <c r="J486" s="14"/>
      <c r="K486" s="13"/>
      <c r="L486" s="14"/>
    </row>
    <row r="487" spans="3:12" x14ac:dyDescent="0.2">
      <c r="C487" s="13"/>
      <c r="D487" s="13"/>
      <c r="E487" s="14"/>
      <c r="F487" s="13"/>
      <c r="G487" s="14"/>
      <c r="H487" s="13"/>
      <c r="I487" s="13"/>
      <c r="J487" s="14"/>
      <c r="K487" s="13"/>
      <c r="L487" s="14"/>
    </row>
    <row r="488" spans="3:12" x14ac:dyDescent="0.2">
      <c r="C488" s="13"/>
      <c r="D488" s="13"/>
      <c r="E488" s="14"/>
      <c r="F488" s="13"/>
      <c r="G488" s="14"/>
      <c r="H488" s="13"/>
      <c r="I488" s="13"/>
      <c r="J488" s="14"/>
      <c r="K488" s="13"/>
      <c r="L488" s="14"/>
    </row>
    <row r="489" spans="3:12" x14ac:dyDescent="0.2">
      <c r="C489" s="13"/>
      <c r="D489" s="13"/>
      <c r="E489" s="14"/>
      <c r="F489" s="13"/>
      <c r="G489" s="14"/>
      <c r="H489" s="13"/>
      <c r="I489" s="13"/>
      <c r="J489" s="14"/>
      <c r="K489" s="13"/>
      <c r="L489" s="14"/>
    </row>
    <row r="490" spans="3:12" x14ac:dyDescent="0.2">
      <c r="C490" s="13"/>
      <c r="D490" s="13"/>
      <c r="E490" s="14"/>
      <c r="F490" s="13"/>
      <c r="G490" s="14"/>
      <c r="H490" s="13"/>
      <c r="I490" s="13"/>
      <c r="J490" s="14"/>
      <c r="K490" s="13"/>
      <c r="L490" s="14"/>
    </row>
    <row r="491" spans="3:12" x14ac:dyDescent="0.2">
      <c r="C491" s="13"/>
      <c r="D491" s="13"/>
      <c r="E491" s="14"/>
      <c r="F491" s="13"/>
      <c r="G491" s="14"/>
      <c r="H491" s="13"/>
      <c r="I491" s="13"/>
      <c r="J491" s="14"/>
      <c r="K491" s="13"/>
      <c r="L491" s="14"/>
    </row>
    <row r="492" spans="3:12" x14ac:dyDescent="0.2">
      <c r="C492" s="13"/>
      <c r="D492" s="13"/>
      <c r="E492" s="14"/>
      <c r="F492" s="13"/>
      <c r="G492" s="14"/>
      <c r="H492" s="13"/>
      <c r="I492" s="13"/>
      <c r="J492" s="14"/>
      <c r="K492" s="13"/>
      <c r="L492" s="14"/>
    </row>
    <row r="493" spans="3:12" x14ac:dyDescent="0.2">
      <c r="C493" s="13"/>
      <c r="D493" s="13"/>
      <c r="E493" s="14"/>
      <c r="F493" s="13"/>
      <c r="G493" s="14"/>
      <c r="H493" s="13"/>
      <c r="I493" s="13"/>
      <c r="J493" s="14"/>
      <c r="K493" s="13"/>
      <c r="L493" s="14"/>
    </row>
    <row r="494" spans="3:12" x14ac:dyDescent="0.2">
      <c r="C494" s="13"/>
      <c r="D494" s="13"/>
      <c r="E494" s="14"/>
      <c r="F494" s="13"/>
      <c r="G494" s="14"/>
      <c r="H494" s="13"/>
      <c r="I494" s="13"/>
      <c r="J494" s="14"/>
      <c r="K494" s="13"/>
      <c r="L494" s="14"/>
    </row>
    <row r="495" spans="3:12" x14ac:dyDescent="0.2">
      <c r="C495" s="13"/>
      <c r="D495" s="13"/>
      <c r="E495" s="14"/>
      <c r="F495" s="13"/>
      <c r="G495" s="14"/>
      <c r="H495" s="13"/>
      <c r="I495" s="13"/>
      <c r="J495" s="14"/>
      <c r="K495" s="13"/>
      <c r="L495" s="14"/>
    </row>
    <row r="496" spans="3:12" x14ac:dyDescent="0.2">
      <c r="C496" s="13"/>
      <c r="D496" s="13"/>
      <c r="E496" s="14"/>
      <c r="F496" s="13"/>
      <c r="G496" s="14"/>
      <c r="H496" s="13"/>
      <c r="I496" s="13"/>
      <c r="J496" s="14"/>
      <c r="K496" s="13"/>
      <c r="L496" s="14"/>
    </row>
    <row r="497" spans="3:12" x14ac:dyDescent="0.2">
      <c r="C497" s="13"/>
      <c r="D497" s="13"/>
      <c r="E497" s="14"/>
      <c r="F497" s="13"/>
      <c r="G497" s="14"/>
      <c r="H497" s="13"/>
      <c r="I497" s="13"/>
      <c r="J497" s="14"/>
      <c r="K497" s="13"/>
      <c r="L497" s="14"/>
    </row>
    <row r="498" spans="3:12" x14ac:dyDescent="0.2">
      <c r="C498" s="13"/>
      <c r="D498" s="13"/>
      <c r="E498" s="14"/>
      <c r="F498" s="13"/>
      <c r="G498" s="14"/>
      <c r="H498" s="13"/>
      <c r="I498" s="13"/>
      <c r="J498" s="14"/>
      <c r="K498" s="13"/>
      <c r="L498" s="14"/>
    </row>
    <row r="499" spans="3:12" x14ac:dyDescent="0.2">
      <c r="C499" s="13"/>
      <c r="D499" s="13"/>
      <c r="E499" s="14"/>
      <c r="F499" s="13"/>
      <c r="G499" s="14"/>
      <c r="H499" s="13"/>
      <c r="I499" s="13"/>
      <c r="J499" s="14"/>
      <c r="K499" s="13"/>
      <c r="L499" s="14"/>
    </row>
    <row r="500" spans="3:12" x14ac:dyDescent="0.2">
      <c r="C500" s="13"/>
      <c r="D500" s="13"/>
      <c r="E500" s="14"/>
      <c r="F500" s="13"/>
      <c r="G500" s="14"/>
      <c r="H500" s="13"/>
      <c r="I500" s="13"/>
      <c r="J500" s="14"/>
      <c r="K500" s="13"/>
      <c r="L500" s="1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00"/>
  <sheetViews>
    <sheetView topLeftCell="B1" zoomScale="70" zoomScaleNormal="70" workbookViewId="0">
      <selection activeCell="C1" sqref="C1:L1048576"/>
    </sheetView>
  </sheetViews>
  <sheetFormatPr defaultColWidth="10.88671875" defaultRowHeight="15" x14ac:dyDescent="0.2"/>
  <cols>
    <col min="1" max="1" width="30.77734375" style="10" customWidth="1"/>
    <col min="2" max="2" width="55.77734375" style="10" customWidth="1"/>
    <col min="3" max="12" width="16.77734375" style="19" customWidth="1"/>
  </cols>
  <sheetData>
    <row r="1" spans="1:12" ht="20.25" x14ac:dyDescent="0.2">
      <c r="A1" s="9" t="s">
        <v>686</v>
      </c>
      <c r="C1" s="13"/>
      <c r="D1" s="13"/>
      <c r="E1" s="14"/>
      <c r="F1" s="13"/>
      <c r="G1" s="14"/>
      <c r="H1" s="13"/>
      <c r="I1" s="13"/>
      <c r="J1" s="14"/>
      <c r="K1" s="13"/>
      <c r="L1" s="14"/>
    </row>
    <row r="2" spans="1:12" x14ac:dyDescent="0.2">
      <c r="A2" s="10" t="s">
        <v>7</v>
      </c>
      <c r="C2" s="13"/>
      <c r="D2" s="13"/>
      <c r="E2" s="14"/>
      <c r="F2" s="13"/>
      <c r="G2" s="14"/>
      <c r="H2" s="13"/>
      <c r="I2" s="13"/>
      <c r="J2" s="14"/>
      <c r="K2" s="13"/>
      <c r="L2" s="14"/>
    </row>
    <row r="3" spans="1:12" ht="47.25" x14ac:dyDescent="0.2">
      <c r="A3" s="11" t="s">
        <v>257</v>
      </c>
      <c r="B3" s="11" t="s">
        <v>258</v>
      </c>
      <c r="C3" s="15" t="s">
        <v>675</v>
      </c>
      <c r="D3" s="15" t="s">
        <v>676</v>
      </c>
      <c r="E3" s="16" t="s">
        <v>677</v>
      </c>
      <c r="F3" s="15" t="s">
        <v>678</v>
      </c>
      <c r="G3" s="16" t="s">
        <v>679</v>
      </c>
      <c r="H3" s="15" t="s">
        <v>680</v>
      </c>
      <c r="I3" s="15" t="s">
        <v>681</v>
      </c>
      <c r="J3" s="16" t="s">
        <v>682</v>
      </c>
      <c r="K3" s="15" t="s">
        <v>683</v>
      </c>
      <c r="L3" s="16" t="s">
        <v>684</v>
      </c>
    </row>
    <row r="4" spans="1:12" x14ac:dyDescent="0.2">
      <c r="A4" s="12" t="s">
        <v>259</v>
      </c>
      <c r="B4" s="12" t="s">
        <v>260</v>
      </c>
      <c r="C4" s="17">
        <v>17158</v>
      </c>
      <c r="D4" s="17">
        <v>4981</v>
      </c>
      <c r="E4" s="18">
        <v>29</v>
      </c>
      <c r="F4" s="17">
        <v>2785</v>
      </c>
      <c r="G4" s="18">
        <v>16.2</v>
      </c>
      <c r="H4" s="17">
        <v>12173</v>
      </c>
      <c r="I4" s="17">
        <v>5058</v>
      </c>
      <c r="J4" s="18">
        <v>41.6</v>
      </c>
      <c r="K4" s="17">
        <v>3115</v>
      </c>
      <c r="L4" s="18">
        <v>25.6</v>
      </c>
    </row>
    <row r="5" spans="1:12" x14ac:dyDescent="0.2">
      <c r="A5" s="12" t="s">
        <v>261</v>
      </c>
      <c r="B5" s="12" t="s">
        <v>262</v>
      </c>
      <c r="C5" s="17">
        <v>16731</v>
      </c>
      <c r="D5" s="17">
        <v>4770</v>
      </c>
      <c r="E5" s="18">
        <v>28.5</v>
      </c>
      <c r="F5" s="17">
        <v>2869</v>
      </c>
      <c r="G5" s="18">
        <v>17.100000000000001</v>
      </c>
      <c r="H5" s="17">
        <v>12109</v>
      </c>
      <c r="I5" s="17">
        <v>4716</v>
      </c>
      <c r="J5" s="18">
        <v>38.9</v>
      </c>
      <c r="K5" s="17">
        <v>2899</v>
      </c>
      <c r="L5" s="18">
        <v>23.9</v>
      </c>
    </row>
    <row r="6" spans="1:12" x14ac:dyDescent="0.2">
      <c r="A6" s="12" t="s">
        <v>263</v>
      </c>
      <c r="B6" s="12" t="s">
        <v>264</v>
      </c>
      <c r="C6" s="17">
        <v>14177</v>
      </c>
      <c r="D6" s="17">
        <v>4461</v>
      </c>
      <c r="E6" s="18">
        <v>31.5</v>
      </c>
      <c r="F6" s="17">
        <v>2437</v>
      </c>
      <c r="G6" s="18">
        <v>17.2</v>
      </c>
      <c r="H6" s="17">
        <v>10304</v>
      </c>
      <c r="I6" s="17">
        <v>4120</v>
      </c>
      <c r="J6" s="18">
        <v>40</v>
      </c>
      <c r="K6" s="17">
        <v>2515</v>
      </c>
      <c r="L6" s="18">
        <v>24.4</v>
      </c>
    </row>
    <row r="7" spans="1:12" x14ac:dyDescent="0.2">
      <c r="A7" s="12" t="s">
        <v>265</v>
      </c>
      <c r="B7" s="12" t="s">
        <v>266</v>
      </c>
      <c r="C7" s="17">
        <v>21603</v>
      </c>
      <c r="D7" s="17">
        <v>6923</v>
      </c>
      <c r="E7" s="18">
        <v>32</v>
      </c>
      <c r="F7" s="17">
        <v>4457</v>
      </c>
      <c r="G7" s="18">
        <v>20.6</v>
      </c>
      <c r="H7" s="17">
        <v>16331</v>
      </c>
      <c r="I7" s="17">
        <v>6826</v>
      </c>
      <c r="J7" s="18">
        <v>41.8</v>
      </c>
      <c r="K7" s="17">
        <v>4444</v>
      </c>
      <c r="L7" s="18">
        <v>27.2</v>
      </c>
    </row>
    <row r="8" spans="1:12" x14ac:dyDescent="0.2">
      <c r="A8" s="12" t="s">
        <v>267</v>
      </c>
      <c r="B8" s="12" t="s">
        <v>268</v>
      </c>
      <c r="C8" s="17">
        <v>14534</v>
      </c>
      <c r="D8" s="17">
        <v>5596</v>
      </c>
      <c r="E8" s="18">
        <v>38.5</v>
      </c>
      <c r="F8" s="17">
        <v>3540</v>
      </c>
      <c r="G8" s="18">
        <v>24.4</v>
      </c>
      <c r="H8" s="17">
        <v>10958</v>
      </c>
      <c r="I8" s="17">
        <v>5312</v>
      </c>
      <c r="J8" s="18">
        <v>48.5</v>
      </c>
      <c r="K8" s="17">
        <v>3545</v>
      </c>
      <c r="L8" s="18">
        <v>32.4</v>
      </c>
    </row>
    <row r="9" spans="1:12" x14ac:dyDescent="0.2">
      <c r="A9" s="12" t="s">
        <v>269</v>
      </c>
      <c r="B9" s="12" t="s">
        <v>270</v>
      </c>
      <c r="C9" s="17">
        <v>16998</v>
      </c>
      <c r="D9" s="17">
        <v>8540</v>
      </c>
      <c r="E9" s="18">
        <v>50.2</v>
      </c>
      <c r="F9" s="17">
        <v>6324</v>
      </c>
      <c r="G9" s="18">
        <v>37.200000000000003</v>
      </c>
      <c r="H9" s="17">
        <v>14587</v>
      </c>
      <c r="I9" s="17">
        <v>8919</v>
      </c>
      <c r="J9" s="18">
        <v>61.1</v>
      </c>
      <c r="K9" s="17">
        <v>6939</v>
      </c>
      <c r="L9" s="18">
        <v>47.6</v>
      </c>
    </row>
    <row r="10" spans="1:12" x14ac:dyDescent="0.2">
      <c r="A10" s="12" t="s">
        <v>271</v>
      </c>
      <c r="B10" s="12" t="s">
        <v>272</v>
      </c>
      <c r="C10" s="17">
        <v>11973</v>
      </c>
      <c r="D10" s="17">
        <v>6333</v>
      </c>
      <c r="E10" s="18">
        <v>52.9</v>
      </c>
      <c r="F10" s="17">
        <v>4561</v>
      </c>
      <c r="G10" s="18">
        <v>38.1</v>
      </c>
      <c r="H10" s="17">
        <v>9804</v>
      </c>
      <c r="I10" s="17">
        <v>6125</v>
      </c>
      <c r="J10" s="18">
        <v>62.5</v>
      </c>
      <c r="K10" s="17">
        <v>4789</v>
      </c>
      <c r="L10" s="18">
        <v>48.8</v>
      </c>
    </row>
    <row r="11" spans="1:12" x14ac:dyDescent="0.2">
      <c r="A11" s="12" t="s">
        <v>273</v>
      </c>
      <c r="B11" s="12" t="s">
        <v>274</v>
      </c>
      <c r="C11" s="17">
        <v>8454</v>
      </c>
      <c r="D11" s="17">
        <v>4511</v>
      </c>
      <c r="E11" s="18">
        <v>53.4</v>
      </c>
      <c r="F11" s="17">
        <v>3226</v>
      </c>
      <c r="G11" s="18">
        <v>38.200000000000003</v>
      </c>
      <c r="H11" s="17">
        <v>7008</v>
      </c>
      <c r="I11" s="17">
        <v>4407</v>
      </c>
      <c r="J11" s="18">
        <v>62.9</v>
      </c>
      <c r="K11" s="17">
        <v>3283</v>
      </c>
      <c r="L11" s="18">
        <v>46.8</v>
      </c>
    </row>
    <row r="12" spans="1:12" x14ac:dyDescent="0.2">
      <c r="A12" s="12" t="s">
        <v>275</v>
      </c>
      <c r="B12" s="12" t="s">
        <v>276</v>
      </c>
      <c r="C12" s="17">
        <v>8028</v>
      </c>
      <c r="D12" s="17">
        <v>3722</v>
      </c>
      <c r="E12" s="18">
        <v>46.4</v>
      </c>
      <c r="F12" s="17">
        <v>2579</v>
      </c>
      <c r="G12" s="18">
        <v>32.1</v>
      </c>
      <c r="H12" s="17">
        <v>7147</v>
      </c>
      <c r="I12" s="17">
        <v>4117</v>
      </c>
      <c r="J12" s="18">
        <v>57.6</v>
      </c>
      <c r="K12" s="17">
        <v>3079</v>
      </c>
      <c r="L12" s="18">
        <v>43.1</v>
      </c>
    </row>
    <row r="13" spans="1:12" x14ac:dyDescent="0.2">
      <c r="A13" s="12" t="s">
        <v>277</v>
      </c>
      <c r="B13" s="12" t="s">
        <v>278</v>
      </c>
      <c r="C13" s="17">
        <v>8309</v>
      </c>
      <c r="D13" s="17">
        <v>3632</v>
      </c>
      <c r="E13" s="18">
        <v>43.7</v>
      </c>
      <c r="F13" s="17">
        <v>2494</v>
      </c>
      <c r="G13" s="18">
        <v>30</v>
      </c>
      <c r="H13" s="17">
        <v>7271</v>
      </c>
      <c r="I13" s="17">
        <v>3938</v>
      </c>
      <c r="J13" s="18">
        <v>54.2</v>
      </c>
      <c r="K13" s="17">
        <v>2929</v>
      </c>
      <c r="L13" s="18">
        <v>40.299999999999997</v>
      </c>
    </row>
    <row r="14" spans="1:12" x14ac:dyDescent="0.2">
      <c r="A14" s="12" t="s">
        <v>279</v>
      </c>
      <c r="B14" s="12" t="s">
        <v>280</v>
      </c>
      <c r="C14" s="17">
        <v>9925</v>
      </c>
      <c r="D14" s="17">
        <v>4575</v>
      </c>
      <c r="E14" s="18">
        <v>46.1</v>
      </c>
      <c r="F14" s="17">
        <v>3192</v>
      </c>
      <c r="G14" s="18">
        <v>32.200000000000003</v>
      </c>
      <c r="H14" s="17">
        <v>8396</v>
      </c>
      <c r="I14" s="17">
        <v>4833</v>
      </c>
      <c r="J14" s="18">
        <v>57.6</v>
      </c>
      <c r="K14" s="17">
        <v>3543</v>
      </c>
      <c r="L14" s="18">
        <v>42.2</v>
      </c>
    </row>
    <row r="15" spans="1:12" x14ac:dyDescent="0.2">
      <c r="A15" s="12" t="s">
        <v>281</v>
      </c>
      <c r="B15" s="12" t="s">
        <v>282</v>
      </c>
      <c r="C15" s="17">
        <v>10854</v>
      </c>
      <c r="D15" s="17">
        <v>5542</v>
      </c>
      <c r="E15" s="18">
        <v>51.1</v>
      </c>
      <c r="F15" s="17">
        <v>4084</v>
      </c>
      <c r="G15" s="18">
        <v>37.6</v>
      </c>
      <c r="H15" s="17">
        <v>9477</v>
      </c>
      <c r="I15" s="17">
        <v>5910</v>
      </c>
      <c r="J15" s="18">
        <v>62.4</v>
      </c>
      <c r="K15" s="17">
        <v>4661</v>
      </c>
      <c r="L15" s="18">
        <v>49.2</v>
      </c>
    </row>
    <row r="16" spans="1:12" x14ac:dyDescent="0.2">
      <c r="A16" s="12" t="s">
        <v>283</v>
      </c>
      <c r="B16" s="12" t="s">
        <v>284</v>
      </c>
      <c r="C16" s="17">
        <v>22385</v>
      </c>
      <c r="D16" s="17">
        <v>10560</v>
      </c>
      <c r="E16" s="18">
        <v>47.2</v>
      </c>
      <c r="F16" s="17">
        <v>7130</v>
      </c>
      <c r="G16" s="18">
        <v>31.9</v>
      </c>
      <c r="H16" s="17">
        <v>18692</v>
      </c>
      <c r="I16" s="17">
        <v>10770</v>
      </c>
      <c r="J16" s="18">
        <v>57.6</v>
      </c>
      <c r="K16" s="17">
        <v>7826</v>
      </c>
      <c r="L16" s="18">
        <v>41.9</v>
      </c>
    </row>
    <row r="17" spans="1:12" x14ac:dyDescent="0.2">
      <c r="A17" s="12" t="s">
        <v>285</v>
      </c>
      <c r="B17" s="12" t="s">
        <v>286</v>
      </c>
      <c r="C17" s="17">
        <v>7903</v>
      </c>
      <c r="D17" s="17">
        <v>3884</v>
      </c>
      <c r="E17" s="18">
        <v>49.1</v>
      </c>
      <c r="F17" s="17">
        <v>2386</v>
      </c>
      <c r="G17" s="18">
        <v>30.2</v>
      </c>
      <c r="H17" s="17">
        <v>6347</v>
      </c>
      <c r="I17" s="17">
        <v>3583</v>
      </c>
      <c r="J17" s="18">
        <v>56.5</v>
      </c>
      <c r="K17" s="17">
        <v>2510</v>
      </c>
      <c r="L17" s="18">
        <v>39.5</v>
      </c>
    </row>
    <row r="18" spans="1:12" x14ac:dyDescent="0.2">
      <c r="A18" s="12" t="s">
        <v>287</v>
      </c>
      <c r="B18" s="12" t="s">
        <v>288</v>
      </c>
      <c r="C18" s="17">
        <v>21928</v>
      </c>
      <c r="D18" s="17">
        <v>10928</v>
      </c>
      <c r="E18" s="18">
        <v>49.8</v>
      </c>
      <c r="F18" s="17">
        <v>7632</v>
      </c>
      <c r="G18" s="18">
        <v>34.799999999999997</v>
      </c>
      <c r="H18" s="17">
        <v>18982</v>
      </c>
      <c r="I18" s="17">
        <v>11329</v>
      </c>
      <c r="J18" s="18">
        <v>59.7</v>
      </c>
      <c r="K18" s="17">
        <v>8564</v>
      </c>
      <c r="L18" s="18">
        <v>45.1</v>
      </c>
    </row>
    <row r="19" spans="1:12" x14ac:dyDescent="0.2">
      <c r="A19" s="12" t="s">
        <v>289</v>
      </c>
      <c r="B19" s="12" t="s">
        <v>290</v>
      </c>
      <c r="C19" s="17">
        <v>22880</v>
      </c>
      <c r="D19" s="17">
        <v>11379</v>
      </c>
      <c r="E19" s="18">
        <v>49.7</v>
      </c>
      <c r="F19" s="17">
        <v>7825</v>
      </c>
      <c r="G19" s="18">
        <v>34.200000000000003</v>
      </c>
      <c r="H19" s="17">
        <v>18850</v>
      </c>
      <c r="I19" s="17">
        <v>11092</v>
      </c>
      <c r="J19" s="18">
        <v>58.8</v>
      </c>
      <c r="K19" s="17">
        <v>7953</v>
      </c>
      <c r="L19" s="18">
        <v>42.2</v>
      </c>
    </row>
    <row r="20" spans="1:12" x14ac:dyDescent="0.2">
      <c r="A20" s="12" t="s">
        <v>291</v>
      </c>
      <c r="B20" s="12" t="s">
        <v>292</v>
      </c>
      <c r="C20" s="17">
        <v>19896</v>
      </c>
      <c r="D20" s="17">
        <v>9412</v>
      </c>
      <c r="E20" s="18">
        <v>47.3</v>
      </c>
      <c r="F20" s="17">
        <v>6560</v>
      </c>
      <c r="G20" s="18">
        <v>33</v>
      </c>
      <c r="H20" s="17">
        <v>16246</v>
      </c>
      <c r="I20" s="17">
        <v>9531</v>
      </c>
      <c r="J20" s="18">
        <v>58.7</v>
      </c>
      <c r="K20" s="17">
        <v>7138</v>
      </c>
      <c r="L20" s="18">
        <v>43.9</v>
      </c>
    </row>
    <row r="21" spans="1:12" x14ac:dyDescent="0.2">
      <c r="A21" s="12" t="s">
        <v>293</v>
      </c>
      <c r="B21" s="12" t="s">
        <v>294</v>
      </c>
      <c r="C21" s="17">
        <v>11899</v>
      </c>
      <c r="D21" s="17">
        <v>5434</v>
      </c>
      <c r="E21" s="18">
        <v>45.7</v>
      </c>
      <c r="F21" s="17">
        <v>3852</v>
      </c>
      <c r="G21" s="18">
        <v>32.4</v>
      </c>
      <c r="H21" s="17">
        <v>9407</v>
      </c>
      <c r="I21" s="17">
        <v>5411</v>
      </c>
      <c r="J21" s="18">
        <v>57.5</v>
      </c>
      <c r="K21" s="17">
        <v>4131</v>
      </c>
      <c r="L21" s="18">
        <v>43.9</v>
      </c>
    </row>
    <row r="22" spans="1:12" x14ac:dyDescent="0.2">
      <c r="A22" s="12" t="s">
        <v>295</v>
      </c>
      <c r="B22" s="12" t="s">
        <v>296</v>
      </c>
      <c r="C22" s="17">
        <v>10649</v>
      </c>
      <c r="D22" s="17">
        <v>4974</v>
      </c>
      <c r="E22" s="18">
        <v>46.7</v>
      </c>
      <c r="F22" s="17">
        <v>3726</v>
      </c>
      <c r="G22" s="18">
        <v>35</v>
      </c>
      <c r="H22" s="17">
        <v>9365</v>
      </c>
      <c r="I22" s="17">
        <v>5465</v>
      </c>
      <c r="J22" s="18">
        <v>58.4</v>
      </c>
      <c r="K22" s="17">
        <v>4303</v>
      </c>
      <c r="L22" s="18">
        <v>45.9</v>
      </c>
    </row>
    <row r="23" spans="1:12" x14ac:dyDescent="0.2">
      <c r="A23" s="12" t="s">
        <v>297</v>
      </c>
      <c r="B23" s="12" t="s">
        <v>298</v>
      </c>
      <c r="C23" s="17">
        <v>13403</v>
      </c>
      <c r="D23" s="17">
        <v>4732</v>
      </c>
      <c r="E23" s="18">
        <v>35.299999999999997</v>
      </c>
      <c r="F23" s="17">
        <v>3051</v>
      </c>
      <c r="G23" s="18">
        <v>22.8</v>
      </c>
      <c r="H23" s="17">
        <v>10575</v>
      </c>
      <c r="I23" s="17">
        <v>4880</v>
      </c>
      <c r="J23" s="18">
        <v>46.1</v>
      </c>
      <c r="K23" s="17">
        <v>3424</v>
      </c>
      <c r="L23" s="18">
        <v>32.4</v>
      </c>
    </row>
    <row r="24" spans="1:12" x14ac:dyDescent="0.2">
      <c r="A24" s="12" t="s">
        <v>299</v>
      </c>
      <c r="B24" s="12" t="s">
        <v>300</v>
      </c>
      <c r="C24" s="17">
        <v>13459</v>
      </c>
      <c r="D24" s="17">
        <v>6865</v>
      </c>
      <c r="E24" s="18">
        <v>51</v>
      </c>
      <c r="F24" s="17">
        <v>5150</v>
      </c>
      <c r="G24" s="18">
        <v>38.299999999999997</v>
      </c>
      <c r="H24" s="17">
        <v>11163</v>
      </c>
      <c r="I24" s="17">
        <v>6898</v>
      </c>
      <c r="J24" s="18">
        <v>61.8</v>
      </c>
      <c r="K24" s="17">
        <v>5383</v>
      </c>
      <c r="L24" s="18">
        <v>48.2</v>
      </c>
    </row>
    <row r="25" spans="1:12" x14ac:dyDescent="0.2">
      <c r="A25" s="12" t="s">
        <v>301</v>
      </c>
      <c r="B25" s="12" t="s">
        <v>302</v>
      </c>
      <c r="C25" s="17">
        <v>10716</v>
      </c>
      <c r="D25" s="17">
        <v>5469</v>
      </c>
      <c r="E25" s="18">
        <v>51</v>
      </c>
      <c r="F25" s="17">
        <v>4079</v>
      </c>
      <c r="G25" s="18">
        <v>38.1</v>
      </c>
      <c r="H25" s="17">
        <v>9043</v>
      </c>
      <c r="I25" s="17">
        <v>5639</v>
      </c>
      <c r="J25" s="18">
        <v>62.4</v>
      </c>
      <c r="K25" s="17">
        <v>4394</v>
      </c>
      <c r="L25" s="18">
        <v>48.6</v>
      </c>
    </row>
    <row r="26" spans="1:12" x14ac:dyDescent="0.2">
      <c r="A26" s="12" t="s">
        <v>303</v>
      </c>
      <c r="B26" s="12" t="s">
        <v>304</v>
      </c>
      <c r="C26" s="17">
        <v>12823</v>
      </c>
      <c r="D26" s="17">
        <v>5327</v>
      </c>
      <c r="E26" s="18">
        <v>41.5</v>
      </c>
      <c r="F26" s="17">
        <v>3884</v>
      </c>
      <c r="G26" s="18">
        <v>30.3</v>
      </c>
      <c r="H26" s="17">
        <v>10485</v>
      </c>
      <c r="I26" s="17">
        <v>5630</v>
      </c>
      <c r="J26" s="18">
        <v>53.7</v>
      </c>
      <c r="K26" s="17">
        <v>4326</v>
      </c>
      <c r="L26" s="18">
        <v>41.3</v>
      </c>
    </row>
    <row r="27" spans="1:12" x14ac:dyDescent="0.2">
      <c r="A27" s="12" t="s">
        <v>305</v>
      </c>
      <c r="B27" s="12" t="s">
        <v>306</v>
      </c>
      <c r="C27" s="17">
        <v>13905</v>
      </c>
      <c r="D27" s="17">
        <v>6262</v>
      </c>
      <c r="E27" s="18">
        <v>45</v>
      </c>
      <c r="F27" s="17">
        <v>4224</v>
      </c>
      <c r="G27" s="18">
        <v>30.4</v>
      </c>
      <c r="H27" s="17">
        <v>11950</v>
      </c>
      <c r="I27" s="17">
        <v>6649</v>
      </c>
      <c r="J27" s="18">
        <v>55.6</v>
      </c>
      <c r="K27" s="17">
        <v>4779</v>
      </c>
      <c r="L27" s="18">
        <v>40</v>
      </c>
    </row>
    <row r="28" spans="1:12" x14ac:dyDescent="0.2">
      <c r="A28" s="12" t="s">
        <v>307</v>
      </c>
      <c r="B28" s="12" t="s">
        <v>308</v>
      </c>
      <c r="C28" s="17">
        <v>6830</v>
      </c>
      <c r="D28" s="17">
        <v>2831</v>
      </c>
      <c r="E28" s="18">
        <v>41.4</v>
      </c>
      <c r="F28" s="17">
        <v>1995</v>
      </c>
      <c r="G28" s="18">
        <v>29.2</v>
      </c>
      <c r="H28" s="17">
        <v>5820</v>
      </c>
      <c r="I28" s="17">
        <v>3204</v>
      </c>
      <c r="J28" s="18">
        <v>55.1</v>
      </c>
      <c r="K28" s="17">
        <v>2347</v>
      </c>
      <c r="L28" s="18">
        <v>40.299999999999997</v>
      </c>
    </row>
    <row r="29" spans="1:12" x14ac:dyDescent="0.2">
      <c r="A29" s="12" t="s">
        <v>309</v>
      </c>
      <c r="B29" s="12" t="s">
        <v>310</v>
      </c>
      <c r="C29" s="17">
        <v>8733</v>
      </c>
      <c r="D29" s="17">
        <v>3394</v>
      </c>
      <c r="E29" s="18">
        <v>38.9</v>
      </c>
      <c r="F29" s="17">
        <v>2160</v>
      </c>
      <c r="G29" s="18">
        <v>24.7</v>
      </c>
      <c r="H29" s="17">
        <v>7042</v>
      </c>
      <c r="I29" s="17">
        <v>3653</v>
      </c>
      <c r="J29" s="18">
        <v>51.9</v>
      </c>
      <c r="K29" s="17">
        <v>2558</v>
      </c>
      <c r="L29" s="18">
        <v>36.299999999999997</v>
      </c>
    </row>
    <row r="30" spans="1:12" x14ac:dyDescent="0.2">
      <c r="A30" s="12" t="s">
        <v>311</v>
      </c>
      <c r="B30" s="12" t="s">
        <v>312</v>
      </c>
      <c r="C30" s="17">
        <v>13490</v>
      </c>
      <c r="D30" s="17">
        <v>5974</v>
      </c>
      <c r="E30" s="18">
        <v>44.3</v>
      </c>
      <c r="F30" s="17">
        <v>4303</v>
      </c>
      <c r="G30" s="18">
        <v>31.9</v>
      </c>
      <c r="H30" s="17">
        <v>10938</v>
      </c>
      <c r="I30" s="17">
        <v>6345</v>
      </c>
      <c r="J30" s="18">
        <v>58</v>
      </c>
      <c r="K30" s="17">
        <v>4751</v>
      </c>
      <c r="L30" s="18">
        <v>43.4</v>
      </c>
    </row>
    <row r="31" spans="1:12" x14ac:dyDescent="0.2">
      <c r="A31" s="12" t="s">
        <v>313</v>
      </c>
      <c r="B31" s="12" t="s">
        <v>314</v>
      </c>
      <c r="C31" s="17">
        <v>12561</v>
      </c>
      <c r="D31" s="17">
        <v>4371</v>
      </c>
      <c r="E31" s="18">
        <v>34.799999999999997</v>
      </c>
      <c r="F31" s="17">
        <v>2722</v>
      </c>
      <c r="G31" s="18">
        <v>21.7</v>
      </c>
      <c r="H31" s="17">
        <v>10481</v>
      </c>
      <c r="I31" s="17">
        <v>4672</v>
      </c>
      <c r="J31" s="18">
        <v>44.6</v>
      </c>
      <c r="K31" s="17">
        <v>3107</v>
      </c>
      <c r="L31" s="18">
        <v>29.6</v>
      </c>
    </row>
    <row r="32" spans="1:12" x14ac:dyDescent="0.2">
      <c r="A32" s="12" t="s">
        <v>315</v>
      </c>
      <c r="B32" s="12" t="s">
        <v>316</v>
      </c>
      <c r="C32" s="17">
        <v>10802</v>
      </c>
      <c r="D32" s="17">
        <v>4952</v>
      </c>
      <c r="E32" s="18">
        <v>45.8</v>
      </c>
      <c r="F32" s="17">
        <v>3335</v>
      </c>
      <c r="G32" s="18">
        <v>30.9</v>
      </c>
      <c r="H32" s="17">
        <v>8901</v>
      </c>
      <c r="I32" s="17">
        <v>5060</v>
      </c>
      <c r="J32" s="18">
        <v>56.8</v>
      </c>
      <c r="K32" s="17">
        <v>3690</v>
      </c>
      <c r="L32" s="18">
        <v>41.5</v>
      </c>
    </row>
    <row r="33" spans="1:12" x14ac:dyDescent="0.2">
      <c r="A33" s="12" t="s">
        <v>317</v>
      </c>
      <c r="B33" s="12" t="s">
        <v>318</v>
      </c>
      <c r="C33" s="17">
        <v>13619</v>
      </c>
      <c r="D33" s="17">
        <v>5534</v>
      </c>
      <c r="E33" s="18">
        <v>40.6</v>
      </c>
      <c r="F33" s="17">
        <v>3814</v>
      </c>
      <c r="G33" s="18">
        <v>28</v>
      </c>
      <c r="H33" s="17">
        <v>11175</v>
      </c>
      <c r="I33" s="17">
        <v>5975</v>
      </c>
      <c r="J33" s="18">
        <v>53.5</v>
      </c>
      <c r="K33" s="17">
        <v>4361</v>
      </c>
      <c r="L33" s="18">
        <v>39</v>
      </c>
    </row>
    <row r="34" spans="1:12" x14ac:dyDescent="0.2">
      <c r="A34" s="12" t="s">
        <v>319</v>
      </c>
      <c r="B34" s="12" t="s">
        <v>320</v>
      </c>
      <c r="C34" s="17">
        <v>10475</v>
      </c>
      <c r="D34" s="17">
        <v>4576</v>
      </c>
      <c r="E34" s="18">
        <v>43.7</v>
      </c>
      <c r="F34" s="17">
        <v>3193</v>
      </c>
      <c r="G34" s="18">
        <v>30.5</v>
      </c>
      <c r="H34" s="17">
        <v>8210</v>
      </c>
      <c r="I34" s="17">
        <v>4432</v>
      </c>
      <c r="J34" s="18">
        <v>54</v>
      </c>
      <c r="K34" s="17">
        <v>3188</v>
      </c>
      <c r="L34" s="18">
        <v>38.799999999999997</v>
      </c>
    </row>
    <row r="35" spans="1:12" x14ac:dyDescent="0.2">
      <c r="A35" s="12" t="s">
        <v>321</v>
      </c>
      <c r="B35" s="12" t="s">
        <v>322</v>
      </c>
      <c r="C35" s="17">
        <v>13074</v>
      </c>
      <c r="D35" s="17">
        <v>7004</v>
      </c>
      <c r="E35" s="18">
        <v>53.6</v>
      </c>
      <c r="F35" s="17">
        <v>5319</v>
      </c>
      <c r="G35" s="18">
        <v>40.700000000000003</v>
      </c>
      <c r="H35" s="17">
        <v>11336</v>
      </c>
      <c r="I35" s="17">
        <v>7097</v>
      </c>
      <c r="J35" s="18">
        <v>62.6</v>
      </c>
      <c r="K35" s="17">
        <v>5656</v>
      </c>
      <c r="L35" s="18">
        <v>49.9</v>
      </c>
    </row>
    <row r="36" spans="1:12" x14ac:dyDescent="0.2">
      <c r="A36" s="12" t="s">
        <v>323</v>
      </c>
      <c r="B36" s="12" t="s">
        <v>324</v>
      </c>
      <c r="C36" s="17">
        <v>16732</v>
      </c>
      <c r="D36" s="17">
        <v>7594</v>
      </c>
      <c r="E36" s="18">
        <v>45.4</v>
      </c>
      <c r="F36" s="17">
        <v>5395</v>
      </c>
      <c r="G36" s="18">
        <v>32.200000000000003</v>
      </c>
      <c r="H36" s="17">
        <v>13138</v>
      </c>
      <c r="I36" s="17">
        <v>7376</v>
      </c>
      <c r="J36" s="18">
        <v>56.1</v>
      </c>
      <c r="K36" s="17">
        <v>5445</v>
      </c>
      <c r="L36" s="18">
        <v>41.4</v>
      </c>
    </row>
    <row r="37" spans="1:12" x14ac:dyDescent="0.2">
      <c r="A37" s="12" t="s">
        <v>325</v>
      </c>
      <c r="B37" s="12" t="s">
        <v>326</v>
      </c>
      <c r="C37" s="17">
        <v>14026</v>
      </c>
      <c r="D37" s="17">
        <v>7228</v>
      </c>
      <c r="E37" s="18">
        <v>51.5</v>
      </c>
      <c r="F37" s="17">
        <v>5484</v>
      </c>
      <c r="G37" s="18">
        <v>39.1</v>
      </c>
      <c r="H37" s="17">
        <v>12340</v>
      </c>
      <c r="I37" s="17">
        <v>7654</v>
      </c>
      <c r="J37" s="18">
        <v>62</v>
      </c>
      <c r="K37" s="17">
        <v>6024</v>
      </c>
      <c r="L37" s="18">
        <v>48.8</v>
      </c>
    </row>
    <row r="38" spans="1:12" x14ac:dyDescent="0.2">
      <c r="A38" s="12" t="s">
        <v>327</v>
      </c>
      <c r="B38" s="12" t="s">
        <v>328</v>
      </c>
      <c r="C38" s="17">
        <v>9846</v>
      </c>
      <c r="D38" s="17">
        <v>5082</v>
      </c>
      <c r="E38" s="18">
        <v>51.6</v>
      </c>
      <c r="F38" s="17">
        <v>3577</v>
      </c>
      <c r="G38" s="18">
        <v>36.299999999999997</v>
      </c>
      <c r="H38" s="17">
        <v>8352</v>
      </c>
      <c r="I38" s="17">
        <v>5006</v>
      </c>
      <c r="J38" s="18">
        <v>59.9</v>
      </c>
      <c r="K38" s="17">
        <v>3777</v>
      </c>
      <c r="L38" s="18">
        <v>45.2</v>
      </c>
    </row>
    <row r="39" spans="1:12" x14ac:dyDescent="0.2">
      <c r="A39" s="12" t="s">
        <v>329</v>
      </c>
      <c r="B39" s="12" t="s">
        <v>330</v>
      </c>
      <c r="C39" s="17">
        <v>22137</v>
      </c>
      <c r="D39" s="17">
        <v>8672</v>
      </c>
      <c r="E39" s="18">
        <v>39.200000000000003</v>
      </c>
      <c r="F39" s="17">
        <v>6063</v>
      </c>
      <c r="G39" s="18">
        <v>27.4</v>
      </c>
      <c r="H39" s="17">
        <v>18159</v>
      </c>
      <c r="I39" s="17">
        <v>9174</v>
      </c>
      <c r="J39" s="18">
        <v>50.5</v>
      </c>
      <c r="K39" s="17">
        <v>6671</v>
      </c>
      <c r="L39" s="18">
        <v>36.700000000000003</v>
      </c>
    </row>
    <row r="40" spans="1:12" x14ac:dyDescent="0.2">
      <c r="A40" s="12" t="s">
        <v>331</v>
      </c>
      <c r="B40" s="12" t="s">
        <v>332</v>
      </c>
      <c r="C40" s="17">
        <v>30411</v>
      </c>
      <c r="D40" s="17">
        <v>11182</v>
      </c>
      <c r="E40" s="18">
        <v>36.799999999999997</v>
      </c>
      <c r="F40" s="17">
        <v>7356</v>
      </c>
      <c r="G40" s="18">
        <v>24.2</v>
      </c>
      <c r="H40" s="17">
        <v>23924</v>
      </c>
      <c r="I40" s="17">
        <v>11744</v>
      </c>
      <c r="J40" s="18">
        <v>49.1</v>
      </c>
      <c r="K40" s="17">
        <v>8278</v>
      </c>
      <c r="L40" s="18">
        <v>34.6</v>
      </c>
    </row>
    <row r="41" spans="1:12" x14ac:dyDescent="0.2">
      <c r="A41" s="12" t="s">
        <v>333</v>
      </c>
      <c r="B41" s="12" t="s">
        <v>334</v>
      </c>
      <c r="C41" s="17">
        <v>32542</v>
      </c>
      <c r="D41" s="17">
        <v>13622</v>
      </c>
      <c r="E41" s="18">
        <v>41.9</v>
      </c>
      <c r="F41" s="17">
        <v>8887</v>
      </c>
      <c r="G41" s="18">
        <v>27.3</v>
      </c>
      <c r="H41" s="17">
        <v>26494</v>
      </c>
      <c r="I41" s="17">
        <v>14298</v>
      </c>
      <c r="J41" s="18">
        <v>54</v>
      </c>
      <c r="K41" s="17">
        <v>9995</v>
      </c>
      <c r="L41" s="18">
        <v>37.700000000000003</v>
      </c>
    </row>
    <row r="42" spans="1:12" x14ac:dyDescent="0.2">
      <c r="A42" s="12" t="s">
        <v>335</v>
      </c>
      <c r="B42" s="12" t="s">
        <v>336</v>
      </c>
      <c r="C42" s="17">
        <v>15935</v>
      </c>
      <c r="D42" s="17">
        <v>7246</v>
      </c>
      <c r="E42" s="18">
        <v>45.5</v>
      </c>
      <c r="F42" s="17">
        <v>5212</v>
      </c>
      <c r="G42" s="18">
        <v>32.700000000000003</v>
      </c>
      <c r="H42" s="17">
        <v>13112</v>
      </c>
      <c r="I42" s="17">
        <v>7553</v>
      </c>
      <c r="J42" s="18">
        <v>57.6</v>
      </c>
      <c r="K42" s="17">
        <v>5766</v>
      </c>
      <c r="L42" s="18">
        <v>44</v>
      </c>
    </row>
    <row r="43" spans="1:12" x14ac:dyDescent="0.2">
      <c r="A43" s="12" t="s">
        <v>337</v>
      </c>
      <c r="B43" s="12" t="s">
        <v>338</v>
      </c>
      <c r="C43" s="17">
        <v>40480</v>
      </c>
      <c r="D43" s="17">
        <v>17978</v>
      </c>
      <c r="E43" s="18">
        <v>44.4</v>
      </c>
      <c r="F43" s="17">
        <v>12725</v>
      </c>
      <c r="G43" s="18">
        <v>31.4</v>
      </c>
      <c r="H43" s="17">
        <v>33184</v>
      </c>
      <c r="I43" s="17">
        <v>18737</v>
      </c>
      <c r="J43" s="18">
        <v>56.5</v>
      </c>
      <c r="K43" s="17">
        <v>14188</v>
      </c>
      <c r="L43" s="18">
        <v>42.8</v>
      </c>
    </row>
    <row r="44" spans="1:12" x14ac:dyDescent="0.2">
      <c r="A44" s="12" t="s">
        <v>339</v>
      </c>
      <c r="B44" s="12" t="s">
        <v>340</v>
      </c>
      <c r="C44" s="17">
        <v>23239</v>
      </c>
      <c r="D44" s="17">
        <v>11402</v>
      </c>
      <c r="E44" s="18">
        <v>49.1</v>
      </c>
      <c r="F44" s="17">
        <v>8395</v>
      </c>
      <c r="G44" s="18">
        <v>36.1</v>
      </c>
      <c r="H44" s="17">
        <v>19551</v>
      </c>
      <c r="I44" s="17">
        <v>11507</v>
      </c>
      <c r="J44" s="18">
        <v>58.9</v>
      </c>
      <c r="K44" s="17">
        <v>8819</v>
      </c>
      <c r="L44" s="18">
        <v>45.1</v>
      </c>
    </row>
    <row r="45" spans="1:12" x14ac:dyDescent="0.2">
      <c r="A45" s="12" t="s">
        <v>341</v>
      </c>
      <c r="B45" s="12" t="s">
        <v>342</v>
      </c>
      <c r="C45" s="17">
        <v>26313</v>
      </c>
      <c r="D45" s="17">
        <v>11863</v>
      </c>
      <c r="E45" s="18">
        <v>45.1</v>
      </c>
      <c r="F45" s="17">
        <v>8746</v>
      </c>
      <c r="G45" s="18">
        <v>33.200000000000003</v>
      </c>
      <c r="H45" s="17">
        <v>21401</v>
      </c>
      <c r="I45" s="17">
        <v>11954</v>
      </c>
      <c r="J45" s="18">
        <v>55.9</v>
      </c>
      <c r="K45" s="17">
        <v>9289</v>
      </c>
      <c r="L45" s="18">
        <v>43.4</v>
      </c>
    </row>
    <row r="46" spans="1:12" ht="15.75" x14ac:dyDescent="0.2">
      <c r="A46" s="11" t="s">
        <v>256</v>
      </c>
      <c r="B46" s="11" t="s">
        <v>256</v>
      </c>
      <c r="C46" s="15">
        <v>661835</v>
      </c>
      <c r="D46" s="15">
        <v>289317</v>
      </c>
      <c r="E46" s="16">
        <v>43.7</v>
      </c>
      <c r="F46" s="15">
        <v>200728</v>
      </c>
      <c r="G46" s="16">
        <v>30.3</v>
      </c>
      <c r="H46" s="15">
        <v>540228</v>
      </c>
      <c r="I46" s="15">
        <v>296599</v>
      </c>
      <c r="J46" s="16">
        <v>54.9</v>
      </c>
      <c r="K46" s="15">
        <v>218382</v>
      </c>
      <c r="L46" s="16">
        <v>40.4</v>
      </c>
    </row>
    <row r="47" spans="1:12" x14ac:dyDescent="0.2">
      <c r="C47" s="13"/>
      <c r="D47" s="13"/>
      <c r="E47" s="14"/>
      <c r="F47" s="13"/>
      <c r="G47" s="14"/>
      <c r="H47" s="13"/>
      <c r="I47" s="13"/>
      <c r="J47" s="14"/>
      <c r="K47" s="13"/>
      <c r="L47" s="14"/>
    </row>
    <row r="48" spans="1:12" x14ac:dyDescent="0.2">
      <c r="C48" s="13"/>
      <c r="D48" s="13"/>
      <c r="E48" s="14"/>
      <c r="F48" s="13"/>
      <c r="G48" s="14"/>
      <c r="H48" s="13"/>
      <c r="I48" s="13"/>
      <c r="J48" s="14"/>
      <c r="K48" s="13"/>
      <c r="L48" s="14"/>
    </row>
    <row r="49" spans="3:12" x14ac:dyDescent="0.2">
      <c r="C49" s="13"/>
      <c r="D49" s="13"/>
      <c r="E49" s="14"/>
      <c r="F49" s="13"/>
      <c r="G49" s="14"/>
      <c r="H49" s="13"/>
      <c r="I49" s="13"/>
      <c r="J49" s="14"/>
      <c r="K49" s="13"/>
      <c r="L49" s="14"/>
    </row>
    <row r="50" spans="3:12" x14ac:dyDescent="0.2">
      <c r="C50" s="13"/>
      <c r="D50" s="13"/>
      <c r="E50" s="14"/>
      <c r="F50" s="13"/>
      <c r="G50" s="14"/>
      <c r="H50" s="13"/>
      <c r="I50" s="13"/>
      <c r="J50" s="14"/>
      <c r="K50" s="13"/>
      <c r="L50" s="14"/>
    </row>
    <row r="51" spans="3:12" x14ac:dyDescent="0.2">
      <c r="C51" s="13"/>
      <c r="D51" s="13"/>
      <c r="E51" s="14"/>
      <c r="F51" s="13"/>
      <c r="G51" s="14"/>
      <c r="H51" s="13"/>
      <c r="I51" s="13"/>
      <c r="J51" s="14"/>
      <c r="K51" s="13"/>
      <c r="L51" s="14"/>
    </row>
    <row r="52" spans="3:12" x14ac:dyDescent="0.2">
      <c r="C52" s="13"/>
      <c r="D52" s="13"/>
      <c r="E52" s="14"/>
      <c r="F52" s="13"/>
      <c r="G52" s="14"/>
      <c r="H52" s="13"/>
      <c r="I52" s="13"/>
      <c r="J52" s="14"/>
      <c r="K52" s="13"/>
      <c r="L52" s="14"/>
    </row>
    <row r="53" spans="3:12" x14ac:dyDescent="0.2">
      <c r="C53" s="13"/>
      <c r="D53" s="13"/>
      <c r="E53" s="14"/>
      <c r="F53" s="13"/>
      <c r="G53" s="14"/>
      <c r="H53" s="13"/>
      <c r="I53" s="13"/>
      <c r="J53" s="14"/>
      <c r="K53" s="13"/>
      <c r="L53" s="14"/>
    </row>
    <row r="54" spans="3:12" x14ac:dyDescent="0.2">
      <c r="C54" s="13"/>
      <c r="D54" s="13"/>
      <c r="E54" s="14"/>
      <c r="F54" s="13"/>
      <c r="G54" s="14"/>
      <c r="H54" s="13"/>
      <c r="I54" s="13"/>
      <c r="J54" s="14"/>
      <c r="K54" s="13"/>
      <c r="L54" s="14"/>
    </row>
    <row r="55" spans="3:12" x14ac:dyDescent="0.2">
      <c r="C55" s="13"/>
      <c r="D55" s="13"/>
      <c r="E55" s="14"/>
      <c r="F55" s="13"/>
      <c r="G55" s="14"/>
      <c r="H55" s="13"/>
      <c r="I55" s="13"/>
      <c r="J55" s="14"/>
      <c r="K55" s="13"/>
      <c r="L55" s="14"/>
    </row>
    <row r="56" spans="3:12" x14ac:dyDescent="0.2">
      <c r="C56" s="13"/>
      <c r="D56" s="13"/>
      <c r="E56" s="14"/>
      <c r="F56" s="13"/>
      <c r="G56" s="14"/>
      <c r="H56" s="13"/>
      <c r="I56" s="13"/>
      <c r="J56" s="14"/>
      <c r="K56" s="13"/>
      <c r="L56" s="14"/>
    </row>
    <row r="57" spans="3:12" x14ac:dyDescent="0.2">
      <c r="C57" s="13"/>
      <c r="D57" s="13"/>
      <c r="E57" s="14"/>
      <c r="F57" s="13"/>
      <c r="G57" s="14"/>
      <c r="H57" s="13"/>
      <c r="I57" s="13"/>
      <c r="J57" s="14"/>
      <c r="K57" s="13"/>
      <c r="L57" s="14"/>
    </row>
    <row r="58" spans="3:12" x14ac:dyDescent="0.2">
      <c r="C58" s="13"/>
      <c r="D58" s="13"/>
      <c r="E58" s="14"/>
      <c r="F58" s="13"/>
      <c r="G58" s="14"/>
      <c r="H58" s="13"/>
      <c r="I58" s="13"/>
      <c r="J58" s="14"/>
      <c r="K58" s="13"/>
      <c r="L58" s="14"/>
    </row>
    <row r="59" spans="3:12" x14ac:dyDescent="0.2">
      <c r="C59" s="13"/>
      <c r="D59" s="13"/>
      <c r="E59" s="14"/>
      <c r="F59" s="13"/>
      <c r="G59" s="14"/>
      <c r="H59" s="13"/>
      <c r="I59" s="13"/>
      <c r="J59" s="14"/>
      <c r="K59" s="13"/>
      <c r="L59" s="14"/>
    </row>
    <row r="60" spans="3:12" x14ac:dyDescent="0.2">
      <c r="C60" s="13"/>
      <c r="D60" s="13"/>
      <c r="E60" s="14"/>
      <c r="F60" s="13"/>
      <c r="G60" s="14"/>
      <c r="H60" s="13"/>
      <c r="I60" s="13"/>
      <c r="J60" s="14"/>
      <c r="K60" s="13"/>
      <c r="L60" s="14"/>
    </row>
    <row r="61" spans="3:12" x14ac:dyDescent="0.2">
      <c r="C61" s="13"/>
      <c r="D61" s="13"/>
      <c r="E61" s="14"/>
      <c r="F61" s="13"/>
      <c r="G61" s="14"/>
      <c r="H61" s="13"/>
      <c r="I61" s="13"/>
      <c r="J61" s="14"/>
      <c r="K61" s="13"/>
      <c r="L61" s="14"/>
    </row>
    <row r="62" spans="3:12" x14ac:dyDescent="0.2">
      <c r="C62" s="13"/>
      <c r="D62" s="13"/>
      <c r="E62" s="14"/>
      <c r="F62" s="13"/>
      <c r="G62" s="14"/>
      <c r="H62" s="13"/>
      <c r="I62" s="13"/>
      <c r="J62" s="14"/>
      <c r="K62" s="13"/>
      <c r="L62" s="14"/>
    </row>
    <row r="63" spans="3:12" x14ac:dyDescent="0.2">
      <c r="C63" s="13"/>
      <c r="D63" s="13"/>
      <c r="E63" s="14"/>
      <c r="F63" s="13"/>
      <c r="G63" s="14"/>
      <c r="H63" s="13"/>
      <c r="I63" s="13"/>
      <c r="J63" s="14"/>
      <c r="K63" s="13"/>
      <c r="L63" s="14"/>
    </row>
    <row r="64" spans="3:12" x14ac:dyDescent="0.2">
      <c r="C64" s="13"/>
      <c r="D64" s="13"/>
      <c r="E64" s="14"/>
      <c r="F64" s="13"/>
      <c r="G64" s="14"/>
      <c r="H64" s="13"/>
      <c r="I64" s="13"/>
      <c r="J64" s="14"/>
      <c r="K64" s="13"/>
      <c r="L64" s="14"/>
    </row>
    <row r="65" spans="3:12" x14ac:dyDescent="0.2">
      <c r="C65" s="13"/>
      <c r="D65" s="13"/>
      <c r="E65" s="14"/>
      <c r="F65" s="13"/>
      <c r="G65" s="14"/>
      <c r="H65" s="13"/>
      <c r="I65" s="13"/>
      <c r="J65" s="14"/>
      <c r="K65" s="13"/>
      <c r="L65" s="14"/>
    </row>
    <row r="66" spans="3:12" x14ac:dyDescent="0.2">
      <c r="C66" s="13"/>
      <c r="D66" s="13"/>
      <c r="E66" s="14"/>
      <c r="F66" s="13"/>
      <c r="G66" s="14"/>
      <c r="H66" s="13"/>
      <c r="I66" s="13"/>
      <c r="J66" s="14"/>
      <c r="K66" s="13"/>
      <c r="L66" s="14"/>
    </row>
    <row r="67" spans="3:12" x14ac:dyDescent="0.2">
      <c r="C67" s="13"/>
      <c r="D67" s="13"/>
      <c r="E67" s="14"/>
      <c r="F67" s="13"/>
      <c r="G67" s="14"/>
      <c r="H67" s="13"/>
      <c r="I67" s="13"/>
      <c r="J67" s="14"/>
      <c r="K67" s="13"/>
      <c r="L67" s="14"/>
    </row>
    <row r="68" spans="3:12" x14ac:dyDescent="0.2">
      <c r="C68" s="13"/>
      <c r="D68" s="13"/>
      <c r="E68" s="14"/>
      <c r="F68" s="13"/>
      <c r="G68" s="14"/>
      <c r="H68" s="13"/>
      <c r="I68" s="13"/>
      <c r="J68" s="14"/>
      <c r="K68" s="13"/>
      <c r="L68" s="14"/>
    </row>
    <row r="69" spans="3:12" x14ac:dyDescent="0.2">
      <c r="C69" s="13"/>
      <c r="D69" s="13"/>
      <c r="E69" s="14"/>
      <c r="F69" s="13"/>
      <c r="G69" s="14"/>
      <c r="H69" s="13"/>
      <c r="I69" s="13"/>
      <c r="J69" s="14"/>
      <c r="K69" s="13"/>
      <c r="L69" s="14"/>
    </row>
    <row r="70" spans="3:12" x14ac:dyDescent="0.2">
      <c r="C70" s="13"/>
      <c r="D70" s="13"/>
      <c r="E70" s="14"/>
      <c r="F70" s="13"/>
      <c r="G70" s="14"/>
      <c r="H70" s="13"/>
      <c r="I70" s="13"/>
      <c r="J70" s="14"/>
      <c r="K70" s="13"/>
      <c r="L70" s="14"/>
    </row>
    <row r="71" spans="3:12" x14ac:dyDescent="0.2">
      <c r="C71" s="13"/>
      <c r="D71" s="13"/>
      <c r="E71" s="14"/>
      <c r="F71" s="13"/>
      <c r="G71" s="14"/>
      <c r="H71" s="13"/>
      <c r="I71" s="13"/>
      <c r="J71" s="14"/>
      <c r="K71" s="13"/>
      <c r="L71" s="14"/>
    </row>
    <row r="72" spans="3:12" x14ac:dyDescent="0.2">
      <c r="C72" s="13"/>
      <c r="D72" s="13"/>
      <c r="E72" s="14"/>
      <c r="F72" s="13"/>
      <c r="G72" s="14"/>
      <c r="H72" s="13"/>
      <c r="I72" s="13"/>
      <c r="J72" s="14"/>
      <c r="K72" s="13"/>
      <c r="L72" s="14"/>
    </row>
    <row r="73" spans="3:12" x14ac:dyDescent="0.2">
      <c r="C73" s="13"/>
      <c r="D73" s="13"/>
      <c r="E73" s="14"/>
      <c r="F73" s="13"/>
      <c r="G73" s="14"/>
      <c r="H73" s="13"/>
      <c r="I73" s="13"/>
      <c r="J73" s="14"/>
      <c r="K73" s="13"/>
      <c r="L73" s="14"/>
    </row>
    <row r="74" spans="3:12" x14ac:dyDescent="0.2">
      <c r="C74" s="13"/>
      <c r="D74" s="13"/>
      <c r="E74" s="14"/>
      <c r="F74" s="13"/>
      <c r="G74" s="14"/>
      <c r="H74" s="13"/>
      <c r="I74" s="13"/>
      <c r="J74" s="14"/>
      <c r="K74" s="13"/>
      <c r="L74" s="14"/>
    </row>
    <row r="75" spans="3:12" x14ac:dyDescent="0.2">
      <c r="C75" s="13"/>
      <c r="D75" s="13"/>
      <c r="E75" s="14"/>
      <c r="F75" s="13"/>
      <c r="G75" s="14"/>
      <c r="H75" s="13"/>
      <c r="I75" s="13"/>
      <c r="J75" s="14"/>
      <c r="K75" s="13"/>
      <c r="L75" s="14"/>
    </row>
    <row r="76" spans="3:12" x14ac:dyDescent="0.2">
      <c r="C76" s="13"/>
      <c r="D76" s="13"/>
      <c r="E76" s="14"/>
      <c r="F76" s="13"/>
      <c r="G76" s="14"/>
      <c r="H76" s="13"/>
      <c r="I76" s="13"/>
      <c r="J76" s="14"/>
      <c r="K76" s="13"/>
      <c r="L76" s="14"/>
    </row>
    <row r="77" spans="3:12" x14ac:dyDescent="0.2">
      <c r="C77" s="13"/>
      <c r="D77" s="13"/>
      <c r="E77" s="14"/>
      <c r="F77" s="13"/>
      <c r="G77" s="14"/>
      <c r="H77" s="13"/>
      <c r="I77" s="13"/>
      <c r="J77" s="14"/>
      <c r="K77" s="13"/>
      <c r="L77" s="14"/>
    </row>
    <row r="78" spans="3:12" x14ac:dyDescent="0.2">
      <c r="C78" s="13"/>
      <c r="D78" s="13"/>
      <c r="E78" s="14"/>
      <c r="F78" s="13"/>
      <c r="G78" s="14"/>
      <c r="H78" s="13"/>
      <c r="I78" s="13"/>
      <c r="J78" s="14"/>
      <c r="K78" s="13"/>
      <c r="L78" s="14"/>
    </row>
    <row r="79" spans="3:12" x14ac:dyDescent="0.2">
      <c r="C79" s="13"/>
      <c r="D79" s="13"/>
      <c r="E79" s="14"/>
      <c r="F79" s="13"/>
      <c r="G79" s="14"/>
      <c r="H79" s="13"/>
      <c r="I79" s="13"/>
      <c r="J79" s="14"/>
      <c r="K79" s="13"/>
      <c r="L79" s="14"/>
    </row>
    <row r="80" spans="3:12" x14ac:dyDescent="0.2">
      <c r="C80" s="13"/>
      <c r="D80" s="13"/>
      <c r="E80" s="14"/>
      <c r="F80" s="13"/>
      <c r="G80" s="14"/>
      <c r="H80" s="13"/>
      <c r="I80" s="13"/>
      <c r="J80" s="14"/>
      <c r="K80" s="13"/>
      <c r="L80" s="14"/>
    </row>
    <row r="81" spans="3:12" x14ac:dyDescent="0.2">
      <c r="C81" s="13"/>
      <c r="D81" s="13"/>
      <c r="E81" s="14"/>
      <c r="F81" s="13"/>
      <c r="G81" s="14"/>
      <c r="H81" s="13"/>
      <c r="I81" s="13"/>
      <c r="J81" s="14"/>
      <c r="K81" s="13"/>
      <c r="L81" s="14"/>
    </row>
    <row r="82" spans="3:12" x14ac:dyDescent="0.2">
      <c r="C82" s="13"/>
      <c r="D82" s="13"/>
      <c r="E82" s="14"/>
      <c r="F82" s="13"/>
      <c r="G82" s="14"/>
      <c r="H82" s="13"/>
      <c r="I82" s="13"/>
      <c r="J82" s="14"/>
      <c r="K82" s="13"/>
      <c r="L82" s="14"/>
    </row>
    <row r="83" spans="3:12" x14ac:dyDescent="0.2">
      <c r="C83" s="13"/>
      <c r="D83" s="13"/>
      <c r="E83" s="14"/>
      <c r="F83" s="13"/>
      <c r="G83" s="14"/>
      <c r="H83" s="13"/>
      <c r="I83" s="13"/>
      <c r="J83" s="14"/>
      <c r="K83" s="13"/>
      <c r="L83" s="14"/>
    </row>
    <row r="84" spans="3:12" x14ac:dyDescent="0.2">
      <c r="C84" s="13"/>
      <c r="D84" s="13"/>
      <c r="E84" s="14"/>
      <c r="F84" s="13"/>
      <c r="G84" s="14"/>
      <c r="H84" s="13"/>
      <c r="I84" s="13"/>
      <c r="J84" s="14"/>
      <c r="K84" s="13"/>
      <c r="L84" s="14"/>
    </row>
    <row r="85" spans="3:12" x14ac:dyDescent="0.2">
      <c r="C85" s="13"/>
      <c r="D85" s="13"/>
      <c r="E85" s="14"/>
      <c r="F85" s="13"/>
      <c r="G85" s="14"/>
      <c r="H85" s="13"/>
      <c r="I85" s="13"/>
      <c r="J85" s="14"/>
      <c r="K85" s="13"/>
      <c r="L85" s="14"/>
    </row>
    <row r="86" spans="3:12" x14ac:dyDescent="0.2">
      <c r="C86" s="13"/>
      <c r="D86" s="13"/>
      <c r="E86" s="14"/>
      <c r="F86" s="13"/>
      <c r="G86" s="14"/>
      <c r="H86" s="13"/>
      <c r="I86" s="13"/>
      <c r="J86" s="14"/>
      <c r="K86" s="13"/>
      <c r="L86" s="14"/>
    </row>
    <row r="87" spans="3:12" x14ac:dyDescent="0.2">
      <c r="C87" s="13"/>
      <c r="D87" s="13"/>
      <c r="E87" s="14"/>
      <c r="F87" s="13"/>
      <c r="G87" s="14"/>
      <c r="H87" s="13"/>
      <c r="I87" s="13"/>
      <c r="J87" s="14"/>
      <c r="K87" s="13"/>
      <c r="L87" s="14"/>
    </row>
    <row r="88" spans="3:12" x14ac:dyDescent="0.2">
      <c r="C88" s="13"/>
      <c r="D88" s="13"/>
      <c r="E88" s="14"/>
      <c r="F88" s="13"/>
      <c r="G88" s="14"/>
      <c r="H88" s="13"/>
      <c r="I88" s="13"/>
      <c r="J88" s="14"/>
      <c r="K88" s="13"/>
      <c r="L88" s="14"/>
    </row>
    <row r="89" spans="3:12" x14ac:dyDescent="0.2">
      <c r="C89" s="13"/>
      <c r="D89" s="13"/>
      <c r="E89" s="14"/>
      <c r="F89" s="13"/>
      <c r="G89" s="14"/>
      <c r="H89" s="13"/>
      <c r="I89" s="13"/>
      <c r="J89" s="14"/>
      <c r="K89" s="13"/>
      <c r="L89" s="14"/>
    </row>
    <row r="90" spans="3:12" x14ac:dyDescent="0.2">
      <c r="C90" s="13"/>
      <c r="D90" s="13"/>
      <c r="E90" s="14"/>
      <c r="F90" s="13"/>
      <c r="G90" s="14"/>
      <c r="H90" s="13"/>
      <c r="I90" s="13"/>
      <c r="J90" s="14"/>
      <c r="K90" s="13"/>
      <c r="L90" s="14"/>
    </row>
    <row r="91" spans="3:12" x14ac:dyDescent="0.2">
      <c r="C91" s="13"/>
      <c r="D91" s="13"/>
      <c r="E91" s="14"/>
      <c r="F91" s="13"/>
      <c r="G91" s="14"/>
      <c r="H91" s="13"/>
      <c r="I91" s="13"/>
      <c r="J91" s="14"/>
      <c r="K91" s="13"/>
      <c r="L91" s="14"/>
    </row>
    <row r="92" spans="3:12" x14ac:dyDescent="0.2">
      <c r="C92" s="13"/>
      <c r="D92" s="13"/>
      <c r="E92" s="14"/>
      <c r="F92" s="13"/>
      <c r="G92" s="14"/>
      <c r="H92" s="13"/>
      <c r="I92" s="13"/>
      <c r="J92" s="14"/>
      <c r="K92" s="13"/>
      <c r="L92" s="14"/>
    </row>
    <row r="93" spans="3:12" x14ac:dyDescent="0.2">
      <c r="C93" s="13"/>
      <c r="D93" s="13"/>
      <c r="E93" s="14"/>
      <c r="F93" s="13"/>
      <c r="G93" s="14"/>
      <c r="H93" s="13"/>
      <c r="I93" s="13"/>
      <c r="J93" s="14"/>
      <c r="K93" s="13"/>
      <c r="L93" s="14"/>
    </row>
    <row r="94" spans="3:12" x14ac:dyDescent="0.2">
      <c r="C94" s="13"/>
      <c r="D94" s="13"/>
      <c r="E94" s="14"/>
      <c r="F94" s="13"/>
      <c r="G94" s="14"/>
      <c r="H94" s="13"/>
      <c r="I94" s="13"/>
      <c r="J94" s="14"/>
      <c r="K94" s="13"/>
      <c r="L94" s="14"/>
    </row>
    <row r="95" spans="3:12" x14ac:dyDescent="0.2">
      <c r="C95" s="13"/>
      <c r="D95" s="13"/>
      <c r="E95" s="14"/>
      <c r="F95" s="13"/>
      <c r="G95" s="14"/>
      <c r="H95" s="13"/>
      <c r="I95" s="13"/>
      <c r="J95" s="14"/>
      <c r="K95" s="13"/>
      <c r="L95" s="14"/>
    </row>
    <row r="96" spans="3:12" x14ac:dyDescent="0.2">
      <c r="C96" s="13"/>
      <c r="D96" s="13"/>
      <c r="E96" s="14"/>
      <c r="F96" s="13"/>
      <c r="G96" s="14"/>
      <c r="H96" s="13"/>
      <c r="I96" s="13"/>
      <c r="J96" s="14"/>
      <c r="K96" s="13"/>
      <c r="L96" s="14"/>
    </row>
    <row r="97" spans="3:12" x14ac:dyDescent="0.2">
      <c r="C97" s="13"/>
      <c r="D97" s="13"/>
      <c r="E97" s="14"/>
      <c r="F97" s="13"/>
      <c r="G97" s="14"/>
      <c r="H97" s="13"/>
      <c r="I97" s="13"/>
      <c r="J97" s="14"/>
      <c r="K97" s="13"/>
      <c r="L97" s="14"/>
    </row>
    <row r="98" spans="3:12" x14ac:dyDescent="0.2">
      <c r="C98" s="13"/>
      <c r="D98" s="13"/>
      <c r="E98" s="14"/>
      <c r="F98" s="13"/>
      <c r="G98" s="14"/>
      <c r="H98" s="13"/>
      <c r="I98" s="13"/>
      <c r="J98" s="14"/>
      <c r="K98" s="13"/>
      <c r="L98" s="14"/>
    </row>
    <row r="99" spans="3:12" x14ac:dyDescent="0.2">
      <c r="C99" s="13"/>
      <c r="D99" s="13"/>
      <c r="E99" s="14"/>
      <c r="F99" s="13"/>
      <c r="G99" s="14"/>
      <c r="H99" s="13"/>
      <c r="I99" s="13"/>
      <c r="J99" s="14"/>
      <c r="K99" s="13"/>
      <c r="L99" s="14"/>
    </row>
    <row r="100" spans="3:12" x14ac:dyDescent="0.2">
      <c r="C100" s="13"/>
      <c r="D100" s="13"/>
      <c r="E100" s="14"/>
      <c r="F100" s="13"/>
      <c r="G100" s="14"/>
      <c r="H100" s="13"/>
      <c r="I100" s="13"/>
      <c r="J100" s="14"/>
      <c r="K100" s="13"/>
      <c r="L100" s="14"/>
    </row>
    <row r="101" spans="3:12" x14ac:dyDescent="0.2">
      <c r="C101" s="13"/>
      <c r="D101" s="13"/>
      <c r="E101" s="14"/>
      <c r="F101" s="13"/>
      <c r="G101" s="14"/>
      <c r="H101" s="13"/>
      <c r="I101" s="13"/>
      <c r="J101" s="14"/>
      <c r="K101" s="13"/>
      <c r="L101" s="14"/>
    </row>
    <row r="102" spans="3:12" x14ac:dyDescent="0.2">
      <c r="C102" s="13"/>
      <c r="D102" s="13"/>
      <c r="E102" s="14"/>
      <c r="F102" s="13"/>
      <c r="G102" s="14"/>
      <c r="H102" s="13"/>
      <c r="I102" s="13"/>
      <c r="J102" s="14"/>
      <c r="K102" s="13"/>
      <c r="L102" s="14"/>
    </row>
    <row r="103" spans="3:12" x14ac:dyDescent="0.2">
      <c r="C103" s="13"/>
      <c r="D103" s="13"/>
      <c r="E103" s="14"/>
      <c r="F103" s="13"/>
      <c r="G103" s="14"/>
      <c r="H103" s="13"/>
      <c r="I103" s="13"/>
      <c r="J103" s="14"/>
      <c r="K103" s="13"/>
      <c r="L103" s="14"/>
    </row>
    <row r="104" spans="3:12" x14ac:dyDescent="0.2">
      <c r="C104" s="13"/>
      <c r="D104" s="13"/>
      <c r="E104" s="14"/>
      <c r="F104" s="13"/>
      <c r="G104" s="14"/>
      <c r="H104" s="13"/>
      <c r="I104" s="13"/>
      <c r="J104" s="14"/>
      <c r="K104" s="13"/>
      <c r="L104" s="14"/>
    </row>
    <row r="105" spans="3:12" x14ac:dyDescent="0.2">
      <c r="C105" s="13"/>
      <c r="D105" s="13"/>
      <c r="E105" s="14"/>
      <c r="F105" s="13"/>
      <c r="G105" s="14"/>
      <c r="H105" s="13"/>
      <c r="I105" s="13"/>
      <c r="J105" s="14"/>
      <c r="K105" s="13"/>
      <c r="L105" s="14"/>
    </row>
    <row r="106" spans="3:12" x14ac:dyDescent="0.2">
      <c r="C106" s="13"/>
      <c r="D106" s="13"/>
      <c r="E106" s="14"/>
      <c r="F106" s="13"/>
      <c r="G106" s="14"/>
      <c r="H106" s="13"/>
      <c r="I106" s="13"/>
      <c r="J106" s="14"/>
      <c r="K106" s="13"/>
      <c r="L106" s="14"/>
    </row>
    <row r="107" spans="3:12" x14ac:dyDescent="0.2">
      <c r="C107" s="13"/>
      <c r="D107" s="13"/>
      <c r="E107" s="14"/>
      <c r="F107" s="13"/>
      <c r="G107" s="14"/>
      <c r="H107" s="13"/>
      <c r="I107" s="13"/>
      <c r="J107" s="14"/>
      <c r="K107" s="13"/>
      <c r="L107" s="14"/>
    </row>
    <row r="108" spans="3:12" x14ac:dyDescent="0.2">
      <c r="C108" s="13"/>
      <c r="D108" s="13"/>
      <c r="E108" s="14"/>
      <c r="F108" s="13"/>
      <c r="G108" s="14"/>
      <c r="H108" s="13"/>
      <c r="I108" s="13"/>
      <c r="J108" s="14"/>
      <c r="K108" s="13"/>
      <c r="L108" s="14"/>
    </row>
    <row r="109" spans="3:12" x14ac:dyDescent="0.2">
      <c r="C109" s="13"/>
      <c r="D109" s="13"/>
      <c r="E109" s="14"/>
      <c r="F109" s="13"/>
      <c r="G109" s="14"/>
      <c r="H109" s="13"/>
      <c r="I109" s="13"/>
      <c r="J109" s="14"/>
      <c r="K109" s="13"/>
      <c r="L109" s="14"/>
    </row>
    <row r="110" spans="3:12" x14ac:dyDescent="0.2">
      <c r="C110" s="13"/>
      <c r="D110" s="13"/>
      <c r="E110" s="14"/>
      <c r="F110" s="13"/>
      <c r="G110" s="14"/>
      <c r="H110" s="13"/>
      <c r="I110" s="13"/>
      <c r="J110" s="14"/>
      <c r="K110" s="13"/>
      <c r="L110" s="14"/>
    </row>
    <row r="111" spans="3:12" x14ac:dyDescent="0.2">
      <c r="C111" s="13"/>
      <c r="D111" s="13"/>
      <c r="E111" s="14"/>
      <c r="F111" s="13"/>
      <c r="G111" s="14"/>
      <c r="H111" s="13"/>
      <c r="I111" s="13"/>
      <c r="J111" s="14"/>
      <c r="K111" s="13"/>
      <c r="L111" s="14"/>
    </row>
    <row r="112" spans="3:12" x14ac:dyDescent="0.2">
      <c r="C112" s="13"/>
      <c r="D112" s="13"/>
      <c r="E112" s="14"/>
      <c r="F112" s="13"/>
      <c r="G112" s="14"/>
      <c r="H112" s="13"/>
      <c r="I112" s="13"/>
      <c r="J112" s="14"/>
      <c r="K112" s="13"/>
      <c r="L112" s="14"/>
    </row>
    <row r="113" spans="3:12" x14ac:dyDescent="0.2">
      <c r="C113" s="13"/>
      <c r="D113" s="13"/>
      <c r="E113" s="14"/>
      <c r="F113" s="13"/>
      <c r="G113" s="14"/>
      <c r="H113" s="13"/>
      <c r="I113" s="13"/>
      <c r="J113" s="14"/>
      <c r="K113" s="13"/>
      <c r="L113" s="14"/>
    </row>
    <row r="114" spans="3:12" x14ac:dyDescent="0.2">
      <c r="C114" s="13"/>
      <c r="D114" s="13"/>
      <c r="E114" s="14"/>
      <c r="F114" s="13"/>
      <c r="G114" s="14"/>
      <c r="H114" s="13"/>
      <c r="I114" s="13"/>
      <c r="J114" s="14"/>
      <c r="K114" s="13"/>
      <c r="L114" s="14"/>
    </row>
    <row r="115" spans="3:12" x14ac:dyDescent="0.2">
      <c r="C115" s="13"/>
      <c r="D115" s="13"/>
      <c r="E115" s="14"/>
      <c r="F115" s="13"/>
      <c r="G115" s="14"/>
      <c r="H115" s="13"/>
      <c r="I115" s="13"/>
      <c r="J115" s="14"/>
      <c r="K115" s="13"/>
      <c r="L115" s="14"/>
    </row>
    <row r="116" spans="3:12" x14ac:dyDescent="0.2">
      <c r="C116" s="13"/>
      <c r="D116" s="13"/>
      <c r="E116" s="14"/>
      <c r="F116" s="13"/>
      <c r="G116" s="14"/>
      <c r="H116" s="13"/>
      <c r="I116" s="13"/>
      <c r="J116" s="14"/>
      <c r="K116" s="13"/>
      <c r="L116" s="14"/>
    </row>
    <row r="117" spans="3:12" x14ac:dyDescent="0.2">
      <c r="C117" s="13"/>
      <c r="D117" s="13"/>
      <c r="E117" s="14"/>
      <c r="F117" s="13"/>
      <c r="G117" s="14"/>
      <c r="H117" s="13"/>
      <c r="I117" s="13"/>
      <c r="J117" s="14"/>
      <c r="K117" s="13"/>
      <c r="L117" s="14"/>
    </row>
    <row r="118" spans="3:12" x14ac:dyDescent="0.2">
      <c r="C118" s="13"/>
      <c r="D118" s="13"/>
      <c r="E118" s="14"/>
      <c r="F118" s="13"/>
      <c r="G118" s="14"/>
      <c r="H118" s="13"/>
      <c r="I118" s="13"/>
      <c r="J118" s="14"/>
      <c r="K118" s="13"/>
      <c r="L118" s="14"/>
    </row>
    <row r="119" spans="3:12" x14ac:dyDescent="0.2">
      <c r="C119" s="13"/>
      <c r="D119" s="13"/>
      <c r="E119" s="14"/>
      <c r="F119" s="13"/>
      <c r="G119" s="14"/>
      <c r="H119" s="13"/>
      <c r="I119" s="13"/>
      <c r="J119" s="14"/>
      <c r="K119" s="13"/>
      <c r="L119" s="14"/>
    </row>
    <row r="120" spans="3:12" x14ac:dyDescent="0.2">
      <c r="C120" s="13"/>
      <c r="D120" s="13"/>
      <c r="E120" s="14"/>
      <c r="F120" s="13"/>
      <c r="G120" s="14"/>
      <c r="H120" s="13"/>
      <c r="I120" s="13"/>
      <c r="J120" s="14"/>
      <c r="K120" s="13"/>
      <c r="L120" s="14"/>
    </row>
    <row r="121" spans="3:12" x14ac:dyDescent="0.2">
      <c r="C121" s="13"/>
      <c r="D121" s="13"/>
      <c r="E121" s="14"/>
      <c r="F121" s="13"/>
      <c r="G121" s="14"/>
      <c r="H121" s="13"/>
      <c r="I121" s="13"/>
      <c r="J121" s="14"/>
      <c r="K121" s="13"/>
      <c r="L121" s="14"/>
    </row>
    <row r="122" spans="3:12" x14ac:dyDescent="0.2">
      <c r="C122" s="13"/>
      <c r="D122" s="13"/>
      <c r="E122" s="14"/>
      <c r="F122" s="13"/>
      <c r="G122" s="14"/>
      <c r="H122" s="13"/>
      <c r="I122" s="13"/>
      <c r="J122" s="14"/>
      <c r="K122" s="13"/>
      <c r="L122" s="14"/>
    </row>
    <row r="123" spans="3:12" x14ac:dyDescent="0.2">
      <c r="C123" s="13"/>
      <c r="D123" s="13"/>
      <c r="E123" s="14"/>
      <c r="F123" s="13"/>
      <c r="G123" s="14"/>
      <c r="H123" s="13"/>
      <c r="I123" s="13"/>
      <c r="J123" s="14"/>
      <c r="K123" s="13"/>
      <c r="L123" s="14"/>
    </row>
    <row r="124" spans="3:12" x14ac:dyDescent="0.2">
      <c r="C124" s="13"/>
      <c r="D124" s="13"/>
      <c r="E124" s="14"/>
      <c r="F124" s="13"/>
      <c r="G124" s="14"/>
      <c r="H124" s="13"/>
      <c r="I124" s="13"/>
      <c r="J124" s="14"/>
      <c r="K124" s="13"/>
      <c r="L124" s="14"/>
    </row>
    <row r="125" spans="3:12" x14ac:dyDescent="0.2">
      <c r="C125" s="13"/>
      <c r="D125" s="13"/>
      <c r="E125" s="14"/>
      <c r="F125" s="13"/>
      <c r="G125" s="14"/>
      <c r="H125" s="13"/>
      <c r="I125" s="13"/>
      <c r="J125" s="14"/>
      <c r="K125" s="13"/>
      <c r="L125" s="14"/>
    </row>
    <row r="126" spans="3:12" x14ac:dyDescent="0.2">
      <c r="C126" s="13"/>
      <c r="D126" s="13"/>
      <c r="E126" s="14"/>
      <c r="F126" s="13"/>
      <c r="G126" s="14"/>
      <c r="H126" s="13"/>
      <c r="I126" s="13"/>
      <c r="J126" s="14"/>
      <c r="K126" s="13"/>
      <c r="L126" s="14"/>
    </row>
    <row r="127" spans="3:12" x14ac:dyDescent="0.2">
      <c r="C127" s="13"/>
      <c r="D127" s="13"/>
      <c r="E127" s="14"/>
      <c r="F127" s="13"/>
      <c r="G127" s="14"/>
      <c r="H127" s="13"/>
      <c r="I127" s="13"/>
      <c r="J127" s="14"/>
      <c r="K127" s="13"/>
      <c r="L127" s="14"/>
    </row>
    <row r="128" spans="3:12" x14ac:dyDescent="0.2">
      <c r="C128" s="13"/>
      <c r="D128" s="13"/>
      <c r="E128" s="14"/>
      <c r="F128" s="13"/>
      <c r="G128" s="14"/>
      <c r="H128" s="13"/>
      <c r="I128" s="13"/>
      <c r="J128" s="14"/>
      <c r="K128" s="13"/>
      <c r="L128" s="14"/>
    </row>
    <row r="129" spans="3:12" x14ac:dyDescent="0.2">
      <c r="C129" s="13"/>
      <c r="D129" s="13"/>
      <c r="E129" s="14"/>
      <c r="F129" s="13"/>
      <c r="G129" s="14"/>
      <c r="H129" s="13"/>
      <c r="I129" s="13"/>
      <c r="J129" s="14"/>
      <c r="K129" s="13"/>
      <c r="L129" s="14"/>
    </row>
    <row r="130" spans="3:12" x14ac:dyDescent="0.2">
      <c r="C130" s="13"/>
      <c r="D130" s="13"/>
      <c r="E130" s="14"/>
      <c r="F130" s="13"/>
      <c r="G130" s="14"/>
      <c r="H130" s="13"/>
      <c r="I130" s="13"/>
      <c r="J130" s="14"/>
      <c r="K130" s="13"/>
      <c r="L130" s="14"/>
    </row>
    <row r="131" spans="3:12" x14ac:dyDescent="0.2">
      <c r="C131" s="13"/>
      <c r="D131" s="13"/>
      <c r="E131" s="14"/>
      <c r="F131" s="13"/>
      <c r="G131" s="14"/>
      <c r="H131" s="13"/>
      <c r="I131" s="13"/>
      <c r="J131" s="14"/>
      <c r="K131" s="13"/>
      <c r="L131" s="14"/>
    </row>
    <row r="132" spans="3:12" x14ac:dyDescent="0.2">
      <c r="C132" s="13"/>
      <c r="D132" s="13"/>
      <c r="E132" s="14"/>
      <c r="F132" s="13"/>
      <c r="G132" s="14"/>
      <c r="H132" s="13"/>
      <c r="I132" s="13"/>
      <c r="J132" s="14"/>
      <c r="K132" s="13"/>
      <c r="L132" s="14"/>
    </row>
    <row r="133" spans="3:12" x14ac:dyDescent="0.2">
      <c r="C133" s="13"/>
      <c r="D133" s="13"/>
      <c r="E133" s="14"/>
      <c r="F133" s="13"/>
      <c r="G133" s="14"/>
      <c r="H133" s="13"/>
      <c r="I133" s="13"/>
      <c r="J133" s="14"/>
      <c r="K133" s="13"/>
      <c r="L133" s="14"/>
    </row>
    <row r="134" spans="3:12" x14ac:dyDescent="0.2">
      <c r="C134" s="13"/>
      <c r="D134" s="13"/>
      <c r="E134" s="14"/>
      <c r="F134" s="13"/>
      <c r="G134" s="14"/>
      <c r="H134" s="13"/>
      <c r="I134" s="13"/>
      <c r="J134" s="14"/>
      <c r="K134" s="13"/>
      <c r="L134" s="14"/>
    </row>
    <row r="135" spans="3:12" x14ac:dyDescent="0.2">
      <c r="C135" s="13"/>
      <c r="D135" s="13"/>
      <c r="E135" s="14"/>
      <c r="F135" s="13"/>
      <c r="G135" s="14"/>
      <c r="H135" s="13"/>
      <c r="I135" s="13"/>
      <c r="J135" s="14"/>
      <c r="K135" s="13"/>
      <c r="L135" s="14"/>
    </row>
    <row r="136" spans="3:12" x14ac:dyDescent="0.2">
      <c r="C136" s="13"/>
      <c r="D136" s="13"/>
      <c r="E136" s="14"/>
      <c r="F136" s="13"/>
      <c r="G136" s="14"/>
      <c r="H136" s="13"/>
      <c r="I136" s="13"/>
      <c r="J136" s="14"/>
      <c r="K136" s="13"/>
      <c r="L136" s="14"/>
    </row>
    <row r="137" spans="3:12" x14ac:dyDescent="0.2">
      <c r="C137" s="13"/>
      <c r="D137" s="13"/>
      <c r="E137" s="14"/>
      <c r="F137" s="13"/>
      <c r="G137" s="14"/>
      <c r="H137" s="13"/>
      <c r="I137" s="13"/>
      <c r="J137" s="14"/>
      <c r="K137" s="13"/>
      <c r="L137" s="14"/>
    </row>
    <row r="138" spans="3:12" x14ac:dyDescent="0.2">
      <c r="C138" s="13"/>
      <c r="D138" s="13"/>
      <c r="E138" s="14"/>
      <c r="F138" s="13"/>
      <c r="G138" s="14"/>
      <c r="H138" s="13"/>
      <c r="I138" s="13"/>
      <c r="J138" s="14"/>
      <c r="K138" s="13"/>
      <c r="L138" s="14"/>
    </row>
    <row r="139" spans="3:12" x14ac:dyDescent="0.2">
      <c r="C139" s="13"/>
      <c r="D139" s="13"/>
      <c r="E139" s="14"/>
      <c r="F139" s="13"/>
      <c r="G139" s="14"/>
      <c r="H139" s="13"/>
      <c r="I139" s="13"/>
      <c r="J139" s="14"/>
      <c r="K139" s="13"/>
      <c r="L139" s="14"/>
    </row>
    <row r="140" spans="3:12" x14ac:dyDescent="0.2">
      <c r="C140" s="13"/>
      <c r="D140" s="13"/>
      <c r="E140" s="14"/>
      <c r="F140" s="13"/>
      <c r="G140" s="14"/>
      <c r="H140" s="13"/>
      <c r="I140" s="13"/>
      <c r="J140" s="14"/>
      <c r="K140" s="13"/>
      <c r="L140" s="14"/>
    </row>
    <row r="141" spans="3:12" x14ac:dyDescent="0.2">
      <c r="C141" s="13"/>
      <c r="D141" s="13"/>
      <c r="E141" s="14"/>
      <c r="F141" s="13"/>
      <c r="G141" s="14"/>
      <c r="H141" s="13"/>
      <c r="I141" s="13"/>
      <c r="J141" s="14"/>
      <c r="K141" s="13"/>
      <c r="L141" s="14"/>
    </row>
    <row r="142" spans="3:12" x14ac:dyDescent="0.2">
      <c r="C142" s="13"/>
      <c r="D142" s="13"/>
      <c r="E142" s="14"/>
      <c r="F142" s="13"/>
      <c r="G142" s="14"/>
      <c r="H142" s="13"/>
      <c r="I142" s="13"/>
      <c r="J142" s="14"/>
      <c r="K142" s="13"/>
      <c r="L142" s="14"/>
    </row>
    <row r="143" spans="3:12" x14ac:dyDescent="0.2">
      <c r="C143" s="13"/>
      <c r="D143" s="13"/>
      <c r="E143" s="14"/>
      <c r="F143" s="13"/>
      <c r="G143" s="14"/>
      <c r="H143" s="13"/>
      <c r="I143" s="13"/>
      <c r="J143" s="14"/>
      <c r="K143" s="13"/>
      <c r="L143" s="14"/>
    </row>
    <row r="144" spans="3:12" x14ac:dyDescent="0.2">
      <c r="C144" s="13"/>
      <c r="D144" s="13"/>
      <c r="E144" s="14"/>
      <c r="F144" s="13"/>
      <c r="G144" s="14"/>
      <c r="H144" s="13"/>
      <c r="I144" s="13"/>
      <c r="J144" s="14"/>
      <c r="K144" s="13"/>
      <c r="L144" s="14"/>
    </row>
    <row r="145" spans="3:12" x14ac:dyDescent="0.2">
      <c r="C145" s="13"/>
      <c r="D145" s="13"/>
      <c r="E145" s="14"/>
      <c r="F145" s="13"/>
      <c r="G145" s="14"/>
      <c r="H145" s="13"/>
      <c r="I145" s="13"/>
      <c r="J145" s="14"/>
      <c r="K145" s="13"/>
      <c r="L145" s="14"/>
    </row>
    <row r="146" spans="3:12" x14ac:dyDescent="0.2">
      <c r="C146" s="13"/>
      <c r="D146" s="13"/>
      <c r="E146" s="14"/>
      <c r="F146" s="13"/>
      <c r="G146" s="14"/>
      <c r="H146" s="13"/>
      <c r="I146" s="13"/>
      <c r="J146" s="14"/>
      <c r="K146" s="13"/>
      <c r="L146" s="14"/>
    </row>
    <row r="147" spans="3:12" x14ac:dyDescent="0.2">
      <c r="C147" s="13"/>
      <c r="D147" s="13"/>
      <c r="E147" s="14"/>
      <c r="F147" s="13"/>
      <c r="G147" s="14"/>
      <c r="H147" s="13"/>
      <c r="I147" s="13"/>
      <c r="J147" s="14"/>
      <c r="K147" s="13"/>
      <c r="L147" s="14"/>
    </row>
    <row r="148" spans="3:12" x14ac:dyDescent="0.2">
      <c r="C148" s="13"/>
      <c r="D148" s="13"/>
      <c r="E148" s="14"/>
      <c r="F148" s="13"/>
      <c r="G148" s="14"/>
      <c r="H148" s="13"/>
      <c r="I148" s="13"/>
      <c r="J148" s="14"/>
      <c r="K148" s="13"/>
      <c r="L148" s="14"/>
    </row>
    <row r="149" spans="3:12" x14ac:dyDescent="0.2">
      <c r="C149" s="13"/>
      <c r="D149" s="13"/>
      <c r="E149" s="14"/>
      <c r="F149" s="13"/>
      <c r="G149" s="14"/>
      <c r="H149" s="13"/>
      <c r="I149" s="13"/>
      <c r="J149" s="14"/>
      <c r="K149" s="13"/>
      <c r="L149" s="14"/>
    </row>
    <row r="150" spans="3:12" x14ac:dyDescent="0.2">
      <c r="C150" s="13"/>
      <c r="D150" s="13"/>
      <c r="E150" s="14"/>
      <c r="F150" s="13"/>
      <c r="G150" s="14"/>
      <c r="H150" s="13"/>
      <c r="I150" s="13"/>
      <c r="J150" s="14"/>
      <c r="K150" s="13"/>
      <c r="L150" s="14"/>
    </row>
    <row r="151" spans="3:12" x14ac:dyDescent="0.2">
      <c r="C151" s="13"/>
      <c r="D151" s="13"/>
      <c r="E151" s="14"/>
      <c r="F151" s="13"/>
      <c r="G151" s="14"/>
      <c r="H151" s="13"/>
      <c r="I151" s="13"/>
      <c r="J151" s="14"/>
      <c r="K151" s="13"/>
      <c r="L151" s="14"/>
    </row>
    <row r="152" spans="3:12" x14ac:dyDescent="0.2">
      <c r="C152" s="13"/>
      <c r="D152" s="13"/>
      <c r="E152" s="14"/>
      <c r="F152" s="13"/>
      <c r="G152" s="14"/>
      <c r="H152" s="13"/>
      <c r="I152" s="13"/>
      <c r="J152" s="14"/>
      <c r="K152" s="13"/>
      <c r="L152" s="14"/>
    </row>
    <row r="153" spans="3:12" x14ac:dyDescent="0.2">
      <c r="C153" s="13"/>
      <c r="D153" s="13"/>
      <c r="E153" s="14"/>
      <c r="F153" s="13"/>
      <c r="G153" s="14"/>
      <c r="H153" s="13"/>
      <c r="I153" s="13"/>
      <c r="J153" s="14"/>
      <c r="K153" s="13"/>
      <c r="L153" s="14"/>
    </row>
    <row r="154" spans="3:12" x14ac:dyDescent="0.2">
      <c r="C154" s="13"/>
      <c r="D154" s="13"/>
      <c r="E154" s="14"/>
      <c r="F154" s="13"/>
      <c r="G154" s="14"/>
      <c r="H154" s="13"/>
      <c r="I154" s="13"/>
      <c r="J154" s="14"/>
      <c r="K154" s="13"/>
      <c r="L154" s="14"/>
    </row>
    <row r="155" spans="3:12" x14ac:dyDescent="0.2">
      <c r="C155" s="13"/>
      <c r="D155" s="13"/>
      <c r="E155" s="14"/>
      <c r="F155" s="13"/>
      <c r="G155" s="14"/>
      <c r="H155" s="13"/>
      <c r="I155" s="13"/>
      <c r="J155" s="14"/>
      <c r="K155" s="13"/>
      <c r="L155" s="14"/>
    </row>
    <row r="156" spans="3:12" x14ac:dyDescent="0.2">
      <c r="C156" s="13"/>
      <c r="D156" s="13"/>
      <c r="E156" s="14"/>
      <c r="F156" s="13"/>
      <c r="G156" s="14"/>
      <c r="H156" s="13"/>
      <c r="I156" s="13"/>
      <c r="J156" s="14"/>
      <c r="K156" s="13"/>
      <c r="L156" s="14"/>
    </row>
    <row r="157" spans="3:12" x14ac:dyDescent="0.2">
      <c r="C157" s="13"/>
      <c r="D157" s="13"/>
      <c r="E157" s="14"/>
      <c r="F157" s="13"/>
      <c r="G157" s="14"/>
      <c r="H157" s="13"/>
      <c r="I157" s="13"/>
      <c r="J157" s="14"/>
      <c r="K157" s="13"/>
      <c r="L157" s="14"/>
    </row>
    <row r="158" spans="3:12" x14ac:dyDescent="0.2">
      <c r="C158" s="13"/>
      <c r="D158" s="13"/>
      <c r="E158" s="14"/>
      <c r="F158" s="13"/>
      <c r="G158" s="14"/>
      <c r="H158" s="13"/>
      <c r="I158" s="13"/>
      <c r="J158" s="14"/>
      <c r="K158" s="13"/>
      <c r="L158" s="14"/>
    </row>
    <row r="159" spans="3:12" x14ac:dyDescent="0.2">
      <c r="C159" s="13"/>
      <c r="D159" s="13"/>
      <c r="E159" s="14"/>
      <c r="F159" s="13"/>
      <c r="G159" s="14"/>
      <c r="H159" s="13"/>
      <c r="I159" s="13"/>
      <c r="J159" s="14"/>
      <c r="K159" s="13"/>
      <c r="L159" s="14"/>
    </row>
    <row r="160" spans="3:12" x14ac:dyDescent="0.2">
      <c r="C160" s="13"/>
      <c r="D160" s="13"/>
      <c r="E160" s="14"/>
      <c r="F160" s="13"/>
      <c r="G160" s="14"/>
      <c r="H160" s="13"/>
      <c r="I160" s="13"/>
      <c r="J160" s="14"/>
      <c r="K160" s="13"/>
      <c r="L160" s="14"/>
    </row>
    <row r="161" spans="3:12" x14ac:dyDescent="0.2">
      <c r="C161" s="13"/>
      <c r="D161" s="13"/>
      <c r="E161" s="14"/>
      <c r="F161" s="13"/>
      <c r="G161" s="14"/>
      <c r="H161" s="13"/>
      <c r="I161" s="13"/>
      <c r="J161" s="14"/>
      <c r="K161" s="13"/>
      <c r="L161" s="14"/>
    </row>
    <row r="162" spans="3:12" x14ac:dyDescent="0.2">
      <c r="C162" s="13"/>
      <c r="D162" s="13"/>
      <c r="E162" s="14"/>
      <c r="F162" s="13"/>
      <c r="G162" s="14"/>
      <c r="H162" s="13"/>
      <c r="I162" s="13"/>
      <c r="J162" s="14"/>
      <c r="K162" s="13"/>
      <c r="L162" s="14"/>
    </row>
    <row r="163" spans="3:12" x14ac:dyDescent="0.2">
      <c r="C163" s="13"/>
      <c r="D163" s="13"/>
      <c r="E163" s="14"/>
      <c r="F163" s="13"/>
      <c r="G163" s="14"/>
      <c r="H163" s="13"/>
      <c r="I163" s="13"/>
      <c r="J163" s="14"/>
      <c r="K163" s="13"/>
      <c r="L163" s="14"/>
    </row>
    <row r="164" spans="3:12" x14ac:dyDescent="0.2">
      <c r="C164" s="13"/>
      <c r="D164" s="13"/>
      <c r="E164" s="14"/>
      <c r="F164" s="13"/>
      <c r="G164" s="14"/>
      <c r="H164" s="13"/>
      <c r="I164" s="13"/>
      <c r="J164" s="14"/>
      <c r="K164" s="13"/>
      <c r="L164" s="14"/>
    </row>
    <row r="165" spans="3:12" x14ac:dyDescent="0.2">
      <c r="C165" s="13"/>
      <c r="D165" s="13"/>
      <c r="E165" s="14"/>
      <c r="F165" s="13"/>
      <c r="G165" s="14"/>
      <c r="H165" s="13"/>
      <c r="I165" s="13"/>
      <c r="J165" s="14"/>
      <c r="K165" s="13"/>
      <c r="L165" s="14"/>
    </row>
    <row r="166" spans="3:12" x14ac:dyDescent="0.2">
      <c r="C166" s="13"/>
      <c r="D166" s="13"/>
      <c r="E166" s="14"/>
      <c r="F166" s="13"/>
      <c r="G166" s="14"/>
      <c r="H166" s="13"/>
      <c r="I166" s="13"/>
      <c r="J166" s="14"/>
      <c r="K166" s="13"/>
      <c r="L166" s="14"/>
    </row>
    <row r="167" spans="3:12" x14ac:dyDescent="0.2">
      <c r="C167" s="13"/>
      <c r="D167" s="13"/>
      <c r="E167" s="14"/>
      <c r="F167" s="13"/>
      <c r="G167" s="14"/>
      <c r="H167" s="13"/>
      <c r="I167" s="13"/>
      <c r="J167" s="14"/>
      <c r="K167" s="13"/>
      <c r="L167" s="14"/>
    </row>
    <row r="168" spans="3:12" x14ac:dyDescent="0.2">
      <c r="C168" s="13"/>
      <c r="D168" s="13"/>
      <c r="E168" s="14"/>
      <c r="F168" s="13"/>
      <c r="G168" s="14"/>
      <c r="H168" s="13"/>
      <c r="I168" s="13"/>
      <c r="J168" s="14"/>
      <c r="K168" s="13"/>
      <c r="L168" s="14"/>
    </row>
    <row r="169" spans="3:12" x14ac:dyDescent="0.2">
      <c r="C169" s="13"/>
      <c r="D169" s="13"/>
      <c r="E169" s="14"/>
      <c r="F169" s="13"/>
      <c r="G169" s="14"/>
      <c r="H169" s="13"/>
      <c r="I169" s="13"/>
      <c r="J169" s="14"/>
      <c r="K169" s="13"/>
      <c r="L169" s="14"/>
    </row>
    <row r="170" spans="3:12" x14ac:dyDescent="0.2">
      <c r="C170" s="13"/>
      <c r="D170" s="13"/>
      <c r="E170" s="14"/>
      <c r="F170" s="13"/>
      <c r="G170" s="14"/>
      <c r="H170" s="13"/>
      <c r="I170" s="13"/>
      <c r="J170" s="14"/>
      <c r="K170" s="13"/>
      <c r="L170" s="14"/>
    </row>
    <row r="171" spans="3:12" x14ac:dyDescent="0.2">
      <c r="C171" s="13"/>
      <c r="D171" s="13"/>
      <c r="E171" s="14"/>
      <c r="F171" s="13"/>
      <c r="G171" s="14"/>
      <c r="H171" s="13"/>
      <c r="I171" s="13"/>
      <c r="J171" s="14"/>
      <c r="K171" s="13"/>
      <c r="L171" s="14"/>
    </row>
    <row r="172" spans="3:12" x14ac:dyDescent="0.2">
      <c r="C172" s="13"/>
      <c r="D172" s="13"/>
      <c r="E172" s="14"/>
      <c r="F172" s="13"/>
      <c r="G172" s="14"/>
      <c r="H172" s="13"/>
      <c r="I172" s="13"/>
      <c r="J172" s="14"/>
      <c r="K172" s="13"/>
      <c r="L172" s="14"/>
    </row>
    <row r="173" spans="3:12" x14ac:dyDescent="0.2">
      <c r="C173" s="13"/>
      <c r="D173" s="13"/>
      <c r="E173" s="14"/>
      <c r="F173" s="13"/>
      <c r="G173" s="14"/>
      <c r="H173" s="13"/>
      <c r="I173" s="13"/>
      <c r="J173" s="14"/>
      <c r="K173" s="13"/>
      <c r="L173" s="14"/>
    </row>
    <row r="174" spans="3:12" x14ac:dyDescent="0.2">
      <c r="C174" s="13"/>
      <c r="D174" s="13"/>
      <c r="E174" s="14"/>
      <c r="F174" s="13"/>
      <c r="G174" s="14"/>
      <c r="H174" s="13"/>
      <c r="I174" s="13"/>
      <c r="J174" s="14"/>
      <c r="K174" s="13"/>
      <c r="L174" s="14"/>
    </row>
    <row r="175" spans="3:12" x14ac:dyDescent="0.2">
      <c r="C175" s="13"/>
      <c r="D175" s="13"/>
      <c r="E175" s="14"/>
      <c r="F175" s="13"/>
      <c r="G175" s="14"/>
      <c r="H175" s="13"/>
      <c r="I175" s="13"/>
      <c r="J175" s="14"/>
      <c r="K175" s="13"/>
      <c r="L175" s="14"/>
    </row>
    <row r="176" spans="3:12" x14ac:dyDescent="0.2">
      <c r="C176" s="13"/>
      <c r="D176" s="13"/>
      <c r="E176" s="14"/>
      <c r="F176" s="13"/>
      <c r="G176" s="14"/>
      <c r="H176" s="13"/>
      <c r="I176" s="13"/>
      <c r="J176" s="14"/>
      <c r="K176" s="13"/>
      <c r="L176" s="14"/>
    </row>
    <row r="177" spans="3:12" x14ac:dyDescent="0.2">
      <c r="C177" s="13"/>
      <c r="D177" s="13"/>
      <c r="E177" s="14"/>
      <c r="F177" s="13"/>
      <c r="G177" s="14"/>
      <c r="H177" s="13"/>
      <c r="I177" s="13"/>
      <c r="J177" s="14"/>
      <c r="K177" s="13"/>
      <c r="L177" s="14"/>
    </row>
    <row r="178" spans="3:12" x14ac:dyDescent="0.2">
      <c r="C178" s="13"/>
      <c r="D178" s="13"/>
      <c r="E178" s="14"/>
      <c r="F178" s="13"/>
      <c r="G178" s="14"/>
      <c r="H178" s="13"/>
      <c r="I178" s="13"/>
      <c r="J178" s="14"/>
      <c r="K178" s="13"/>
      <c r="L178" s="14"/>
    </row>
    <row r="179" spans="3:12" x14ac:dyDescent="0.2">
      <c r="C179" s="13"/>
      <c r="D179" s="13"/>
      <c r="E179" s="14"/>
      <c r="F179" s="13"/>
      <c r="G179" s="14"/>
      <c r="H179" s="13"/>
      <c r="I179" s="13"/>
      <c r="J179" s="14"/>
      <c r="K179" s="13"/>
      <c r="L179" s="14"/>
    </row>
    <row r="180" spans="3:12" x14ac:dyDescent="0.2">
      <c r="C180" s="13"/>
      <c r="D180" s="13"/>
      <c r="E180" s="14"/>
      <c r="F180" s="13"/>
      <c r="G180" s="14"/>
      <c r="H180" s="13"/>
      <c r="I180" s="13"/>
      <c r="J180" s="14"/>
      <c r="K180" s="13"/>
      <c r="L180" s="14"/>
    </row>
    <row r="181" spans="3:12" x14ac:dyDescent="0.2">
      <c r="C181" s="13"/>
      <c r="D181" s="13"/>
      <c r="E181" s="14"/>
      <c r="F181" s="13"/>
      <c r="G181" s="14"/>
      <c r="H181" s="13"/>
      <c r="I181" s="13"/>
      <c r="J181" s="14"/>
      <c r="K181" s="13"/>
      <c r="L181" s="14"/>
    </row>
    <row r="182" spans="3:12" x14ac:dyDescent="0.2">
      <c r="C182" s="13"/>
      <c r="D182" s="13"/>
      <c r="E182" s="14"/>
      <c r="F182" s="13"/>
      <c r="G182" s="14"/>
      <c r="H182" s="13"/>
      <c r="I182" s="13"/>
      <c r="J182" s="14"/>
      <c r="K182" s="13"/>
      <c r="L182" s="14"/>
    </row>
    <row r="183" spans="3:12" x14ac:dyDescent="0.2">
      <c r="C183" s="13"/>
      <c r="D183" s="13"/>
      <c r="E183" s="14"/>
      <c r="F183" s="13"/>
      <c r="G183" s="14"/>
      <c r="H183" s="13"/>
      <c r="I183" s="13"/>
      <c r="J183" s="14"/>
      <c r="K183" s="13"/>
      <c r="L183" s="14"/>
    </row>
    <row r="184" spans="3:12" x14ac:dyDescent="0.2">
      <c r="C184" s="13"/>
      <c r="D184" s="13"/>
      <c r="E184" s="14"/>
      <c r="F184" s="13"/>
      <c r="G184" s="14"/>
      <c r="H184" s="13"/>
      <c r="I184" s="13"/>
      <c r="J184" s="14"/>
      <c r="K184" s="13"/>
      <c r="L184" s="14"/>
    </row>
    <row r="185" spans="3:12" x14ac:dyDescent="0.2">
      <c r="C185" s="13"/>
      <c r="D185" s="13"/>
      <c r="E185" s="14"/>
      <c r="F185" s="13"/>
      <c r="G185" s="14"/>
      <c r="H185" s="13"/>
      <c r="I185" s="13"/>
      <c r="J185" s="14"/>
      <c r="K185" s="13"/>
      <c r="L185" s="14"/>
    </row>
    <row r="186" spans="3:12" x14ac:dyDescent="0.2">
      <c r="C186" s="13"/>
      <c r="D186" s="13"/>
      <c r="E186" s="14"/>
      <c r="F186" s="13"/>
      <c r="G186" s="14"/>
      <c r="H186" s="13"/>
      <c r="I186" s="13"/>
      <c r="J186" s="14"/>
      <c r="K186" s="13"/>
      <c r="L186" s="14"/>
    </row>
    <row r="187" spans="3:12" x14ac:dyDescent="0.2">
      <c r="C187" s="13"/>
      <c r="D187" s="13"/>
      <c r="E187" s="14"/>
      <c r="F187" s="13"/>
      <c r="G187" s="14"/>
      <c r="H187" s="13"/>
      <c r="I187" s="13"/>
      <c r="J187" s="14"/>
      <c r="K187" s="13"/>
      <c r="L187" s="14"/>
    </row>
    <row r="188" spans="3:12" x14ac:dyDescent="0.2">
      <c r="C188" s="13"/>
      <c r="D188" s="13"/>
      <c r="E188" s="14"/>
      <c r="F188" s="13"/>
      <c r="G188" s="14"/>
      <c r="H188" s="13"/>
      <c r="I188" s="13"/>
      <c r="J188" s="14"/>
      <c r="K188" s="13"/>
      <c r="L188" s="14"/>
    </row>
    <row r="189" spans="3:12" x14ac:dyDescent="0.2">
      <c r="C189" s="13"/>
      <c r="D189" s="13"/>
      <c r="E189" s="14"/>
      <c r="F189" s="13"/>
      <c r="G189" s="14"/>
      <c r="H189" s="13"/>
      <c r="I189" s="13"/>
      <c r="J189" s="14"/>
      <c r="K189" s="13"/>
      <c r="L189" s="14"/>
    </row>
    <row r="190" spans="3:12" x14ac:dyDescent="0.2">
      <c r="C190" s="13"/>
      <c r="D190" s="13"/>
      <c r="E190" s="14"/>
      <c r="F190" s="13"/>
      <c r="G190" s="14"/>
      <c r="H190" s="13"/>
      <c r="I190" s="13"/>
      <c r="J190" s="14"/>
      <c r="K190" s="13"/>
      <c r="L190" s="14"/>
    </row>
    <row r="191" spans="3:12" x14ac:dyDescent="0.2">
      <c r="C191" s="13"/>
      <c r="D191" s="13"/>
      <c r="E191" s="14"/>
      <c r="F191" s="13"/>
      <c r="G191" s="14"/>
      <c r="H191" s="13"/>
      <c r="I191" s="13"/>
      <c r="J191" s="14"/>
      <c r="K191" s="13"/>
      <c r="L191" s="14"/>
    </row>
    <row r="192" spans="3:12" x14ac:dyDescent="0.2">
      <c r="C192" s="13"/>
      <c r="D192" s="13"/>
      <c r="E192" s="14"/>
      <c r="F192" s="13"/>
      <c r="G192" s="14"/>
      <c r="H192" s="13"/>
      <c r="I192" s="13"/>
      <c r="J192" s="14"/>
      <c r="K192" s="13"/>
      <c r="L192" s="14"/>
    </row>
    <row r="193" spans="3:12" x14ac:dyDescent="0.2">
      <c r="C193" s="13"/>
      <c r="D193" s="13"/>
      <c r="E193" s="14"/>
      <c r="F193" s="13"/>
      <c r="G193" s="14"/>
      <c r="H193" s="13"/>
      <c r="I193" s="13"/>
      <c r="J193" s="14"/>
      <c r="K193" s="13"/>
      <c r="L193" s="14"/>
    </row>
    <row r="194" spans="3:12" x14ac:dyDescent="0.2">
      <c r="C194" s="13"/>
      <c r="D194" s="13"/>
      <c r="E194" s="14"/>
      <c r="F194" s="13"/>
      <c r="G194" s="14"/>
      <c r="H194" s="13"/>
      <c r="I194" s="13"/>
      <c r="J194" s="14"/>
      <c r="K194" s="13"/>
      <c r="L194" s="14"/>
    </row>
    <row r="195" spans="3:12" x14ac:dyDescent="0.2">
      <c r="C195" s="13"/>
      <c r="D195" s="13"/>
      <c r="E195" s="14"/>
      <c r="F195" s="13"/>
      <c r="G195" s="14"/>
      <c r="H195" s="13"/>
      <c r="I195" s="13"/>
      <c r="J195" s="14"/>
      <c r="K195" s="13"/>
      <c r="L195" s="14"/>
    </row>
    <row r="196" spans="3:12" x14ac:dyDescent="0.2">
      <c r="C196" s="13"/>
      <c r="D196" s="13"/>
      <c r="E196" s="14"/>
      <c r="F196" s="13"/>
      <c r="G196" s="14"/>
      <c r="H196" s="13"/>
      <c r="I196" s="13"/>
      <c r="J196" s="14"/>
      <c r="K196" s="13"/>
      <c r="L196" s="14"/>
    </row>
    <row r="197" spans="3:12" x14ac:dyDescent="0.2">
      <c r="C197" s="13"/>
      <c r="D197" s="13"/>
      <c r="E197" s="14"/>
      <c r="F197" s="13"/>
      <c r="G197" s="14"/>
      <c r="H197" s="13"/>
      <c r="I197" s="13"/>
      <c r="J197" s="14"/>
      <c r="K197" s="13"/>
      <c r="L197" s="14"/>
    </row>
    <row r="198" spans="3:12" x14ac:dyDescent="0.2">
      <c r="C198" s="13"/>
      <c r="D198" s="13"/>
      <c r="E198" s="14"/>
      <c r="F198" s="13"/>
      <c r="G198" s="14"/>
      <c r="H198" s="13"/>
      <c r="I198" s="13"/>
      <c r="J198" s="14"/>
      <c r="K198" s="13"/>
      <c r="L198" s="14"/>
    </row>
    <row r="199" spans="3:12" x14ac:dyDescent="0.2">
      <c r="C199" s="13"/>
      <c r="D199" s="13"/>
      <c r="E199" s="14"/>
      <c r="F199" s="13"/>
      <c r="G199" s="14"/>
      <c r="H199" s="13"/>
      <c r="I199" s="13"/>
      <c r="J199" s="14"/>
      <c r="K199" s="13"/>
      <c r="L199" s="14"/>
    </row>
    <row r="200" spans="3:12" x14ac:dyDescent="0.2">
      <c r="C200" s="13"/>
      <c r="D200" s="13"/>
      <c r="E200" s="14"/>
      <c r="F200" s="13"/>
      <c r="G200" s="14"/>
      <c r="H200" s="13"/>
      <c r="I200" s="13"/>
      <c r="J200" s="14"/>
      <c r="K200" s="13"/>
      <c r="L200" s="14"/>
    </row>
    <row r="201" spans="3:12" x14ac:dyDescent="0.2">
      <c r="C201" s="13"/>
      <c r="D201" s="13"/>
      <c r="E201" s="14"/>
      <c r="F201" s="13"/>
      <c r="G201" s="14"/>
      <c r="H201" s="13"/>
      <c r="I201" s="13"/>
      <c r="J201" s="14"/>
      <c r="K201" s="13"/>
      <c r="L201" s="14"/>
    </row>
    <row r="202" spans="3:12" x14ac:dyDescent="0.2">
      <c r="C202" s="13"/>
      <c r="D202" s="13"/>
      <c r="E202" s="14"/>
      <c r="F202" s="13"/>
      <c r="G202" s="14"/>
      <c r="H202" s="13"/>
      <c r="I202" s="13"/>
      <c r="J202" s="14"/>
      <c r="K202" s="13"/>
      <c r="L202" s="14"/>
    </row>
    <row r="203" spans="3:12" x14ac:dyDescent="0.2">
      <c r="C203" s="13"/>
      <c r="D203" s="13"/>
      <c r="E203" s="14"/>
      <c r="F203" s="13"/>
      <c r="G203" s="14"/>
      <c r="H203" s="13"/>
      <c r="I203" s="13"/>
      <c r="J203" s="14"/>
      <c r="K203" s="13"/>
      <c r="L203" s="14"/>
    </row>
    <row r="204" spans="3:12" x14ac:dyDescent="0.2">
      <c r="C204" s="13"/>
      <c r="D204" s="13"/>
      <c r="E204" s="14"/>
      <c r="F204" s="13"/>
      <c r="G204" s="14"/>
      <c r="H204" s="13"/>
      <c r="I204" s="13"/>
      <c r="J204" s="14"/>
      <c r="K204" s="13"/>
      <c r="L204" s="14"/>
    </row>
    <row r="205" spans="3:12" x14ac:dyDescent="0.2">
      <c r="C205" s="13"/>
      <c r="D205" s="13"/>
      <c r="E205" s="14"/>
      <c r="F205" s="13"/>
      <c r="G205" s="14"/>
      <c r="H205" s="13"/>
      <c r="I205" s="13"/>
      <c r="J205" s="14"/>
      <c r="K205" s="13"/>
      <c r="L205" s="14"/>
    </row>
    <row r="206" spans="3:12" x14ac:dyDescent="0.2">
      <c r="C206" s="13"/>
      <c r="D206" s="13"/>
      <c r="E206" s="14"/>
      <c r="F206" s="13"/>
      <c r="G206" s="14"/>
      <c r="H206" s="13"/>
      <c r="I206" s="13"/>
      <c r="J206" s="14"/>
      <c r="K206" s="13"/>
      <c r="L206" s="14"/>
    </row>
    <row r="207" spans="3:12" x14ac:dyDescent="0.2">
      <c r="C207" s="13"/>
      <c r="D207" s="13"/>
      <c r="E207" s="14"/>
      <c r="F207" s="13"/>
      <c r="G207" s="14"/>
      <c r="H207" s="13"/>
      <c r="I207" s="13"/>
      <c r="J207" s="14"/>
      <c r="K207" s="13"/>
      <c r="L207" s="14"/>
    </row>
    <row r="208" spans="3:12" x14ac:dyDescent="0.2">
      <c r="C208" s="13"/>
      <c r="D208" s="13"/>
      <c r="E208" s="14"/>
      <c r="F208" s="13"/>
      <c r="G208" s="14"/>
      <c r="H208" s="13"/>
      <c r="I208" s="13"/>
      <c r="J208" s="14"/>
      <c r="K208" s="13"/>
      <c r="L208" s="14"/>
    </row>
    <row r="209" spans="3:12" x14ac:dyDescent="0.2">
      <c r="C209" s="13"/>
      <c r="D209" s="13"/>
      <c r="E209" s="14"/>
      <c r="F209" s="13"/>
      <c r="G209" s="14"/>
      <c r="H209" s="13"/>
      <c r="I209" s="13"/>
      <c r="J209" s="14"/>
      <c r="K209" s="13"/>
      <c r="L209" s="14"/>
    </row>
    <row r="210" spans="3:12" x14ac:dyDescent="0.2">
      <c r="C210" s="13"/>
      <c r="D210" s="13"/>
      <c r="E210" s="14"/>
      <c r="F210" s="13"/>
      <c r="G210" s="14"/>
      <c r="H210" s="13"/>
      <c r="I210" s="13"/>
      <c r="J210" s="14"/>
      <c r="K210" s="13"/>
      <c r="L210" s="14"/>
    </row>
    <row r="211" spans="3:12" x14ac:dyDescent="0.2">
      <c r="C211" s="13"/>
      <c r="D211" s="13"/>
      <c r="E211" s="14"/>
      <c r="F211" s="13"/>
      <c r="G211" s="14"/>
      <c r="H211" s="13"/>
      <c r="I211" s="13"/>
      <c r="J211" s="14"/>
      <c r="K211" s="13"/>
      <c r="L211" s="14"/>
    </row>
    <row r="212" spans="3:12" x14ac:dyDescent="0.2">
      <c r="C212" s="13"/>
      <c r="D212" s="13"/>
      <c r="E212" s="14"/>
      <c r="F212" s="13"/>
      <c r="G212" s="14"/>
      <c r="H212" s="13"/>
      <c r="I212" s="13"/>
      <c r="J212" s="14"/>
      <c r="K212" s="13"/>
      <c r="L212" s="14"/>
    </row>
    <row r="213" spans="3:12" x14ac:dyDescent="0.2">
      <c r="C213" s="13"/>
      <c r="D213" s="13"/>
      <c r="E213" s="14"/>
      <c r="F213" s="13"/>
      <c r="G213" s="14"/>
      <c r="H213" s="13"/>
      <c r="I213" s="13"/>
      <c r="J213" s="14"/>
      <c r="K213" s="13"/>
      <c r="L213" s="14"/>
    </row>
    <row r="214" spans="3:12" x14ac:dyDescent="0.2">
      <c r="C214" s="13"/>
      <c r="D214" s="13"/>
      <c r="E214" s="14"/>
      <c r="F214" s="13"/>
      <c r="G214" s="14"/>
      <c r="H214" s="13"/>
      <c r="I214" s="13"/>
      <c r="J214" s="14"/>
      <c r="K214" s="13"/>
      <c r="L214" s="14"/>
    </row>
    <row r="215" spans="3:12" x14ac:dyDescent="0.2">
      <c r="C215" s="13"/>
      <c r="D215" s="13"/>
      <c r="E215" s="14"/>
      <c r="F215" s="13"/>
      <c r="G215" s="14"/>
      <c r="H215" s="13"/>
      <c r="I215" s="13"/>
      <c r="J215" s="14"/>
      <c r="K215" s="13"/>
      <c r="L215" s="14"/>
    </row>
    <row r="216" spans="3:12" x14ac:dyDescent="0.2">
      <c r="C216" s="13"/>
      <c r="D216" s="13"/>
      <c r="E216" s="14"/>
      <c r="F216" s="13"/>
      <c r="G216" s="14"/>
      <c r="H216" s="13"/>
      <c r="I216" s="13"/>
      <c r="J216" s="14"/>
      <c r="K216" s="13"/>
      <c r="L216" s="14"/>
    </row>
    <row r="217" spans="3:12" x14ac:dyDescent="0.2">
      <c r="C217" s="13"/>
      <c r="D217" s="13"/>
      <c r="E217" s="14"/>
      <c r="F217" s="13"/>
      <c r="G217" s="14"/>
      <c r="H217" s="13"/>
      <c r="I217" s="13"/>
      <c r="J217" s="14"/>
      <c r="K217" s="13"/>
      <c r="L217" s="14"/>
    </row>
    <row r="218" spans="3:12" x14ac:dyDescent="0.2">
      <c r="C218" s="13"/>
      <c r="D218" s="13"/>
      <c r="E218" s="14"/>
      <c r="F218" s="13"/>
      <c r="G218" s="14"/>
      <c r="H218" s="13"/>
      <c r="I218" s="13"/>
      <c r="J218" s="14"/>
      <c r="K218" s="13"/>
      <c r="L218" s="14"/>
    </row>
    <row r="219" spans="3:12" x14ac:dyDescent="0.2">
      <c r="C219" s="13"/>
      <c r="D219" s="13"/>
      <c r="E219" s="14"/>
      <c r="F219" s="13"/>
      <c r="G219" s="14"/>
      <c r="H219" s="13"/>
      <c r="I219" s="13"/>
      <c r="J219" s="14"/>
      <c r="K219" s="13"/>
      <c r="L219" s="14"/>
    </row>
    <row r="220" spans="3:12" x14ac:dyDescent="0.2">
      <c r="C220" s="13"/>
      <c r="D220" s="13"/>
      <c r="E220" s="14"/>
      <c r="F220" s="13"/>
      <c r="G220" s="14"/>
      <c r="H220" s="13"/>
      <c r="I220" s="13"/>
      <c r="J220" s="14"/>
      <c r="K220" s="13"/>
      <c r="L220" s="14"/>
    </row>
    <row r="221" spans="3:12" x14ac:dyDescent="0.2">
      <c r="C221" s="13"/>
      <c r="D221" s="13"/>
      <c r="E221" s="14"/>
      <c r="F221" s="13"/>
      <c r="G221" s="14"/>
      <c r="H221" s="13"/>
      <c r="I221" s="13"/>
      <c r="J221" s="14"/>
      <c r="K221" s="13"/>
      <c r="L221" s="14"/>
    </row>
    <row r="222" spans="3:12" x14ac:dyDescent="0.2">
      <c r="C222" s="13"/>
      <c r="D222" s="13"/>
      <c r="E222" s="14"/>
      <c r="F222" s="13"/>
      <c r="G222" s="14"/>
      <c r="H222" s="13"/>
      <c r="I222" s="13"/>
      <c r="J222" s="14"/>
      <c r="K222" s="13"/>
      <c r="L222" s="14"/>
    </row>
    <row r="223" spans="3:12" x14ac:dyDescent="0.2">
      <c r="C223" s="13"/>
      <c r="D223" s="13"/>
      <c r="E223" s="14"/>
      <c r="F223" s="13"/>
      <c r="G223" s="14"/>
      <c r="H223" s="13"/>
      <c r="I223" s="13"/>
      <c r="J223" s="14"/>
      <c r="K223" s="13"/>
      <c r="L223" s="14"/>
    </row>
    <row r="224" spans="3:12" x14ac:dyDescent="0.2">
      <c r="C224" s="13"/>
      <c r="D224" s="13"/>
      <c r="E224" s="14"/>
      <c r="F224" s="13"/>
      <c r="G224" s="14"/>
      <c r="H224" s="13"/>
      <c r="I224" s="13"/>
      <c r="J224" s="14"/>
      <c r="K224" s="13"/>
      <c r="L224" s="14"/>
    </row>
    <row r="225" spans="3:12" x14ac:dyDescent="0.2">
      <c r="C225" s="13"/>
      <c r="D225" s="13"/>
      <c r="E225" s="14"/>
      <c r="F225" s="13"/>
      <c r="G225" s="14"/>
      <c r="H225" s="13"/>
      <c r="I225" s="13"/>
      <c r="J225" s="14"/>
      <c r="K225" s="13"/>
      <c r="L225" s="14"/>
    </row>
    <row r="226" spans="3:12" x14ac:dyDescent="0.2">
      <c r="C226" s="13"/>
      <c r="D226" s="13"/>
      <c r="E226" s="14"/>
      <c r="F226" s="13"/>
      <c r="G226" s="14"/>
      <c r="H226" s="13"/>
      <c r="I226" s="13"/>
      <c r="J226" s="14"/>
      <c r="K226" s="13"/>
      <c r="L226" s="14"/>
    </row>
    <row r="227" spans="3:12" x14ac:dyDescent="0.2">
      <c r="C227" s="13"/>
      <c r="D227" s="13"/>
      <c r="E227" s="14"/>
      <c r="F227" s="13"/>
      <c r="G227" s="14"/>
      <c r="H227" s="13"/>
      <c r="I227" s="13"/>
      <c r="J227" s="14"/>
      <c r="K227" s="13"/>
      <c r="L227" s="14"/>
    </row>
    <row r="228" spans="3:12" x14ac:dyDescent="0.2">
      <c r="C228" s="13"/>
      <c r="D228" s="13"/>
      <c r="E228" s="14"/>
      <c r="F228" s="13"/>
      <c r="G228" s="14"/>
      <c r="H228" s="13"/>
      <c r="I228" s="13"/>
      <c r="J228" s="14"/>
      <c r="K228" s="13"/>
      <c r="L228" s="14"/>
    </row>
    <row r="229" spans="3:12" x14ac:dyDescent="0.2">
      <c r="C229" s="13"/>
      <c r="D229" s="13"/>
      <c r="E229" s="14"/>
      <c r="F229" s="13"/>
      <c r="G229" s="14"/>
      <c r="H229" s="13"/>
      <c r="I229" s="13"/>
      <c r="J229" s="14"/>
      <c r="K229" s="13"/>
      <c r="L229" s="14"/>
    </row>
    <row r="230" spans="3:12" x14ac:dyDescent="0.2">
      <c r="C230" s="13"/>
      <c r="D230" s="13"/>
      <c r="E230" s="14"/>
      <c r="F230" s="13"/>
      <c r="G230" s="14"/>
      <c r="H230" s="13"/>
      <c r="I230" s="13"/>
      <c r="J230" s="14"/>
      <c r="K230" s="13"/>
      <c r="L230" s="14"/>
    </row>
    <row r="231" spans="3:12" x14ac:dyDescent="0.2">
      <c r="C231" s="13"/>
      <c r="D231" s="13"/>
      <c r="E231" s="14"/>
      <c r="F231" s="13"/>
      <c r="G231" s="14"/>
      <c r="H231" s="13"/>
      <c r="I231" s="13"/>
      <c r="J231" s="14"/>
      <c r="K231" s="13"/>
      <c r="L231" s="14"/>
    </row>
    <row r="232" spans="3:12" x14ac:dyDescent="0.2">
      <c r="C232" s="13"/>
      <c r="D232" s="13"/>
      <c r="E232" s="14"/>
      <c r="F232" s="13"/>
      <c r="G232" s="14"/>
      <c r="H232" s="13"/>
      <c r="I232" s="13"/>
      <c r="J232" s="14"/>
      <c r="K232" s="13"/>
      <c r="L232" s="14"/>
    </row>
    <row r="233" spans="3:12" x14ac:dyDescent="0.2">
      <c r="C233" s="13"/>
      <c r="D233" s="13"/>
      <c r="E233" s="14"/>
      <c r="F233" s="13"/>
      <c r="G233" s="14"/>
      <c r="H233" s="13"/>
      <c r="I233" s="13"/>
      <c r="J233" s="14"/>
      <c r="K233" s="13"/>
      <c r="L233" s="14"/>
    </row>
    <row r="234" spans="3:12" x14ac:dyDescent="0.2">
      <c r="C234" s="13"/>
      <c r="D234" s="13"/>
      <c r="E234" s="14"/>
      <c r="F234" s="13"/>
      <c r="G234" s="14"/>
      <c r="H234" s="13"/>
      <c r="I234" s="13"/>
      <c r="J234" s="14"/>
      <c r="K234" s="13"/>
      <c r="L234" s="14"/>
    </row>
    <row r="235" spans="3:12" x14ac:dyDescent="0.2">
      <c r="C235" s="13"/>
      <c r="D235" s="13"/>
      <c r="E235" s="14"/>
      <c r="F235" s="13"/>
      <c r="G235" s="14"/>
      <c r="H235" s="13"/>
      <c r="I235" s="13"/>
      <c r="J235" s="14"/>
      <c r="K235" s="13"/>
      <c r="L235" s="14"/>
    </row>
    <row r="236" spans="3:12" x14ac:dyDescent="0.2">
      <c r="C236" s="13"/>
      <c r="D236" s="13"/>
      <c r="E236" s="14"/>
      <c r="F236" s="13"/>
      <c r="G236" s="14"/>
      <c r="H236" s="13"/>
      <c r="I236" s="13"/>
      <c r="J236" s="14"/>
      <c r="K236" s="13"/>
      <c r="L236" s="14"/>
    </row>
    <row r="237" spans="3:12" x14ac:dyDescent="0.2">
      <c r="C237" s="13"/>
      <c r="D237" s="13"/>
      <c r="E237" s="14"/>
      <c r="F237" s="13"/>
      <c r="G237" s="14"/>
      <c r="H237" s="13"/>
      <c r="I237" s="13"/>
      <c r="J237" s="14"/>
      <c r="K237" s="13"/>
      <c r="L237" s="14"/>
    </row>
    <row r="238" spans="3:12" x14ac:dyDescent="0.2">
      <c r="C238" s="13"/>
      <c r="D238" s="13"/>
      <c r="E238" s="14"/>
      <c r="F238" s="13"/>
      <c r="G238" s="14"/>
      <c r="H238" s="13"/>
      <c r="I238" s="13"/>
      <c r="J238" s="14"/>
      <c r="K238" s="13"/>
      <c r="L238" s="14"/>
    </row>
    <row r="239" spans="3:12" x14ac:dyDescent="0.2">
      <c r="C239" s="13"/>
      <c r="D239" s="13"/>
      <c r="E239" s="14"/>
      <c r="F239" s="13"/>
      <c r="G239" s="14"/>
      <c r="H239" s="13"/>
      <c r="I239" s="13"/>
      <c r="J239" s="14"/>
      <c r="K239" s="13"/>
      <c r="L239" s="14"/>
    </row>
    <row r="240" spans="3:12" x14ac:dyDescent="0.2">
      <c r="C240" s="13"/>
      <c r="D240" s="13"/>
      <c r="E240" s="14"/>
      <c r="F240" s="13"/>
      <c r="G240" s="14"/>
      <c r="H240" s="13"/>
      <c r="I240" s="13"/>
      <c r="J240" s="14"/>
      <c r="K240" s="13"/>
      <c r="L240" s="14"/>
    </row>
    <row r="241" spans="3:12" x14ac:dyDescent="0.2">
      <c r="C241" s="13"/>
      <c r="D241" s="13"/>
      <c r="E241" s="14"/>
      <c r="F241" s="13"/>
      <c r="G241" s="14"/>
      <c r="H241" s="13"/>
      <c r="I241" s="13"/>
      <c r="J241" s="14"/>
      <c r="K241" s="13"/>
      <c r="L241" s="14"/>
    </row>
    <row r="242" spans="3:12" x14ac:dyDescent="0.2">
      <c r="C242" s="13"/>
      <c r="D242" s="13"/>
      <c r="E242" s="14"/>
      <c r="F242" s="13"/>
      <c r="G242" s="14"/>
      <c r="H242" s="13"/>
      <c r="I242" s="13"/>
      <c r="J242" s="14"/>
      <c r="K242" s="13"/>
      <c r="L242" s="14"/>
    </row>
    <row r="243" spans="3:12" x14ac:dyDescent="0.2">
      <c r="C243" s="13"/>
      <c r="D243" s="13"/>
      <c r="E243" s="14"/>
      <c r="F243" s="13"/>
      <c r="G243" s="14"/>
      <c r="H243" s="13"/>
      <c r="I243" s="13"/>
      <c r="J243" s="14"/>
      <c r="K243" s="13"/>
      <c r="L243" s="14"/>
    </row>
    <row r="244" spans="3:12" x14ac:dyDescent="0.2">
      <c r="C244" s="13"/>
      <c r="D244" s="13"/>
      <c r="E244" s="14"/>
      <c r="F244" s="13"/>
      <c r="G244" s="14"/>
      <c r="H244" s="13"/>
      <c r="I244" s="13"/>
      <c r="J244" s="14"/>
      <c r="K244" s="13"/>
      <c r="L244" s="14"/>
    </row>
    <row r="245" spans="3:12" x14ac:dyDescent="0.2">
      <c r="C245" s="13"/>
      <c r="D245" s="13"/>
      <c r="E245" s="14"/>
      <c r="F245" s="13"/>
      <c r="G245" s="14"/>
      <c r="H245" s="13"/>
      <c r="I245" s="13"/>
      <c r="J245" s="14"/>
      <c r="K245" s="13"/>
      <c r="L245" s="14"/>
    </row>
    <row r="246" spans="3:12" x14ac:dyDescent="0.2">
      <c r="C246" s="13"/>
      <c r="D246" s="13"/>
      <c r="E246" s="14"/>
      <c r="F246" s="13"/>
      <c r="G246" s="14"/>
      <c r="H246" s="13"/>
      <c r="I246" s="13"/>
      <c r="J246" s="14"/>
      <c r="K246" s="13"/>
      <c r="L246" s="14"/>
    </row>
    <row r="247" spans="3:12" x14ac:dyDescent="0.2">
      <c r="C247" s="13"/>
      <c r="D247" s="13"/>
      <c r="E247" s="14"/>
      <c r="F247" s="13"/>
      <c r="G247" s="14"/>
      <c r="H247" s="13"/>
      <c r="I247" s="13"/>
      <c r="J247" s="14"/>
      <c r="K247" s="13"/>
      <c r="L247" s="14"/>
    </row>
    <row r="248" spans="3:12" x14ac:dyDescent="0.2">
      <c r="C248" s="13"/>
      <c r="D248" s="13"/>
      <c r="E248" s="14"/>
      <c r="F248" s="13"/>
      <c r="G248" s="14"/>
      <c r="H248" s="13"/>
      <c r="I248" s="13"/>
      <c r="J248" s="14"/>
      <c r="K248" s="13"/>
      <c r="L248" s="14"/>
    </row>
    <row r="249" spans="3:12" x14ac:dyDescent="0.2">
      <c r="C249" s="13"/>
      <c r="D249" s="13"/>
      <c r="E249" s="14"/>
      <c r="F249" s="13"/>
      <c r="G249" s="14"/>
      <c r="H249" s="13"/>
      <c r="I249" s="13"/>
      <c r="J249" s="14"/>
      <c r="K249" s="13"/>
      <c r="L249" s="14"/>
    </row>
    <row r="250" spans="3:12" x14ac:dyDescent="0.2">
      <c r="C250" s="13"/>
      <c r="D250" s="13"/>
      <c r="E250" s="14"/>
      <c r="F250" s="13"/>
      <c r="G250" s="14"/>
      <c r="H250" s="13"/>
      <c r="I250" s="13"/>
      <c r="J250" s="14"/>
      <c r="K250" s="13"/>
      <c r="L250" s="14"/>
    </row>
    <row r="251" spans="3:12" x14ac:dyDescent="0.2">
      <c r="C251" s="13"/>
      <c r="D251" s="13"/>
      <c r="E251" s="14"/>
      <c r="F251" s="13"/>
      <c r="G251" s="14"/>
      <c r="H251" s="13"/>
      <c r="I251" s="13"/>
      <c r="J251" s="14"/>
      <c r="K251" s="13"/>
      <c r="L251" s="14"/>
    </row>
    <row r="252" spans="3:12" x14ac:dyDescent="0.2">
      <c r="C252" s="13"/>
      <c r="D252" s="13"/>
      <c r="E252" s="14"/>
      <c r="F252" s="13"/>
      <c r="G252" s="14"/>
      <c r="H252" s="13"/>
      <c r="I252" s="13"/>
      <c r="J252" s="14"/>
      <c r="K252" s="13"/>
      <c r="L252" s="14"/>
    </row>
    <row r="253" spans="3:12" x14ac:dyDescent="0.2">
      <c r="C253" s="13"/>
      <c r="D253" s="13"/>
      <c r="E253" s="14"/>
      <c r="F253" s="13"/>
      <c r="G253" s="14"/>
      <c r="H253" s="13"/>
      <c r="I253" s="13"/>
      <c r="J253" s="14"/>
      <c r="K253" s="13"/>
      <c r="L253" s="14"/>
    </row>
    <row r="254" spans="3:12" x14ac:dyDescent="0.2">
      <c r="C254" s="13"/>
      <c r="D254" s="13"/>
      <c r="E254" s="14"/>
      <c r="F254" s="13"/>
      <c r="G254" s="14"/>
      <c r="H254" s="13"/>
      <c r="I254" s="13"/>
      <c r="J254" s="14"/>
      <c r="K254" s="13"/>
      <c r="L254" s="14"/>
    </row>
    <row r="255" spans="3:12" x14ac:dyDescent="0.2">
      <c r="C255" s="13"/>
      <c r="D255" s="13"/>
      <c r="E255" s="14"/>
      <c r="F255" s="13"/>
      <c r="G255" s="14"/>
      <c r="H255" s="13"/>
      <c r="I255" s="13"/>
      <c r="J255" s="14"/>
      <c r="K255" s="13"/>
      <c r="L255" s="14"/>
    </row>
    <row r="256" spans="3:12" x14ac:dyDescent="0.2">
      <c r="C256" s="13"/>
      <c r="D256" s="13"/>
      <c r="E256" s="14"/>
      <c r="F256" s="13"/>
      <c r="G256" s="14"/>
      <c r="H256" s="13"/>
      <c r="I256" s="13"/>
      <c r="J256" s="14"/>
      <c r="K256" s="13"/>
      <c r="L256" s="14"/>
    </row>
    <row r="257" spans="3:12" x14ac:dyDescent="0.2">
      <c r="C257" s="13"/>
      <c r="D257" s="13"/>
      <c r="E257" s="14"/>
      <c r="F257" s="13"/>
      <c r="G257" s="14"/>
      <c r="H257" s="13"/>
      <c r="I257" s="13"/>
      <c r="J257" s="14"/>
      <c r="K257" s="13"/>
      <c r="L257" s="14"/>
    </row>
    <row r="258" spans="3:12" x14ac:dyDescent="0.2">
      <c r="C258" s="13"/>
      <c r="D258" s="13"/>
      <c r="E258" s="14"/>
      <c r="F258" s="13"/>
      <c r="G258" s="14"/>
      <c r="H258" s="13"/>
      <c r="I258" s="13"/>
      <c r="J258" s="14"/>
      <c r="K258" s="13"/>
      <c r="L258" s="14"/>
    </row>
    <row r="259" spans="3:12" x14ac:dyDescent="0.2">
      <c r="C259" s="13"/>
      <c r="D259" s="13"/>
      <c r="E259" s="14"/>
      <c r="F259" s="13"/>
      <c r="G259" s="14"/>
      <c r="H259" s="13"/>
      <c r="I259" s="13"/>
      <c r="J259" s="14"/>
      <c r="K259" s="13"/>
      <c r="L259" s="14"/>
    </row>
    <row r="260" spans="3:12" x14ac:dyDescent="0.2">
      <c r="C260" s="13"/>
      <c r="D260" s="13"/>
      <c r="E260" s="14"/>
      <c r="F260" s="13"/>
      <c r="G260" s="14"/>
      <c r="H260" s="13"/>
      <c r="I260" s="13"/>
      <c r="J260" s="14"/>
      <c r="K260" s="13"/>
      <c r="L260" s="14"/>
    </row>
    <row r="261" spans="3:12" x14ac:dyDescent="0.2">
      <c r="C261" s="13"/>
      <c r="D261" s="13"/>
      <c r="E261" s="14"/>
      <c r="F261" s="13"/>
      <c r="G261" s="14"/>
      <c r="H261" s="13"/>
      <c r="I261" s="13"/>
      <c r="J261" s="14"/>
      <c r="K261" s="13"/>
      <c r="L261" s="14"/>
    </row>
    <row r="262" spans="3:12" x14ac:dyDescent="0.2">
      <c r="C262" s="13"/>
      <c r="D262" s="13"/>
      <c r="E262" s="14"/>
      <c r="F262" s="13"/>
      <c r="G262" s="14"/>
      <c r="H262" s="13"/>
      <c r="I262" s="13"/>
      <c r="J262" s="14"/>
      <c r="K262" s="13"/>
      <c r="L262" s="14"/>
    </row>
    <row r="263" spans="3:12" x14ac:dyDescent="0.2">
      <c r="C263" s="13"/>
      <c r="D263" s="13"/>
      <c r="E263" s="14"/>
      <c r="F263" s="13"/>
      <c r="G263" s="14"/>
      <c r="H263" s="13"/>
      <c r="I263" s="13"/>
      <c r="J263" s="14"/>
      <c r="K263" s="13"/>
      <c r="L263" s="14"/>
    </row>
    <row r="264" spans="3:12" x14ac:dyDescent="0.2">
      <c r="C264" s="13"/>
      <c r="D264" s="13"/>
      <c r="E264" s="14"/>
      <c r="F264" s="13"/>
      <c r="G264" s="14"/>
      <c r="H264" s="13"/>
      <c r="I264" s="13"/>
      <c r="J264" s="14"/>
      <c r="K264" s="13"/>
      <c r="L264" s="14"/>
    </row>
    <row r="265" spans="3:12" x14ac:dyDescent="0.2">
      <c r="C265" s="13"/>
      <c r="D265" s="13"/>
      <c r="E265" s="14"/>
      <c r="F265" s="13"/>
      <c r="G265" s="14"/>
      <c r="H265" s="13"/>
      <c r="I265" s="13"/>
      <c r="J265" s="14"/>
      <c r="K265" s="13"/>
      <c r="L265" s="14"/>
    </row>
    <row r="266" spans="3:12" x14ac:dyDescent="0.2">
      <c r="C266" s="13"/>
      <c r="D266" s="13"/>
      <c r="E266" s="14"/>
      <c r="F266" s="13"/>
      <c r="G266" s="14"/>
      <c r="H266" s="13"/>
      <c r="I266" s="13"/>
      <c r="J266" s="14"/>
      <c r="K266" s="13"/>
      <c r="L266" s="14"/>
    </row>
    <row r="267" spans="3:12" x14ac:dyDescent="0.2">
      <c r="C267" s="13"/>
      <c r="D267" s="13"/>
      <c r="E267" s="14"/>
      <c r="F267" s="13"/>
      <c r="G267" s="14"/>
      <c r="H267" s="13"/>
      <c r="I267" s="13"/>
      <c r="J267" s="14"/>
      <c r="K267" s="13"/>
      <c r="L267" s="14"/>
    </row>
    <row r="268" spans="3:12" x14ac:dyDescent="0.2">
      <c r="C268" s="13"/>
      <c r="D268" s="13"/>
      <c r="E268" s="14"/>
      <c r="F268" s="13"/>
      <c r="G268" s="14"/>
      <c r="H268" s="13"/>
      <c r="I268" s="13"/>
      <c r="J268" s="14"/>
      <c r="K268" s="13"/>
      <c r="L268" s="14"/>
    </row>
    <row r="269" spans="3:12" x14ac:dyDescent="0.2">
      <c r="C269" s="13"/>
      <c r="D269" s="13"/>
      <c r="E269" s="14"/>
      <c r="F269" s="13"/>
      <c r="G269" s="14"/>
      <c r="H269" s="13"/>
      <c r="I269" s="13"/>
      <c r="J269" s="14"/>
      <c r="K269" s="13"/>
      <c r="L269" s="14"/>
    </row>
    <row r="270" spans="3:12" x14ac:dyDescent="0.2">
      <c r="C270" s="13"/>
      <c r="D270" s="13"/>
      <c r="E270" s="14"/>
      <c r="F270" s="13"/>
      <c r="G270" s="14"/>
      <c r="H270" s="13"/>
      <c r="I270" s="13"/>
      <c r="J270" s="14"/>
      <c r="K270" s="13"/>
      <c r="L270" s="14"/>
    </row>
    <row r="271" spans="3:12" x14ac:dyDescent="0.2">
      <c r="C271" s="13"/>
      <c r="D271" s="13"/>
      <c r="E271" s="14"/>
      <c r="F271" s="13"/>
      <c r="G271" s="14"/>
      <c r="H271" s="13"/>
      <c r="I271" s="13"/>
      <c r="J271" s="14"/>
      <c r="K271" s="13"/>
      <c r="L271" s="14"/>
    </row>
    <row r="272" spans="3:12" x14ac:dyDescent="0.2">
      <c r="C272" s="13"/>
      <c r="D272" s="13"/>
      <c r="E272" s="14"/>
      <c r="F272" s="13"/>
      <c r="G272" s="14"/>
      <c r="H272" s="13"/>
      <c r="I272" s="13"/>
      <c r="J272" s="14"/>
      <c r="K272" s="13"/>
      <c r="L272" s="14"/>
    </row>
    <row r="273" spans="3:12" x14ac:dyDescent="0.2">
      <c r="C273" s="13"/>
      <c r="D273" s="13"/>
      <c r="E273" s="14"/>
      <c r="F273" s="13"/>
      <c r="G273" s="14"/>
      <c r="H273" s="13"/>
      <c r="I273" s="13"/>
      <c r="J273" s="14"/>
      <c r="K273" s="13"/>
      <c r="L273" s="14"/>
    </row>
    <row r="274" spans="3:12" x14ac:dyDescent="0.2">
      <c r="C274" s="13"/>
      <c r="D274" s="13"/>
      <c r="E274" s="14"/>
      <c r="F274" s="13"/>
      <c r="G274" s="14"/>
      <c r="H274" s="13"/>
      <c r="I274" s="13"/>
      <c r="J274" s="14"/>
      <c r="K274" s="13"/>
      <c r="L274" s="14"/>
    </row>
    <row r="275" spans="3:12" x14ac:dyDescent="0.2">
      <c r="C275" s="13"/>
      <c r="D275" s="13"/>
      <c r="E275" s="14"/>
      <c r="F275" s="13"/>
      <c r="G275" s="14"/>
      <c r="H275" s="13"/>
      <c r="I275" s="13"/>
      <c r="J275" s="14"/>
      <c r="K275" s="13"/>
      <c r="L275" s="14"/>
    </row>
    <row r="276" spans="3:12" x14ac:dyDescent="0.2">
      <c r="C276" s="13"/>
      <c r="D276" s="13"/>
      <c r="E276" s="14"/>
      <c r="F276" s="13"/>
      <c r="G276" s="14"/>
      <c r="H276" s="13"/>
      <c r="I276" s="13"/>
      <c r="J276" s="14"/>
      <c r="K276" s="13"/>
      <c r="L276" s="14"/>
    </row>
    <row r="277" spans="3:12" x14ac:dyDescent="0.2">
      <c r="C277" s="13"/>
      <c r="D277" s="13"/>
      <c r="E277" s="14"/>
      <c r="F277" s="13"/>
      <c r="G277" s="14"/>
      <c r="H277" s="13"/>
      <c r="I277" s="13"/>
      <c r="J277" s="14"/>
      <c r="K277" s="13"/>
      <c r="L277" s="14"/>
    </row>
    <row r="278" spans="3:12" x14ac:dyDescent="0.2">
      <c r="C278" s="13"/>
      <c r="D278" s="13"/>
      <c r="E278" s="14"/>
      <c r="F278" s="13"/>
      <c r="G278" s="14"/>
      <c r="H278" s="13"/>
      <c r="I278" s="13"/>
      <c r="J278" s="14"/>
      <c r="K278" s="13"/>
      <c r="L278" s="14"/>
    </row>
    <row r="279" spans="3:12" x14ac:dyDescent="0.2">
      <c r="C279" s="13"/>
      <c r="D279" s="13"/>
      <c r="E279" s="14"/>
      <c r="F279" s="13"/>
      <c r="G279" s="14"/>
      <c r="H279" s="13"/>
      <c r="I279" s="13"/>
      <c r="J279" s="14"/>
      <c r="K279" s="13"/>
      <c r="L279" s="14"/>
    </row>
    <row r="280" spans="3:12" x14ac:dyDescent="0.2">
      <c r="C280" s="13"/>
      <c r="D280" s="13"/>
      <c r="E280" s="14"/>
      <c r="F280" s="13"/>
      <c r="G280" s="14"/>
      <c r="H280" s="13"/>
      <c r="I280" s="13"/>
      <c r="J280" s="14"/>
      <c r="K280" s="13"/>
      <c r="L280" s="14"/>
    </row>
    <row r="281" spans="3:12" x14ac:dyDescent="0.2">
      <c r="C281" s="13"/>
      <c r="D281" s="13"/>
      <c r="E281" s="14"/>
      <c r="F281" s="13"/>
      <c r="G281" s="14"/>
      <c r="H281" s="13"/>
      <c r="I281" s="13"/>
      <c r="J281" s="14"/>
      <c r="K281" s="13"/>
      <c r="L281" s="14"/>
    </row>
    <row r="282" spans="3:12" x14ac:dyDescent="0.2">
      <c r="C282" s="13"/>
      <c r="D282" s="13"/>
      <c r="E282" s="14"/>
      <c r="F282" s="13"/>
      <c r="G282" s="14"/>
      <c r="H282" s="13"/>
      <c r="I282" s="13"/>
      <c r="J282" s="14"/>
      <c r="K282" s="13"/>
      <c r="L282" s="14"/>
    </row>
    <row r="283" spans="3:12" x14ac:dyDescent="0.2">
      <c r="C283" s="13"/>
      <c r="D283" s="13"/>
      <c r="E283" s="14"/>
      <c r="F283" s="13"/>
      <c r="G283" s="14"/>
      <c r="H283" s="13"/>
      <c r="I283" s="13"/>
      <c r="J283" s="14"/>
      <c r="K283" s="13"/>
      <c r="L283" s="14"/>
    </row>
    <row r="284" spans="3:12" x14ac:dyDescent="0.2">
      <c r="C284" s="13"/>
      <c r="D284" s="13"/>
      <c r="E284" s="14"/>
      <c r="F284" s="13"/>
      <c r="G284" s="14"/>
      <c r="H284" s="13"/>
      <c r="I284" s="13"/>
      <c r="J284" s="14"/>
      <c r="K284" s="13"/>
      <c r="L284" s="14"/>
    </row>
    <row r="285" spans="3:12" x14ac:dyDescent="0.2">
      <c r="C285" s="13"/>
      <c r="D285" s="13"/>
      <c r="E285" s="14"/>
      <c r="F285" s="13"/>
      <c r="G285" s="14"/>
      <c r="H285" s="13"/>
      <c r="I285" s="13"/>
      <c r="J285" s="14"/>
      <c r="K285" s="13"/>
      <c r="L285" s="14"/>
    </row>
    <row r="286" spans="3:12" x14ac:dyDescent="0.2">
      <c r="C286" s="13"/>
      <c r="D286" s="13"/>
      <c r="E286" s="14"/>
      <c r="F286" s="13"/>
      <c r="G286" s="14"/>
      <c r="H286" s="13"/>
      <c r="I286" s="13"/>
      <c r="J286" s="14"/>
      <c r="K286" s="13"/>
      <c r="L286" s="14"/>
    </row>
    <row r="287" spans="3:12" x14ac:dyDescent="0.2">
      <c r="C287" s="13"/>
      <c r="D287" s="13"/>
      <c r="E287" s="14"/>
      <c r="F287" s="13"/>
      <c r="G287" s="14"/>
      <c r="H287" s="13"/>
      <c r="I287" s="13"/>
      <c r="J287" s="14"/>
      <c r="K287" s="13"/>
      <c r="L287" s="14"/>
    </row>
    <row r="288" spans="3:12" x14ac:dyDescent="0.2">
      <c r="C288" s="13"/>
      <c r="D288" s="13"/>
      <c r="E288" s="14"/>
      <c r="F288" s="13"/>
      <c r="G288" s="14"/>
      <c r="H288" s="13"/>
      <c r="I288" s="13"/>
      <c r="J288" s="14"/>
      <c r="K288" s="13"/>
      <c r="L288" s="14"/>
    </row>
    <row r="289" spans="3:12" x14ac:dyDescent="0.2">
      <c r="C289" s="13"/>
      <c r="D289" s="13"/>
      <c r="E289" s="14"/>
      <c r="F289" s="13"/>
      <c r="G289" s="14"/>
      <c r="H289" s="13"/>
      <c r="I289" s="13"/>
      <c r="J289" s="14"/>
      <c r="K289" s="13"/>
      <c r="L289" s="14"/>
    </row>
    <row r="290" spans="3:12" x14ac:dyDescent="0.2">
      <c r="C290" s="13"/>
      <c r="D290" s="13"/>
      <c r="E290" s="14"/>
      <c r="F290" s="13"/>
      <c r="G290" s="14"/>
      <c r="H290" s="13"/>
      <c r="I290" s="13"/>
      <c r="J290" s="14"/>
      <c r="K290" s="13"/>
      <c r="L290" s="14"/>
    </row>
    <row r="291" spans="3:12" x14ac:dyDescent="0.2">
      <c r="C291" s="13"/>
      <c r="D291" s="13"/>
      <c r="E291" s="14"/>
      <c r="F291" s="13"/>
      <c r="G291" s="14"/>
      <c r="H291" s="13"/>
      <c r="I291" s="13"/>
      <c r="J291" s="14"/>
      <c r="K291" s="13"/>
      <c r="L291" s="14"/>
    </row>
    <row r="292" spans="3:12" x14ac:dyDescent="0.2">
      <c r="C292" s="13"/>
      <c r="D292" s="13"/>
      <c r="E292" s="14"/>
      <c r="F292" s="13"/>
      <c r="G292" s="14"/>
      <c r="H292" s="13"/>
      <c r="I292" s="13"/>
      <c r="J292" s="14"/>
      <c r="K292" s="13"/>
      <c r="L292" s="14"/>
    </row>
    <row r="293" spans="3:12" x14ac:dyDescent="0.2">
      <c r="C293" s="13"/>
      <c r="D293" s="13"/>
      <c r="E293" s="14"/>
      <c r="F293" s="13"/>
      <c r="G293" s="14"/>
      <c r="H293" s="13"/>
      <c r="I293" s="13"/>
      <c r="J293" s="14"/>
      <c r="K293" s="13"/>
      <c r="L293" s="14"/>
    </row>
    <row r="294" spans="3:12" x14ac:dyDescent="0.2">
      <c r="C294" s="13"/>
      <c r="D294" s="13"/>
      <c r="E294" s="14"/>
      <c r="F294" s="13"/>
      <c r="G294" s="14"/>
      <c r="H294" s="13"/>
      <c r="I294" s="13"/>
      <c r="J294" s="14"/>
      <c r="K294" s="13"/>
      <c r="L294" s="14"/>
    </row>
    <row r="295" spans="3:12" x14ac:dyDescent="0.2">
      <c r="C295" s="13"/>
      <c r="D295" s="13"/>
      <c r="E295" s="14"/>
      <c r="F295" s="13"/>
      <c r="G295" s="14"/>
      <c r="H295" s="13"/>
      <c r="I295" s="13"/>
      <c r="J295" s="14"/>
      <c r="K295" s="13"/>
      <c r="L295" s="14"/>
    </row>
    <row r="296" spans="3:12" x14ac:dyDescent="0.2">
      <c r="C296" s="13"/>
      <c r="D296" s="13"/>
      <c r="E296" s="14"/>
      <c r="F296" s="13"/>
      <c r="G296" s="14"/>
      <c r="H296" s="13"/>
      <c r="I296" s="13"/>
      <c r="J296" s="14"/>
      <c r="K296" s="13"/>
      <c r="L296" s="14"/>
    </row>
    <row r="297" spans="3:12" x14ac:dyDescent="0.2">
      <c r="C297" s="13"/>
      <c r="D297" s="13"/>
      <c r="E297" s="14"/>
      <c r="F297" s="13"/>
      <c r="G297" s="14"/>
      <c r="H297" s="13"/>
      <c r="I297" s="13"/>
      <c r="J297" s="14"/>
      <c r="K297" s="13"/>
      <c r="L297" s="14"/>
    </row>
    <row r="298" spans="3:12" x14ac:dyDescent="0.2">
      <c r="C298" s="13"/>
      <c r="D298" s="13"/>
      <c r="E298" s="14"/>
      <c r="F298" s="13"/>
      <c r="G298" s="14"/>
      <c r="H298" s="13"/>
      <c r="I298" s="13"/>
      <c r="J298" s="14"/>
      <c r="K298" s="13"/>
      <c r="L298" s="14"/>
    </row>
    <row r="299" spans="3:12" x14ac:dyDescent="0.2">
      <c r="C299" s="13"/>
      <c r="D299" s="13"/>
      <c r="E299" s="14"/>
      <c r="F299" s="13"/>
      <c r="G299" s="14"/>
      <c r="H299" s="13"/>
      <c r="I299" s="13"/>
      <c r="J299" s="14"/>
      <c r="K299" s="13"/>
      <c r="L299" s="14"/>
    </row>
    <row r="300" spans="3:12" x14ac:dyDescent="0.2">
      <c r="C300" s="13"/>
      <c r="D300" s="13"/>
      <c r="E300" s="14"/>
      <c r="F300" s="13"/>
      <c r="G300" s="14"/>
      <c r="H300" s="13"/>
      <c r="I300" s="13"/>
      <c r="J300" s="14"/>
      <c r="K300" s="13"/>
      <c r="L300" s="14"/>
    </row>
    <row r="301" spans="3:12" x14ac:dyDescent="0.2">
      <c r="C301" s="13"/>
      <c r="D301" s="13"/>
      <c r="E301" s="14"/>
      <c r="F301" s="13"/>
      <c r="G301" s="14"/>
      <c r="H301" s="13"/>
      <c r="I301" s="13"/>
      <c r="J301" s="14"/>
      <c r="K301" s="13"/>
      <c r="L301" s="14"/>
    </row>
    <row r="302" spans="3:12" x14ac:dyDescent="0.2">
      <c r="C302" s="13"/>
      <c r="D302" s="13"/>
      <c r="E302" s="14"/>
      <c r="F302" s="13"/>
      <c r="G302" s="14"/>
      <c r="H302" s="13"/>
      <c r="I302" s="13"/>
      <c r="J302" s="14"/>
      <c r="K302" s="13"/>
      <c r="L302" s="14"/>
    </row>
    <row r="303" spans="3:12" x14ac:dyDescent="0.2">
      <c r="C303" s="13"/>
      <c r="D303" s="13"/>
      <c r="E303" s="14"/>
      <c r="F303" s="13"/>
      <c r="G303" s="14"/>
      <c r="H303" s="13"/>
      <c r="I303" s="13"/>
      <c r="J303" s="14"/>
      <c r="K303" s="13"/>
      <c r="L303" s="14"/>
    </row>
    <row r="304" spans="3:12" x14ac:dyDescent="0.2">
      <c r="C304" s="13"/>
      <c r="D304" s="13"/>
      <c r="E304" s="14"/>
      <c r="F304" s="13"/>
      <c r="G304" s="14"/>
      <c r="H304" s="13"/>
      <c r="I304" s="13"/>
      <c r="J304" s="14"/>
      <c r="K304" s="13"/>
      <c r="L304" s="14"/>
    </row>
    <row r="305" spans="3:12" x14ac:dyDescent="0.2">
      <c r="C305" s="13"/>
      <c r="D305" s="13"/>
      <c r="E305" s="14"/>
      <c r="F305" s="13"/>
      <c r="G305" s="14"/>
      <c r="H305" s="13"/>
      <c r="I305" s="13"/>
      <c r="J305" s="14"/>
      <c r="K305" s="13"/>
      <c r="L305" s="14"/>
    </row>
    <row r="306" spans="3:12" x14ac:dyDescent="0.2">
      <c r="C306" s="13"/>
      <c r="D306" s="13"/>
      <c r="E306" s="14"/>
      <c r="F306" s="13"/>
      <c r="G306" s="14"/>
      <c r="H306" s="13"/>
      <c r="I306" s="13"/>
      <c r="J306" s="14"/>
      <c r="K306" s="13"/>
      <c r="L306" s="14"/>
    </row>
    <row r="307" spans="3:12" x14ac:dyDescent="0.2">
      <c r="C307" s="13"/>
      <c r="D307" s="13"/>
      <c r="E307" s="14"/>
      <c r="F307" s="13"/>
      <c r="G307" s="14"/>
      <c r="H307" s="13"/>
      <c r="I307" s="13"/>
      <c r="J307" s="14"/>
      <c r="K307" s="13"/>
      <c r="L307" s="14"/>
    </row>
    <row r="308" spans="3:12" x14ac:dyDescent="0.2">
      <c r="C308" s="13"/>
      <c r="D308" s="13"/>
      <c r="E308" s="14"/>
      <c r="F308" s="13"/>
      <c r="G308" s="14"/>
      <c r="H308" s="13"/>
      <c r="I308" s="13"/>
      <c r="J308" s="14"/>
      <c r="K308" s="13"/>
      <c r="L308" s="14"/>
    </row>
    <row r="309" spans="3:12" x14ac:dyDescent="0.2">
      <c r="C309" s="13"/>
      <c r="D309" s="13"/>
      <c r="E309" s="14"/>
      <c r="F309" s="13"/>
      <c r="G309" s="14"/>
      <c r="H309" s="13"/>
      <c r="I309" s="13"/>
      <c r="J309" s="14"/>
      <c r="K309" s="13"/>
      <c r="L309" s="14"/>
    </row>
    <row r="310" spans="3:12" x14ac:dyDescent="0.2">
      <c r="C310" s="13"/>
      <c r="D310" s="13"/>
      <c r="E310" s="14"/>
      <c r="F310" s="13"/>
      <c r="G310" s="14"/>
      <c r="H310" s="13"/>
      <c r="I310" s="13"/>
      <c r="J310" s="14"/>
      <c r="K310" s="13"/>
      <c r="L310" s="14"/>
    </row>
    <row r="311" spans="3:12" x14ac:dyDescent="0.2">
      <c r="C311" s="13"/>
      <c r="D311" s="13"/>
      <c r="E311" s="14"/>
      <c r="F311" s="13"/>
      <c r="G311" s="14"/>
      <c r="H311" s="13"/>
      <c r="I311" s="13"/>
      <c r="J311" s="14"/>
      <c r="K311" s="13"/>
      <c r="L311" s="14"/>
    </row>
    <row r="312" spans="3:12" x14ac:dyDescent="0.2">
      <c r="C312" s="13"/>
      <c r="D312" s="13"/>
      <c r="E312" s="14"/>
      <c r="F312" s="13"/>
      <c r="G312" s="14"/>
      <c r="H312" s="13"/>
      <c r="I312" s="13"/>
      <c r="J312" s="14"/>
      <c r="K312" s="13"/>
      <c r="L312" s="14"/>
    </row>
    <row r="313" spans="3:12" x14ac:dyDescent="0.2">
      <c r="C313" s="13"/>
      <c r="D313" s="13"/>
      <c r="E313" s="14"/>
      <c r="F313" s="13"/>
      <c r="G313" s="14"/>
      <c r="H313" s="13"/>
      <c r="I313" s="13"/>
      <c r="J313" s="14"/>
      <c r="K313" s="13"/>
      <c r="L313" s="14"/>
    </row>
    <row r="314" spans="3:12" x14ac:dyDescent="0.2">
      <c r="C314" s="13"/>
      <c r="D314" s="13"/>
      <c r="E314" s="14"/>
      <c r="F314" s="13"/>
      <c r="G314" s="14"/>
      <c r="H314" s="13"/>
      <c r="I314" s="13"/>
      <c r="J314" s="14"/>
      <c r="K314" s="13"/>
      <c r="L314" s="14"/>
    </row>
    <row r="315" spans="3:12" x14ac:dyDescent="0.2">
      <c r="C315" s="13"/>
      <c r="D315" s="13"/>
      <c r="E315" s="14"/>
      <c r="F315" s="13"/>
      <c r="G315" s="14"/>
      <c r="H315" s="13"/>
      <c r="I315" s="13"/>
      <c r="J315" s="14"/>
      <c r="K315" s="13"/>
      <c r="L315" s="14"/>
    </row>
    <row r="316" spans="3:12" x14ac:dyDescent="0.2">
      <c r="C316" s="13"/>
      <c r="D316" s="13"/>
      <c r="E316" s="14"/>
      <c r="F316" s="13"/>
      <c r="G316" s="14"/>
      <c r="H316" s="13"/>
      <c r="I316" s="13"/>
      <c r="J316" s="14"/>
      <c r="K316" s="13"/>
      <c r="L316" s="14"/>
    </row>
    <row r="317" spans="3:12" x14ac:dyDescent="0.2">
      <c r="C317" s="13"/>
      <c r="D317" s="13"/>
      <c r="E317" s="14"/>
      <c r="F317" s="13"/>
      <c r="G317" s="14"/>
      <c r="H317" s="13"/>
      <c r="I317" s="13"/>
      <c r="J317" s="14"/>
      <c r="K317" s="13"/>
      <c r="L317" s="14"/>
    </row>
    <row r="318" spans="3:12" x14ac:dyDescent="0.2">
      <c r="C318" s="13"/>
      <c r="D318" s="13"/>
      <c r="E318" s="14"/>
      <c r="F318" s="13"/>
      <c r="G318" s="14"/>
      <c r="H318" s="13"/>
      <c r="I318" s="13"/>
      <c r="J318" s="14"/>
      <c r="K318" s="13"/>
      <c r="L318" s="14"/>
    </row>
    <row r="319" spans="3:12" x14ac:dyDescent="0.2">
      <c r="C319" s="13"/>
      <c r="D319" s="13"/>
      <c r="E319" s="14"/>
      <c r="F319" s="13"/>
      <c r="G319" s="14"/>
      <c r="H319" s="13"/>
      <c r="I319" s="13"/>
      <c r="J319" s="14"/>
      <c r="K319" s="13"/>
      <c r="L319" s="14"/>
    </row>
    <row r="320" spans="3:12" x14ac:dyDescent="0.2">
      <c r="C320" s="13"/>
      <c r="D320" s="13"/>
      <c r="E320" s="14"/>
      <c r="F320" s="13"/>
      <c r="G320" s="14"/>
      <c r="H320" s="13"/>
      <c r="I320" s="13"/>
      <c r="J320" s="14"/>
      <c r="K320" s="13"/>
      <c r="L320" s="14"/>
    </row>
    <row r="321" spans="3:12" x14ac:dyDescent="0.2">
      <c r="C321" s="13"/>
      <c r="D321" s="13"/>
      <c r="E321" s="14"/>
      <c r="F321" s="13"/>
      <c r="G321" s="14"/>
      <c r="H321" s="13"/>
      <c r="I321" s="13"/>
      <c r="J321" s="14"/>
      <c r="K321" s="13"/>
      <c r="L321" s="14"/>
    </row>
    <row r="322" spans="3:12" x14ac:dyDescent="0.2">
      <c r="C322" s="13"/>
      <c r="D322" s="13"/>
      <c r="E322" s="14"/>
      <c r="F322" s="13"/>
      <c r="G322" s="14"/>
      <c r="H322" s="13"/>
      <c r="I322" s="13"/>
      <c r="J322" s="14"/>
      <c r="K322" s="13"/>
      <c r="L322" s="14"/>
    </row>
    <row r="323" spans="3:12" x14ac:dyDescent="0.2">
      <c r="C323" s="13"/>
      <c r="D323" s="13"/>
      <c r="E323" s="14"/>
      <c r="F323" s="13"/>
      <c r="G323" s="14"/>
      <c r="H323" s="13"/>
      <c r="I323" s="13"/>
      <c r="J323" s="14"/>
      <c r="K323" s="13"/>
      <c r="L323" s="14"/>
    </row>
    <row r="324" spans="3:12" x14ac:dyDescent="0.2">
      <c r="C324" s="13"/>
      <c r="D324" s="13"/>
      <c r="E324" s="14"/>
      <c r="F324" s="13"/>
      <c r="G324" s="14"/>
      <c r="H324" s="13"/>
      <c r="I324" s="13"/>
      <c r="J324" s="14"/>
      <c r="K324" s="13"/>
      <c r="L324" s="14"/>
    </row>
    <row r="325" spans="3:12" x14ac:dyDescent="0.2">
      <c r="C325" s="13"/>
      <c r="D325" s="13"/>
      <c r="E325" s="14"/>
      <c r="F325" s="13"/>
      <c r="G325" s="14"/>
      <c r="H325" s="13"/>
      <c r="I325" s="13"/>
      <c r="J325" s="14"/>
      <c r="K325" s="13"/>
      <c r="L325" s="14"/>
    </row>
    <row r="326" spans="3:12" x14ac:dyDescent="0.2">
      <c r="C326" s="13"/>
      <c r="D326" s="13"/>
      <c r="E326" s="14"/>
      <c r="F326" s="13"/>
      <c r="G326" s="14"/>
      <c r="H326" s="13"/>
      <c r="I326" s="13"/>
      <c r="J326" s="14"/>
      <c r="K326" s="13"/>
      <c r="L326" s="14"/>
    </row>
    <row r="327" spans="3:12" x14ac:dyDescent="0.2">
      <c r="C327" s="13"/>
      <c r="D327" s="13"/>
      <c r="E327" s="14"/>
      <c r="F327" s="13"/>
      <c r="G327" s="14"/>
      <c r="H327" s="13"/>
      <c r="I327" s="13"/>
      <c r="J327" s="14"/>
      <c r="K327" s="13"/>
      <c r="L327" s="14"/>
    </row>
    <row r="328" spans="3:12" x14ac:dyDescent="0.2">
      <c r="C328" s="13"/>
      <c r="D328" s="13"/>
      <c r="E328" s="14"/>
      <c r="F328" s="13"/>
      <c r="G328" s="14"/>
      <c r="H328" s="13"/>
      <c r="I328" s="13"/>
      <c r="J328" s="14"/>
      <c r="K328" s="13"/>
      <c r="L328" s="14"/>
    </row>
    <row r="329" spans="3:12" x14ac:dyDescent="0.2">
      <c r="C329" s="13"/>
      <c r="D329" s="13"/>
      <c r="E329" s="14"/>
      <c r="F329" s="13"/>
      <c r="G329" s="14"/>
      <c r="H329" s="13"/>
      <c r="I329" s="13"/>
      <c r="J329" s="14"/>
      <c r="K329" s="13"/>
      <c r="L329" s="14"/>
    </row>
    <row r="330" spans="3:12" x14ac:dyDescent="0.2">
      <c r="C330" s="13"/>
      <c r="D330" s="13"/>
      <c r="E330" s="14"/>
      <c r="F330" s="13"/>
      <c r="G330" s="14"/>
      <c r="H330" s="13"/>
      <c r="I330" s="13"/>
      <c r="J330" s="14"/>
      <c r="K330" s="13"/>
      <c r="L330" s="14"/>
    </row>
    <row r="331" spans="3:12" x14ac:dyDescent="0.2">
      <c r="C331" s="13"/>
      <c r="D331" s="13"/>
      <c r="E331" s="14"/>
      <c r="F331" s="13"/>
      <c r="G331" s="14"/>
      <c r="H331" s="13"/>
      <c r="I331" s="13"/>
      <c r="J331" s="14"/>
      <c r="K331" s="13"/>
      <c r="L331" s="14"/>
    </row>
    <row r="332" spans="3:12" x14ac:dyDescent="0.2">
      <c r="C332" s="13"/>
      <c r="D332" s="13"/>
      <c r="E332" s="14"/>
      <c r="F332" s="13"/>
      <c r="G332" s="14"/>
      <c r="H332" s="13"/>
      <c r="I332" s="13"/>
      <c r="J332" s="14"/>
      <c r="K332" s="13"/>
      <c r="L332" s="14"/>
    </row>
    <row r="333" spans="3:12" x14ac:dyDescent="0.2">
      <c r="C333" s="13"/>
      <c r="D333" s="13"/>
      <c r="E333" s="14"/>
      <c r="F333" s="13"/>
      <c r="G333" s="14"/>
      <c r="H333" s="13"/>
      <c r="I333" s="13"/>
      <c r="J333" s="14"/>
      <c r="K333" s="13"/>
      <c r="L333" s="14"/>
    </row>
    <row r="334" spans="3:12" x14ac:dyDescent="0.2">
      <c r="C334" s="13"/>
      <c r="D334" s="13"/>
      <c r="E334" s="14"/>
      <c r="F334" s="13"/>
      <c r="G334" s="14"/>
      <c r="H334" s="13"/>
      <c r="I334" s="13"/>
      <c r="J334" s="14"/>
      <c r="K334" s="13"/>
      <c r="L334" s="14"/>
    </row>
    <row r="335" spans="3:12" x14ac:dyDescent="0.2">
      <c r="C335" s="13"/>
      <c r="D335" s="13"/>
      <c r="E335" s="14"/>
      <c r="F335" s="13"/>
      <c r="G335" s="14"/>
      <c r="H335" s="13"/>
      <c r="I335" s="13"/>
      <c r="J335" s="14"/>
      <c r="K335" s="13"/>
      <c r="L335" s="14"/>
    </row>
    <row r="336" spans="3:12" x14ac:dyDescent="0.2">
      <c r="C336" s="13"/>
      <c r="D336" s="13"/>
      <c r="E336" s="14"/>
      <c r="F336" s="13"/>
      <c r="G336" s="14"/>
      <c r="H336" s="13"/>
      <c r="I336" s="13"/>
      <c r="J336" s="14"/>
      <c r="K336" s="13"/>
      <c r="L336" s="14"/>
    </row>
    <row r="337" spans="3:12" x14ac:dyDescent="0.2">
      <c r="C337" s="13"/>
      <c r="D337" s="13"/>
      <c r="E337" s="14"/>
      <c r="F337" s="13"/>
      <c r="G337" s="14"/>
      <c r="H337" s="13"/>
      <c r="I337" s="13"/>
      <c r="J337" s="14"/>
      <c r="K337" s="13"/>
      <c r="L337" s="14"/>
    </row>
    <row r="338" spans="3:12" x14ac:dyDescent="0.2">
      <c r="C338" s="13"/>
      <c r="D338" s="13"/>
      <c r="E338" s="14"/>
      <c r="F338" s="13"/>
      <c r="G338" s="14"/>
      <c r="H338" s="13"/>
      <c r="I338" s="13"/>
      <c r="J338" s="14"/>
      <c r="K338" s="13"/>
      <c r="L338" s="14"/>
    </row>
    <row r="339" spans="3:12" x14ac:dyDescent="0.2">
      <c r="C339" s="13"/>
      <c r="D339" s="13"/>
      <c r="E339" s="14"/>
      <c r="F339" s="13"/>
      <c r="G339" s="14"/>
      <c r="H339" s="13"/>
      <c r="I339" s="13"/>
      <c r="J339" s="14"/>
      <c r="K339" s="13"/>
      <c r="L339" s="14"/>
    </row>
    <row r="340" spans="3:12" x14ac:dyDescent="0.2">
      <c r="C340" s="13"/>
      <c r="D340" s="13"/>
      <c r="E340" s="14"/>
      <c r="F340" s="13"/>
      <c r="G340" s="14"/>
      <c r="H340" s="13"/>
      <c r="I340" s="13"/>
      <c r="J340" s="14"/>
      <c r="K340" s="13"/>
      <c r="L340" s="14"/>
    </row>
    <row r="341" spans="3:12" x14ac:dyDescent="0.2">
      <c r="C341" s="13"/>
      <c r="D341" s="13"/>
      <c r="E341" s="14"/>
      <c r="F341" s="13"/>
      <c r="G341" s="14"/>
      <c r="H341" s="13"/>
      <c r="I341" s="13"/>
      <c r="J341" s="14"/>
      <c r="K341" s="13"/>
      <c r="L341" s="14"/>
    </row>
    <row r="342" spans="3:12" x14ac:dyDescent="0.2">
      <c r="C342" s="13"/>
      <c r="D342" s="13"/>
      <c r="E342" s="14"/>
      <c r="F342" s="13"/>
      <c r="G342" s="14"/>
      <c r="H342" s="13"/>
      <c r="I342" s="13"/>
      <c r="J342" s="14"/>
      <c r="K342" s="13"/>
      <c r="L342" s="14"/>
    </row>
    <row r="343" spans="3:12" x14ac:dyDescent="0.2">
      <c r="C343" s="13"/>
      <c r="D343" s="13"/>
      <c r="E343" s="14"/>
      <c r="F343" s="13"/>
      <c r="G343" s="14"/>
      <c r="H343" s="13"/>
      <c r="I343" s="13"/>
      <c r="J343" s="14"/>
      <c r="K343" s="13"/>
      <c r="L343" s="14"/>
    </row>
    <row r="344" spans="3:12" x14ac:dyDescent="0.2">
      <c r="C344" s="13"/>
      <c r="D344" s="13"/>
      <c r="E344" s="14"/>
      <c r="F344" s="13"/>
      <c r="G344" s="14"/>
      <c r="H344" s="13"/>
      <c r="I344" s="13"/>
      <c r="J344" s="14"/>
      <c r="K344" s="13"/>
      <c r="L344" s="14"/>
    </row>
    <row r="345" spans="3:12" x14ac:dyDescent="0.2">
      <c r="C345" s="13"/>
      <c r="D345" s="13"/>
      <c r="E345" s="14"/>
      <c r="F345" s="13"/>
      <c r="G345" s="14"/>
      <c r="H345" s="13"/>
      <c r="I345" s="13"/>
      <c r="J345" s="14"/>
      <c r="K345" s="13"/>
      <c r="L345" s="14"/>
    </row>
    <row r="346" spans="3:12" x14ac:dyDescent="0.2">
      <c r="C346" s="13"/>
      <c r="D346" s="13"/>
      <c r="E346" s="14"/>
      <c r="F346" s="13"/>
      <c r="G346" s="14"/>
      <c r="H346" s="13"/>
      <c r="I346" s="13"/>
      <c r="J346" s="14"/>
      <c r="K346" s="13"/>
      <c r="L346" s="14"/>
    </row>
    <row r="347" spans="3:12" x14ac:dyDescent="0.2">
      <c r="C347" s="13"/>
      <c r="D347" s="13"/>
      <c r="E347" s="14"/>
      <c r="F347" s="13"/>
      <c r="G347" s="14"/>
      <c r="H347" s="13"/>
      <c r="I347" s="13"/>
      <c r="J347" s="14"/>
      <c r="K347" s="13"/>
      <c r="L347" s="14"/>
    </row>
    <row r="348" spans="3:12" x14ac:dyDescent="0.2">
      <c r="C348" s="13"/>
      <c r="D348" s="13"/>
      <c r="E348" s="14"/>
      <c r="F348" s="13"/>
      <c r="G348" s="14"/>
      <c r="H348" s="13"/>
      <c r="I348" s="13"/>
      <c r="J348" s="14"/>
      <c r="K348" s="13"/>
      <c r="L348" s="14"/>
    </row>
    <row r="349" spans="3:12" x14ac:dyDescent="0.2">
      <c r="C349" s="13"/>
      <c r="D349" s="13"/>
      <c r="E349" s="14"/>
      <c r="F349" s="13"/>
      <c r="G349" s="14"/>
      <c r="H349" s="13"/>
      <c r="I349" s="13"/>
      <c r="J349" s="14"/>
      <c r="K349" s="13"/>
      <c r="L349" s="14"/>
    </row>
    <row r="350" spans="3:12" x14ac:dyDescent="0.2">
      <c r="C350" s="13"/>
      <c r="D350" s="13"/>
      <c r="E350" s="14"/>
      <c r="F350" s="13"/>
      <c r="G350" s="14"/>
      <c r="H350" s="13"/>
      <c r="I350" s="13"/>
      <c r="J350" s="14"/>
      <c r="K350" s="13"/>
      <c r="L350" s="14"/>
    </row>
    <row r="351" spans="3:12" x14ac:dyDescent="0.2">
      <c r="C351" s="13"/>
      <c r="D351" s="13"/>
      <c r="E351" s="14"/>
      <c r="F351" s="13"/>
      <c r="G351" s="14"/>
      <c r="H351" s="13"/>
      <c r="I351" s="13"/>
      <c r="J351" s="14"/>
      <c r="K351" s="13"/>
      <c r="L351" s="14"/>
    </row>
    <row r="352" spans="3:12" x14ac:dyDescent="0.2">
      <c r="C352" s="13"/>
      <c r="D352" s="13"/>
      <c r="E352" s="14"/>
      <c r="F352" s="13"/>
      <c r="G352" s="14"/>
      <c r="H352" s="13"/>
      <c r="I352" s="13"/>
      <c r="J352" s="14"/>
      <c r="K352" s="13"/>
      <c r="L352" s="14"/>
    </row>
    <row r="353" spans="3:12" x14ac:dyDescent="0.2">
      <c r="C353" s="13"/>
      <c r="D353" s="13"/>
      <c r="E353" s="14"/>
      <c r="F353" s="13"/>
      <c r="G353" s="14"/>
      <c r="H353" s="13"/>
      <c r="I353" s="13"/>
      <c r="J353" s="14"/>
      <c r="K353" s="13"/>
      <c r="L353" s="14"/>
    </row>
    <row r="354" spans="3:12" x14ac:dyDescent="0.2">
      <c r="C354" s="13"/>
      <c r="D354" s="13"/>
      <c r="E354" s="14"/>
      <c r="F354" s="13"/>
      <c r="G354" s="14"/>
      <c r="H354" s="13"/>
      <c r="I354" s="13"/>
      <c r="J354" s="14"/>
      <c r="K354" s="13"/>
      <c r="L354" s="14"/>
    </row>
    <row r="355" spans="3:12" x14ac:dyDescent="0.2">
      <c r="C355" s="13"/>
      <c r="D355" s="13"/>
      <c r="E355" s="14"/>
      <c r="F355" s="13"/>
      <c r="G355" s="14"/>
      <c r="H355" s="13"/>
      <c r="I355" s="13"/>
      <c r="J355" s="14"/>
      <c r="K355" s="13"/>
      <c r="L355" s="14"/>
    </row>
    <row r="356" spans="3:12" x14ac:dyDescent="0.2">
      <c r="C356" s="13"/>
      <c r="D356" s="13"/>
      <c r="E356" s="14"/>
      <c r="F356" s="13"/>
      <c r="G356" s="14"/>
      <c r="H356" s="13"/>
      <c r="I356" s="13"/>
      <c r="J356" s="14"/>
      <c r="K356" s="13"/>
      <c r="L356" s="14"/>
    </row>
    <row r="357" spans="3:12" x14ac:dyDescent="0.2">
      <c r="C357" s="13"/>
      <c r="D357" s="13"/>
      <c r="E357" s="14"/>
      <c r="F357" s="13"/>
      <c r="G357" s="14"/>
      <c r="H357" s="13"/>
      <c r="I357" s="13"/>
      <c r="J357" s="14"/>
      <c r="K357" s="13"/>
      <c r="L357" s="14"/>
    </row>
    <row r="358" spans="3:12" x14ac:dyDescent="0.2">
      <c r="C358" s="13"/>
      <c r="D358" s="13"/>
      <c r="E358" s="14"/>
      <c r="F358" s="13"/>
      <c r="G358" s="14"/>
      <c r="H358" s="13"/>
      <c r="I358" s="13"/>
      <c r="J358" s="14"/>
      <c r="K358" s="13"/>
      <c r="L358" s="14"/>
    </row>
    <row r="359" spans="3:12" x14ac:dyDescent="0.2">
      <c r="C359" s="13"/>
      <c r="D359" s="13"/>
      <c r="E359" s="14"/>
      <c r="F359" s="13"/>
      <c r="G359" s="14"/>
      <c r="H359" s="13"/>
      <c r="I359" s="13"/>
      <c r="J359" s="14"/>
      <c r="K359" s="13"/>
      <c r="L359" s="14"/>
    </row>
    <row r="360" spans="3:12" x14ac:dyDescent="0.2">
      <c r="C360" s="13"/>
      <c r="D360" s="13"/>
      <c r="E360" s="14"/>
      <c r="F360" s="13"/>
      <c r="G360" s="14"/>
      <c r="H360" s="13"/>
      <c r="I360" s="13"/>
      <c r="J360" s="14"/>
      <c r="K360" s="13"/>
      <c r="L360" s="14"/>
    </row>
    <row r="361" spans="3:12" x14ac:dyDescent="0.2">
      <c r="C361" s="13"/>
      <c r="D361" s="13"/>
      <c r="E361" s="14"/>
      <c r="F361" s="13"/>
      <c r="G361" s="14"/>
      <c r="H361" s="13"/>
      <c r="I361" s="13"/>
      <c r="J361" s="14"/>
      <c r="K361" s="13"/>
      <c r="L361" s="14"/>
    </row>
    <row r="362" spans="3:12" x14ac:dyDescent="0.2">
      <c r="C362" s="13"/>
      <c r="D362" s="13"/>
      <c r="E362" s="14"/>
      <c r="F362" s="13"/>
      <c r="G362" s="14"/>
      <c r="H362" s="13"/>
      <c r="I362" s="13"/>
      <c r="J362" s="14"/>
      <c r="K362" s="13"/>
      <c r="L362" s="14"/>
    </row>
    <row r="363" spans="3:12" x14ac:dyDescent="0.2">
      <c r="C363" s="13"/>
      <c r="D363" s="13"/>
      <c r="E363" s="14"/>
      <c r="F363" s="13"/>
      <c r="G363" s="14"/>
      <c r="H363" s="13"/>
      <c r="I363" s="13"/>
      <c r="J363" s="14"/>
      <c r="K363" s="13"/>
      <c r="L363" s="14"/>
    </row>
    <row r="364" spans="3:12" x14ac:dyDescent="0.2">
      <c r="C364" s="13"/>
      <c r="D364" s="13"/>
      <c r="E364" s="14"/>
      <c r="F364" s="13"/>
      <c r="G364" s="14"/>
      <c r="H364" s="13"/>
      <c r="I364" s="13"/>
      <c r="J364" s="14"/>
      <c r="K364" s="13"/>
      <c r="L364" s="14"/>
    </row>
    <row r="365" spans="3:12" x14ac:dyDescent="0.2">
      <c r="C365" s="13"/>
      <c r="D365" s="13"/>
      <c r="E365" s="14"/>
      <c r="F365" s="13"/>
      <c r="G365" s="14"/>
      <c r="H365" s="13"/>
      <c r="I365" s="13"/>
      <c r="J365" s="14"/>
      <c r="K365" s="13"/>
      <c r="L365" s="14"/>
    </row>
    <row r="366" spans="3:12" x14ac:dyDescent="0.2">
      <c r="C366" s="13"/>
      <c r="D366" s="13"/>
      <c r="E366" s="14"/>
      <c r="F366" s="13"/>
      <c r="G366" s="14"/>
      <c r="H366" s="13"/>
      <c r="I366" s="13"/>
      <c r="J366" s="14"/>
      <c r="K366" s="13"/>
      <c r="L366" s="14"/>
    </row>
    <row r="367" spans="3:12" x14ac:dyDescent="0.2">
      <c r="C367" s="13"/>
      <c r="D367" s="13"/>
      <c r="E367" s="14"/>
      <c r="F367" s="13"/>
      <c r="G367" s="14"/>
      <c r="H367" s="13"/>
      <c r="I367" s="13"/>
      <c r="J367" s="14"/>
      <c r="K367" s="13"/>
      <c r="L367" s="14"/>
    </row>
    <row r="368" spans="3:12" x14ac:dyDescent="0.2">
      <c r="C368" s="13"/>
      <c r="D368" s="13"/>
      <c r="E368" s="14"/>
      <c r="F368" s="13"/>
      <c r="G368" s="14"/>
      <c r="H368" s="13"/>
      <c r="I368" s="13"/>
      <c r="J368" s="14"/>
      <c r="K368" s="13"/>
      <c r="L368" s="14"/>
    </row>
    <row r="369" spans="3:12" x14ac:dyDescent="0.2">
      <c r="C369" s="13"/>
      <c r="D369" s="13"/>
      <c r="E369" s="14"/>
      <c r="F369" s="13"/>
      <c r="G369" s="14"/>
      <c r="H369" s="13"/>
      <c r="I369" s="13"/>
      <c r="J369" s="14"/>
      <c r="K369" s="13"/>
      <c r="L369" s="14"/>
    </row>
    <row r="370" spans="3:12" x14ac:dyDescent="0.2">
      <c r="C370" s="13"/>
      <c r="D370" s="13"/>
      <c r="E370" s="14"/>
      <c r="F370" s="13"/>
      <c r="G370" s="14"/>
      <c r="H370" s="13"/>
      <c r="I370" s="13"/>
      <c r="J370" s="14"/>
      <c r="K370" s="13"/>
      <c r="L370" s="14"/>
    </row>
    <row r="371" spans="3:12" x14ac:dyDescent="0.2">
      <c r="C371" s="13"/>
      <c r="D371" s="13"/>
      <c r="E371" s="14"/>
      <c r="F371" s="13"/>
      <c r="G371" s="14"/>
      <c r="H371" s="13"/>
      <c r="I371" s="13"/>
      <c r="J371" s="14"/>
      <c r="K371" s="13"/>
      <c r="L371" s="14"/>
    </row>
    <row r="372" spans="3:12" x14ac:dyDescent="0.2">
      <c r="C372" s="13"/>
      <c r="D372" s="13"/>
      <c r="E372" s="14"/>
      <c r="F372" s="13"/>
      <c r="G372" s="14"/>
      <c r="H372" s="13"/>
      <c r="I372" s="13"/>
      <c r="J372" s="14"/>
      <c r="K372" s="13"/>
      <c r="L372" s="14"/>
    </row>
    <row r="373" spans="3:12" x14ac:dyDescent="0.2">
      <c r="C373" s="13"/>
      <c r="D373" s="13"/>
      <c r="E373" s="14"/>
      <c r="F373" s="13"/>
      <c r="G373" s="14"/>
      <c r="H373" s="13"/>
      <c r="I373" s="13"/>
      <c r="J373" s="14"/>
      <c r="K373" s="13"/>
      <c r="L373" s="14"/>
    </row>
    <row r="374" spans="3:12" x14ac:dyDescent="0.2">
      <c r="C374" s="13"/>
      <c r="D374" s="13"/>
      <c r="E374" s="14"/>
      <c r="F374" s="13"/>
      <c r="G374" s="14"/>
      <c r="H374" s="13"/>
      <c r="I374" s="13"/>
      <c r="J374" s="14"/>
      <c r="K374" s="13"/>
      <c r="L374" s="14"/>
    </row>
    <row r="375" spans="3:12" x14ac:dyDescent="0.2">
      <c r="C375" s="13"/>
      <c r="D375" s="13"/>
      <c r="E375" s="14"/>
      <c r="F375" s="13"/>
      <c r="G375" s="14"/>
      <c r="H375" s="13"/>
      <c r="I375" s="13"/>
      <c r="J375" s="14"/>
      <c r="K375" s="13"/>
      <c r="L375" s="14"/>
    </row>
    <row r="376" spans="3:12" x14ac:dyDescent="0.2">
      <c r="C376" s="13"/>
      <c r="D376" s="13"/>
      <c r="E376" s="14"/>
      <c r="F376" s="13"/>
      <c r="G376" s="14"/>
      <c r="H376" s="13"/>
      <c r="I376" s="13"/>
      <c r="J376" s="14"/>
      <c r="K376" s="13"/>
      <c r="L376" s="14"/>
    </row>
    <row r="377" spans="3:12" x14ac:dyDescent="0.2">
      <c r="C377" s="13"/>
      <c r="D377" s="13"/>
      <c r="E377" s="14"/>
      <c r="F377" s="13"/>
      <c r="G377" s="14"/>
      <c r="H377" s="13"/>
      <c r="I377" s="13"/>
      <c r="J377" s="14"/>
      <c r="K377" s="13"/>
      <c r="L377" s="14"/>
    </row>
    <row r="378" spans="3:12" x14ac:dyDescent="0.2">
      <c r="C378" s="13"/>
      <c r="D378" s="13"/>
      <c r="E378" s="14"/>
      <c r="F378" s="13"/>
      <c r="G378" s="14"/>
      <c r="H378" s="13"/>
      <c r="I378" s="13"/>
      <c r="J378" s="14"/>
      <c r="K378" s="13"/>
      <c r="L378" s="14"/>
    </row>
    <row r="379" spans="3:12" x14ac:dyDescent="0.2">
      <c r="C379" s="13"/>
      <c r="D379" s="13"/>
      <c r="E379" s="14"/>
      <c r="F379" s="13"/>
      <c r="G379" s="14"/>
      <c r="H379" s="13"/>
      <c r="I379" s="13"/>
      <c r="J379" s="14"/>
      <c r="K379" s="13"/>
      <c r="L379" s="14"/>
    </row>
    <row r="380" spans="3:12" x14ac:dyDescent="0.2">
      <c r="C380" s="13"/>
      <c r="D380" s="13"/>
      <c r="E380" s="14"/>
      <c r="F380" s="13"/>
      <c r="G380" s="14"/>
      <c r="H380" s="13"/>
      <c r="I380" s="13"/>
      <c r="J380" s="14"/>
      <c r="K380" s="13"/>
      <c r="L380" s="14"/>
    </row>
    <row r="381" spans="3:12" x14ac:dyDescent="0.2">
      <c r="C381" s="13"/>
      <c r="D381" s="13"/>
      <c r="E381" s="14"/>
      <c r="F381" s="13"/>
      <c r="G381" s="14"/>
      <c r="H381" s="13"/>
      <c r="I381" s="13"/>
      <c r="J381" s="14"/>
      <c r="K381" s="13"/>
      <c r="L381" s="14"/>
    </row>
    <row r="382" spans="3:12" x14ac:dyDescent="0.2">
      <c r="C382" s="13"/>
      <c r="D382" s="13"/>
      <c r="E382" s="14"/>
      <c r="F382" s="13"/>
      <c r="G382" s="14"/>
      <c r="H382" s="13"/>
      <c r="I382" s="13"/>
      <c r="J382" s="14"/>
      <c r="K382" s="13"/>
      <c r="L382" s="14"/>
    </row>
    <row r="383" spans="3:12" x14ac:dyDescent="0.2">
      <c r="C383" s="13"/>
      <c r="D383" s="13"/>
      <c r="E383" s="14"/>
      <c r="F383" s="13"/>
      <c r="G383" s="14"/>
      <c r="H383" s="13"/>
      <c r="I383" s="13"/>
      <c r="J383" s="14"/>
      <c r="K383" s="13"/>
      <c r="L383" s="14"/>
    </row>
    <row r="384" spans="3:12" x14ac:dyDescent="0.2">
      <c r="C384" s="13"/>
      <c r="D384" s="13"/>
      <c r="E384" s="14"/>
      <c r="F384" s="13"/>
      <c r="G384" s="14"/>
      <c r="H384" s="13"/>
      <c r="I384" s="13"/>
      <c r="J384" s="14"/>
      <c r="K384" s="13"/>
      <c r="L384" s="14"/>
    </row>
    <row r="385" spans="3:12" x14ac:dyDescent="0.2">
      <c r="C385" s="13"/>
      <c r="D385" s="13"/>
      <c r="E385" s="14"/>
      <c r="F385" s="13"/>
      <c r="G385" s="14"/>
      <c r="H385" s="13"/>
      <c r="I385" s="13"/>
      <c r="J385" s="14"/>
      <c r="K385" s="13"/>
      <c r="L385" s="14"/>
    </row>
    <row r="386" spans="3:12" x14ac:dyDescent="0.2">
      <c r="C386" s="13"/>
      <c r="D386" s="13"/>
      <c r="E386" s="14"/>
      <c r="F386" s="13"/>
      <c r="G386" s="14"/>
      <c r="H386" s="13"/>
      <c r="I386" s="13"/>
      <c r="J386" s="14"/>
      <c r="K386" s="13"/>
      <c r="L386" s="14"/>
    </row>
    <row r="387" spans="3:12" x14ac:dyDescent="0.2">
      <c r="C387" s="13"/>
      <c r="D387" s="13"/>
      <c r="E387" s="14"/>
      <c r="F387" s="13"/>
      <c r="G387" s="14"/>
      <c r="H387" s="13"/>
      <c r="I387" s="13"/>
      <c r="J387" s="14"/>
      <c r="K387" s="13"/>
      <c r="L387" s="14"/>
    </row>
    <row r="388" spans="3:12" x14ac:dyDescent="0.2">
      <c r="C388" s="13"/>
      <c r="D388" s="13"/>
      <c r="E388" s="14"/>
      <c r="F388" s="13"/>
      <c r="G388" s="14"/>
      <c r="H388" s="13"/>
      <c r="I388" s="13"/>
      <c r="J388" s="14"/>
      <c r="K388" s="13"/>
      <c r="L388" s="14"/>
    </row>
    <row r="389" spans="3:12" x14ac:dyDescent="0.2">
      <c r="C389" s="13"/>
      <c r="D389" s="13"/>
      <c r="E389" s="14"/>
      <c r="F389" s="13"/>
      <c r="G389" s="14"/>
      <c r="H389" s="13"/>
      <c r="I389" s="13"/>
      <c r="J389" s="14"/>
      <c r="K389" s="13"/>
      <c r="L389" s="14"/>
    </row>
    <row r="390" spans="3:12" x14ac:dyDescent="0.2">
      <c r="C390" s="13"/>
      <c r="D390" s="13"/>
      <c r="E390" s="14"/>
      <c r="F390" s="13"/>
      <c r="G390" s="14"/>
      <c r="H390" s="13"/>
      <c r="I390" s="13"/>
      <c r="J390" s="14"/>
      <c r="K390" s="13"/>
      <c r="L390" s="14"/>
    </row>
    <row r="391" spans="3:12" x14ac:dyDescent="0.2">
      <c r="C391" s="13"/>
      <c r="D391" s="13"/>
      <c r="E391" s="14"/>
      <c r="F391" s="13"/>
      <c r="G391" s="14"/>
      <c r="H391" s="13"/>
      <c r="I391" s="13"/>
      <c r="J391" s="14"/>
      <c r="K391" s="13"/>
      <c r="L391" s="14"/>
    </row>
    <row r="392" spans="3:12" x14ac:dyDescent="0.2">
      <c r="C392" s="13"/>
      <c r="D392" s="13"/>
      <c r="E392" s="14"/>
      <c r="F392" s="13"/>
      <c r="G392" s="14"/>
      <c r="H392" s="13"/>
      <c r="I392" s="13"/>
      <c r="J392" s="14"/>
      <c r="K392" s="13"/>
      <c r="L392" s="14"/>
    </row>
    <row r="393" spans="3:12" x14ac:dyDescent="0.2">
      <c r="C393" s="13"/>
      <c r="D393" s="13"/>
      <c r="E393" s="14"/>
      <c r="F393" s="13"/>
      <c r="G393" s="14"/>
      <c r="H393" s="13"/>
      <c r="I393" s="13"/>
      <c r="J393" s="14"/>
      <c r="K393" s="13"/>
      <c r="L393" s="14"/>
    </row>
    <row r="394" spans="3:12" x14ac:dyDescent="0.2">
      <c r="C394" s="13"/>
      <c r="D394" s="13"/>
      <c r="E394" s="14"/>
      <c r="F394" s="13"/>
      <c r="G394" s="14"/>
      <c r="H394" s="13"/>
      <c r="I394" s="13"/>
      <c r="J394" s="14"/>
      <c r="K394" s="13"/>
      <c r="L394" s="14"/>
    </row>
    <row r="395" spans="3:12" x14ac:dyDescent="0.2">
      <c r="C395" s="13"/>
      <c r="D395" s="13"/>
      <c r="E395" s="14"/>
      <c r="F395" s="13"/>
      <c r="G395" s="14"/>
      <c r="H395" s="13"/>
      <c r="I395" s="13"/>
      <c r="J395" s="14"/>
      <c r="K395" s="13"/>
      <c r="L395" s="14"/>
    </row>
    <row r="396" spans="3:12" x14ac:dyDescent="0.2">
      <c r="C396" s="13"/>
      <c r="D396" s="13"/>
      <c r="E396" s="14"/>
      <c r="F396" s="13"/>
      <c r="G396" s="14"/>
      <c r="H396" s="13"/>
      <c r="I396" s="13"/>
      <c r="J396" s="14"/>
      <c r="K396" s="13"/>
      <c r="L396" s="14"/>
    </row>
    <row r="397" spans="3:12" x14ac:dyDescent="0.2">
      <c r="C397" s="13"/>
      <c r="D397" s="13"/>
      <c r="E397" s="14"/>
      <c r="F397" s="13"/>
      <c r="G397" s="14"/>
      <c r="H397" s="13"/>
      <c r="I397" s="13"/>
      <c r="J397" s="14"/>
      <c r="K397" s="13"/>
      <c r="L397" s="14"/>
    </row>
    <row r="398" spans="3:12" x14ac:dyDescent="0.2">
      <c r="C398" s="13"/>
      <c r="D398" s="13"/>
      <c r="E398" s="14"/>
      <c r="F398" s="13"/>
      <c r="G398" s="14"/>
      <c r="H398" s="13"/>
      <c r="I398" s="13"/>
      <c r="J398" s="14"/>
      <c r="K398" s="13"/>
      <c r="L398" s="14"/>
    </row>
    <row r="399" spans="3:12" x14ac:dyDescent="0.2">
      <c r="C399" s="13"/>
      <c r="D399" s="13"/>
      <c r="E399" s="14"/>
      <c r="F399" s="13"/>
      <c r="G399" s="14"/>
      <c r="H399" s="13"/>
      <c r="I399" s="13"/>
      <c r="J399" s="14"/>
      <c r="K399" s="13"/>
      <c r="L399" s="14"/>
    </row>
    <row r="400" spans="3:12" x14ac:dyDescent="0.2">
      <c r="C400" s="13"/>
      <c r="D400" s="13"/>
      <c r="E400" s="14"/>
      <c r="F400" s="13"/>
      <c r="G400" s="14"/>
      <c r="H400" s="13"/>
      <c r="I400" s="13"/>
      <c r="J400" s="14"/>
      <c r="K400" s="13"/>
      <c r="L400" s="14"/>
    </row>
    <row r="401" spans="3:12" x14ac:dyDescent="0.2">
      <c r="C401" s="13"/>
      <c r="D401" s="13"/>
      <c r="E401" s="14"/>
      <c r="F401" s="13"/>
      <c r="G401" s="14"/>
      <c r="H401" s="13"/>
      <c r="I401" s="13"/>
      <c r="J401" s="14"/>
      <c r="K401" s="13"/>
      <c r="L401" s="14"/>
    </row>
    <row r="402" spans="3:12" x14ac:dyDescent="0.2">
      <c r="C402" s="13"/>
      <c r="D402" s="13"/>
      <c r="E402" s="14"/>
      <c r="F402" s="13"/>
      <c r="G402" s="14"/>
      <c r="H402" s="13"/>
      <c r="I402" s="13"/>
      <c r="J402" s="14"/>
      <c r="K402" s="13"/>
      <c r="L402" s="14"/>
    </row>
    <row r="403" spans="3:12" x14ac:dyDescent="0.2">
      <c r="C403" s="13"/>
      <c r="D403" s="13"/>
      <c r="E403" s="14"/>
      <c r="F403" s="13"/>
      <c r="G403" s="14"/>
      <c r="H403" s="13"/>
      <c r="I403" s="13"/>
      <c r="J403" s="14"/>
      <c r="K403" s="13"/>
      <c r="L403" s="14"/>
    </row>
    <row r="404" spans="3:12" x14ac:dyDescent="0.2">
      <c r="C404" s="13"/>
      <c r="D404" s="13"/>
      <c r="E404" s="14"/>
      <c r="F404" s="13"/>
      <c r="G404" s="14"/>
      <c r="H404" s="13"/>
      <c r="I404" s="13"/>
      <c r="J404" s="14"/>
      <c r="K404" s="13"/>
      <c r="L404" s="14"/>
    </row>
    <row r="405" spans="3:12" x14ac:dyDescent="0.2">
      <c r="C405" s="13"/>
      <c r="D405" s="13"/>
      <c r="E405" s="14"/>
      <c r="F405" s="13"/>
      <c r="G405" s="14"/>
      <c r="H405" s="13"/>
      <c r="I405" s="13"/>
      <c r="J405" s="14"/>
      <c r="K405" s="13"/>
      <c r="L405" s="14"/>
    </row>
    <row r="406" spans="3:12" x14ac:dyDescent="0.2">
      <c r="C406" s="13"/>
      <c r="D406" s="13"/>
      <c r="E406" s="14"/>
      <c r="F406" s="13"/>
      <c r="G406" s="14"/>
      <c r="H406" s="13"/>
      <c r="I406" s="13"/>
      <c r="J406" s="14"/>
      <c r="K406" s="13"/>
      <c r="L406" s="14"/>
    </row>
    <row r="407" spans="3:12" x14ac:dyDescent="0.2">
      <c r="C407" s="13"/>
      <c r="D407" s="13"/>
      <c r="E407" s="14"/>
      <c r="F407" s="13"/>
      <c r="G407" s="14"/>
      <c r="H407" s="13"/>
      <c r="I407" s="13"/>
      <c r="J407" s="14"/>
      <c r="K407" s="13"/>
      <c r="L407" s="14"/>
    </row>
    <row r="408" spans="3:12" x14ac:dyDescent="0.2">
      <c r="C408" s="13"/>
      <c r="D408" s="13"/>
      <c r="E408" s="14"/>
      <c r="F408" s="13"/>
      <c r="G408" s="14"/>
      <c r="H408" s="13"/>
      <c r="I408" s="13"/>
      <c r="J408" s="14"/>
      <c r="K408" s="13"/>
      <c r="L408" s="14"/>
    </row>
    <row r="409" spans="3:12" x14ac:dyDescent="0.2">
      <c r="C409" s="13"/>
      <c r="D409" s="13"/>
      <c r="E409" s="14"/>
      <c r="F409" s="13"/>
      <c r="G409" s="14"/>
      <c r="H409" s="13"/>
      <c r="I409" s="13"/>
      <c r="J409" s="14"/>
      <c r="K409" s="13"/>
      <c r="L409" s="14"/>
    </row>
    <row r="410" spans="3:12" x14ac:dyDescent="0.2">
      <c r="C410" s="13"/>
      <c r="D410" s="13"/>
      <c r="E410" s="14"/>
      <c r="F410" s="13"/>
      <c r="G410" s="14"/>
      <c r="H410" s="13"/>
      <c r="I410" s="13"/>
      <c r="J410" s="14"/>
      <c r="K410" s="13"/>
      <c r="L410" s="14"/>
    </row>
    <row r="411" spans="3:12" x14ac:dyDescent="0.2">
      <c r="C411" s="13"/>
      <c r="D411" s="13"/>
      <c r="E411" s="14"/>
      <c r="F411" s="13"/>
      <c r="G411" s="14"/>
      <c r="H411" s="13"/>
      <c r="I411" s="13"/>
      <c r="J411" s="14"/>
      <c r="K411" s="13"/>
      <c r="L411" s="14"/>
    </row>
    <row r="412" spans="3:12" x14ac:dyDescent="0.2">
      <c r="C412" s="13"/>
      <c r="D412" s="13"/>
      <c r="E412" s="14"/>
      <c r="F412" s="13"/>
      <c r="G412" s="14"/>
      <c r="H412" s="13"/>
      <c r="I412" s="13"/>
      <c r="J412" s="14"/>
      <c r="K412" s="13"/>
      <c r="L412" s="14"/>
    </row>
    <row r="413" spans="3:12" x14ac:dyDescent="0.2">
      <c r="C413" s="13"/>
      <c r="D413" s="13"/>
      <c r="E413" s="14"/>
      <c r="F413" s="13"/>
      <c r="G413" s="14"/>
      <c r="H413" s="13"/>
      <c r="I413" s="13"/>
      <c r="J413" s="14"/>
      <c r="K413" s="13"/>
      <c r="L413" s="14"/>
    </row>
    <row r="414" spans="3:12" x14ac:dyDescent="0.2">
      <c r="C414" s="13"/>
      <c r="D414" s="13"/>
      <c r="E414" s="14"/>
      <c r="F414" s="13"/>
      <c r="G414" s="14"/>
      <c r="H414" s="13"/>
      <c r="I414" s="13"/>
      <c r="J414" s="14"/>
      <c r="K414" s="13"/>
      <c r="L414" s="14"/>
    </row>
    <row r="415" spans="3:12" x14ac:dyDescent="0.2">
      <c r="C415" s="13"/>
      <c r="D415" s="13"/>
      <c r="E415" s="14"/>
      <c r="F415" s="13"/>
      <c r="G415" s="14"/>
      <c r="H415" s="13"/>
      <c r="I415" s="13"/>
      <c r="J415" s="14"/>
      <c r="K415" s="13"/>
      <c r="L415" s="14"/>
    </row>
    <row r="416" spans="3:12" x14ac:dyDescent="0.2">
      <c r="C416" s="13"/>
      <c r="D416" s="13"/>
      <c r="E416" s="14"/>
      <c r="F416" s="13"/>
      <c r="G416" s="14"/>
      <c r="H416" s="13"/>
      <c r="I416" s="13"/>
      <c r="J416" s="14"/>
      <c r="K416" s="13"/>
      <c r="L416" s="14"/>
    </row>
    <row r="417" spans="3:12" x14ac:dyDescent="0.2">
      <c r="C417" s="13"/>
      <c r="D417" s="13"/>
      <c r="E417" s="14"/>
      <c r="F417" s="13"/>
      <c r="G417" s="14"/>
      <c r="H417" s="13"/>
      <c r="I417" s="13"/>
      <c r="J417" s="14"/>
      <c r="K417" s="13"/>
      <c r="L417" s="14"/>
    </row>
    <row r="418" spans="3:12" x14ac:dyDescent="0.2">
      <c r="C418" s="13"/>
      <c r="D418" s="13"/>
      <c r="E418" s="14"/>
      <c r="F418" s="13"/>
      <c r="G418" s="14"/>
      <c r="H418" s="13"/>
      <c r="I418" s="13"/>
      <c r="J418" s="14"/>
      <c r="K418" s="13"/>
      <c r="L418" s="14"/>
    </row>
    <row r="419" spans="3:12" x14ac:dyDescent="0.2">
      <c r="C419" s="13"/>
      <c r="D419" s="13"/>
      <c r="E419" s="14"/>
      <c r="F419" s="13"/>
      <c r="G419" s="14"/>
      <c r="H419" s="13"/>
      <c r="I419" s="13"/>
      <c r="J419" s="14"/>
      <c r="K419" s="13"/>
      <c r="L419" s="14"/>
    </row>
    <row r="420" spans="3:12" x14ac:dyDescent="0.2">
      <c r="C420" s="13"/>
      <c r="D420" s="13"/>
      <c r="E420" s="14"/>
      <c r="F420" s="13"/>
      <c r="G420" s="14"/>
      <c r="H420" s="13"/>
      <c r="I420" s="13"/>
      <c r="J420" s="14"/>
      <c r="K420" s="13"/>
      <c r="L420" s="14"/>
    </row>
    <row r="421" spans="3:12" x14ac:dyDescent="0.2">
      <c r="C421" s="13"/>
      <c r="D421" s="13"/>
      <c r="E421" s="14"/>
      <c r="F421" s="13"/>
      <c r="G421" s="14"/>
      <c r="H421" s="13"/>
      <c r="I421" s="13"/>
      <c r="J421" s="14"/>
      <c r="K421" s="13"/>
      <c r="L421" s="14"/>
    </row>
    <row r="422" spans="3:12" x14ac:dyDescent="0.2">
      <c r="C422" s="13"/>
      <c r="D422" s="13"/>
      <c r="E422" s="14"/>
      <c r="F422" s="13"/>
      <c r="G422" s="14"/>
      <c r="H422" s="13"/>
      <c r="I422" s="13"/>
      <c r="J422" s="14"/>
      <c r="K422" s="13"/>
      <c r="L422" s="14"/>
    </row>
    <row r="423" spans="3:12" x14ac:dyDescent="0.2">
      <c r="C423" s="13"/>
      <c r="D423" s="13"/>
      <c r="E423" s="14"/>
      <c r="F423" s="13"/>
      <c r="G423" s="14"/>
      <c r="H423" s="13"/>
      <c r="I423" s="13"/>
      <c r="J423" s="14"/>
      <c r="K423" s="13"/>
      <c r="L423" s="14"/>
    </row>
    <row r="424" spans="3:12" x14ac:dyDescent="0.2">
      <c r="C424" s="13"/>
      <c r="D424" s="13"/>
      <c r="E424" s="14"/>
      <c r="F424" s="13"/>
      <c r="G424" s="14"/>
      <c r="H424" s="13"/>
      <c r="I424" s="13"/>
      <c r="J424" s="14"/>
      <c r="K424" s="13"/>
      <c r="L424" s="14"/>
    </row>
    <row r="425" spans="3:12" x14ac:dyDescent="0.2">
      <c r="C425" s="13"/>
      <c r="D425" s="13"/>
      <c r="E425" s="14"/>
      <c r="F425" s="13"/>
      <c r="G425" s="14"/>
      <c r="H425" s="13"/>
      <c r="I425" s="13"/>
      <c r="J425" s="14"/>
      <c r="K425" s="13"/>
      <c r="L425" s="14"/>
    </row>
    <row r="426" spans="3:12" x14ac:dyDescent="0.2">
      <c r="C426" s="13"/>
      <c r="D426" s="13"/>
      <c r="E426" s="14"/>
      <c r="F426" s="13"/>
      <c r="G426" s="14"/>
      <c r="H426" s="13"/>
      <c r="I426" s="13"/>
      <c r="J426" s="14"/>
      <c r="K426" s="13"/>
      <c r="L426" s="14"/>
    </row>
    <row r="427" spans="3:12" x14ac:dyDescent="0.2">
      <c r="C427" s="13"/>
      <c r="D427" s="13"/>
      <c r="E427" s="14"/>
      <c r="F427" s="13"/>
      <c r="G427" s="14"/>
      <c r="H427" s="13"/>
      <c r="I427" s="13"/>
      <c r="J427" s="14"/>
      <c r="K427" s="13"/>
      <c r="L427" s="14"/>
    </row>
    <row r="428" spans="3:12" x14ac:dyDescent="0.2">
      <c r="C428" s="13"/>
      <c r="D428" s="13"/>
      <c r="E428" s="14"/>
      <c r="F428" s="13"/>
      <c r="G428" s="14"/>
      <c r="H428" s="13"/>
      <c r="I428" s="13"/>
      <c r="J428" s="14"/>
      <c r="K428" s="13"/>
      <c r="L428" s="14"/>
    </row>
    <row r="429" spans="3:12" x14ac:dyDescent="0.2">
      <c r="C429" s="13"/>
      <c r="D429" s="13"/>
      <c r="E429" s="14"/>
      <c r="F429" s="13"/>
      <c r="G429" s="14"/>
      <c r="H429" s="13"/>
      <c r="I429" s="13"/>
      <c r="J429" s="14"/>
      <c r="K429" s="13"/>
      <c r="L429" s="14"/>
    </row>
    <row r="430" spans="3:12" x14ac:dyDescent="0.2">
      <c r="C430" s="13"/>
      <c r="D430" s="13"/>
      <c r="E430" s="14"/>
      <c r="F430" s="13"/>
      <c r="G430" s="14"/>
      <c r="H430" s="13"/>
      <c r="I430" s="13"/>
      <c r="J430" s="14"/>
      <c r="K430" s="13"/>
      <c r="L430" s="14"/>
    </row>
    <row r="431" spans="3:12" x14ac:dyDescent="0.2">
      <c r="C431" s="13"/>
      <c r="D431" s="13"/>
      <c r="E431" s="14"/>
      <c r="F431" s="13"/>
      <c r="G431" s="14"/>
      <c r="H431" s="13"/>
      <c r="I431" s="13"/>
      <c r="J431" s="14"/>
      <c r="K431" s="13"/>
      <c r="L431" s="14"/>
    </row>
    <row r="432" spans="3:12" x14ac:dyDescent="0.2">
      <c r="C432" s="13"/>
      <c r="D432" s="13"/>
      <c r="E432" s="14"/>
      <c r="F432" s="13"/>
      <c r="G432" s="14"/>
      <c r="H432" s="13"/>
      <c r="I432" s="13"/>
      <c r="J432" s="14"/>
      <c r="K432" s="13"/>
      <c r="L432" s="14"/>
    </row>
    <row r="433" spans="3:12" x14ac:dyDescent="0.2">
      <c r="C433" s="13"/>
      <c r="D433" s="13"/>
      <c r="E433" s="14"/>
      <c r="F433" s="13"/>
      <c r="G433" s="14"/>
      <c r="H433" s="13"/>
      <c r="I433" s="13"/>
      <c r="J433" s="14"/>
      <c r="K433" s="13"/>
      <c r="L433" s="14"/>
    </row>
    <row r="434" spans="3:12" x14ac:dyDescent="0.2">
      <c r="C434" s="13"/>
      <c r="D434" s="13"/>
      <c r="E434" s="14"/>
      <c r="F434" s="13"/>
      <c r="G434" s="14"/>
      <c r="H434" s="13"/>
      <c r="I434" s="13"/>
      <c r="J434" s="14"/>
      <c r="K434" s="13"/>
      <c r="L434" s="14"/>
    </row>
    <row r="435" spans="3:12" x14ac:dyDescent="0.2">
      <c r="C435" s="13"/>
      <c r="D435" s="13"/>
      <c r="E435" s="14"/>
      <c r="F435" s="13"/>
      <c r="G435" s="14"/>
      <c r="H435" s="13"/>
      <c r="I435" s="13"/>
      <c r="J435" s="14"/>
      <c r="K435" s="13"/>
      <c r="L435" s="14"/>
    </row>
    <row r="436" spans="3:12" x14ac:dyDescent="0.2">
      <c r="C436" s="13"/>
      <c r="D436" s="13"/>
      <c r="E436" s="14"/>
      <c r="F436" s="13"/>
      <c r="G436" s="14"/>
      <c r="H436" s="13"/>
      <c r="I436" s="13"/>
      <c r="J436" s="14"/>
      <c r="K436" s="13"/>
      <c r="L436" s="14"/>
    </row>
    <row r="437" spans="3:12" x14ac:dyDescent="0.2">
      <c r="C437" s="13"/>
      <c r="D437" s="13"/>
      <c r="E437" s="14"/>
      <c r="F437" s="13"/>
      <c r="G437" s="14"/>
      <c r="H437" s="13"/>
      <c r="I437" s="13"/>
      <c r="J437" s="14"/>
      <c r="K437" s="13"/>
      <c r="L437" s="14"/>
    </row>
    <row r="438" spans="3:12" x14ac:dyDescent="0.2">
      <c r="C438" s="13"/>
      <c r="D438" s="13"/>
      <c r="E438" s="14"/>
      <c r="F438" s="13"/>
      <c r="G438" s="14"/>
      <c r="H438" s="13"/>
      <c r="I438" s="13"/>
      <c r="J438" s="14"/>
      <c r="K438" s="13"/>
      <c r="L438" s="14"/>
    </row>
    <row r="439" spans="3:12" x14ac:dyDescent="0.2">
      <c r="C439" s="13"/>
      <c r="D439" s="13"/>
      <c r="E439" s="14"/>
      <c r="F439" s="13"/>
      <c r="G439" s="14"/>
      <c r="H439" s="13"/>
      <c r="I439" s="13"/>
      <c r="J439" s="14"/>
      <c r="K439" s="13"/>
      <c r="L439" s="14"/>
    </row>
    <row r="440" spans="3:12" x14ac:dyDescent="0.2">
      <c r="C440" s="13"/>
      <c r="D440" s="13"/>
      <c r="E440" s="14"/>
      <c r="F440" s="13"/>
      <c r="G440" s="14"/>
      <c r="H440" s="13"/>
      <c r="I440" s="13"/>
      <c r="J440" s="14"/>
      <c r="K440" s="13"/>
      <c r="L440" s="14"/>
    </row>
    <row r="441" spans="3:12" x14ac:dyDescent="0.2">
      <c r="C441" s="13"/>
      <c r="D441" s="13"/>
      <c r="E441" s="14"/>
      <c r="F441" s="13"/>
      <c r="G441" s="14"/>
      <c r="H441" s="13"/>
      <c r="I441" s="13"/>
      <c r="J441" s="14"/>
      <c r="K441" s="13"/>
      <c r="L441" s="14"/>
    </row>
    <row r="442" spans="3:12" x14ac:dyDescent="0.2">
      <c r="C442" s="13"/>
      <c r="D442" s="13"/>
      <c r="E442" s="14"/>
      <c r="F442" s="13"/>
      <c r="G442" s="14"/>
      <c r="H442" s="13"/>
      <c r="I442" s="13"/>
      <c r="J442" s="14"/>
      <c r="K442" s="13"/>
      <c r="L442" s="14"/>
    </row>
    <row r="443" spans="3:12" x14ac:dyDescent="0.2">
      <c r="C443" s="13"/>
      <c r="D443" s="13"/>
      <c r="E443" s="14"/>
      <c r="F443" s="13"/>
      <c r="G443" s="14"/>
      <c r="H443" s="13"/>
      <c r="I443" s="13"/>
      <c r="J443" s="14"/>
      <c r="K443" s="13"/>
      <c r="L443" s="14"/>
    </row>
    <row r="444" spans="3:12" x14ac:dyDescent="0.2">
      <c r="C444" s="13"/>
      <c r="D444" s="13"/>
      <c r="E444" s="14"/>
      <c r="F444" s="13"/>
      <c r="G444" s="14"/>
      <c r="H444" s="13"/>
      <c r="I444" s="13"/>
      <c r="J444" s="14"/>
      <c r="K444" s="13"/>
      <c r="L444" s="14"/>
    </row>
    <row r="445" spans="3:12" x14ac:dyDescent="0.2">
      <c r="C445" s="13"/>
      <c r="D445" s="13"/>
      <c r="E445" s="14"/>
      <c r="F445" s="13"/>
      <c r="G445" s="14"/>
      <c r="H445" s="13"/>
      <c r="I445" s="13"/>
      <c r="J445" s="14"/>
      <c r="K445" s="13"/>
      <c r="L445" s="14"/>
    </row>
    <row r="446" spans="3:12" x14ac:dyDescent="0.2">
      <c r="C446" s="13"/>
      <c r="D446" s="13"/>
      <c r="E446" s="14"/>
      <c r="F446" s="13"/>
      <c r="G446" s="14"/>
      <c r="H446" s="13"/>
      <c r="I446" s="13"/>
      <c r="J446" s="14"/>
      <c r="K446" s="13"/>
      <c r="L446" s="14"/>
    </row>
    <row r="447" spans="3:12" x14ac:dyDescent="0.2">
      <c r="C447" s="13"/>
      <c r="D447" s="13"/>
      <c r="E447" s="14"/>
      <c r="F447" s="13"/>
      <c r="G447" s="14"/>
      <c r="H447" s="13"/>
      <c r="I447" s="13"/>
      <c r="J447" s="14"/>
      <c r="K447" s="13"/>
      <c r="L447" s="14"/>
    </row>
    <row r="448" spans="3:12" x14ac:dyDescent="0.2">
      <c r="C448" s="13"/>
      <c r="D448" s="13"/>
      <c r="E448" s="14"/>
      <c r="F448" s="13"/>
      <c r="G448" s="14"/>
      <c r="H448" s="13"/>
      <c r="I448" s="13"/>
      <c r="J448" s="14"/>
      <c r="K448" s="13"/>
      <c r="L448" s="14"/>
    </row>
    <row r="449" spans="3:12" x14ac:dyDescent="0.2">
      <c r="C449" s="13"/>
      <c r="D449" s="13"/>
      <c r="E449" s="14"/>
      <c r="F449" s="13"/>
      <c r="G449" s="14"/>
      <c r="H449" s="13"/>
      <c r="I449" s="13"/>
      <c r="J449" s="14"/>
      <c r="K449" s="13"/>
      <c r="L449" s="14"/>
    </row>
    <row r="450" spans="3:12" x14ac:dyDescent="0.2">
      <c r="C450" s="13"/>
      <c r="D450" s="13"/>
      <c r="E450" s="14"/>
      <c r="F450" s="13"/>
      <c r="G450" s="14"/>
      <c r="H450" s="13"/>
      <c r="I450" s="13"/>
      <c r="J450" s="14"/>
      <c r="K450" s="13"/>
      <c r="L450" s="14"/>
    </row>
    <row r="451" spans="3:12" x14ac:dyDescent="0.2">
      <c r="C451" s="13"/>
      <c r="D451" s="13"/>
      <c r="E451" s="14"/>
      <c r="F451" s="13"/>
      <c r="G451" s="14"/>
      <c r="H451" s="13"/>
      <c r="I451" s="13"/>
      <c r="J451" s="14"/>
      <c r="K451" s="13"/>
      <c r="L451" s="14"/>
    </row>
    <row r="452" spans="3:12" x14ac:dyDescent="0.2">
      <c r="C452" s="13"/>
      <c r="D452" s="13"/>
      <c r="E452" s="14"/>
      <c r="F452" s="13"/>
      <c r="G452" s="14"/>
      <c r="H452" s="13"/>
      <c r="I452" s="13"/>
      <c r="J452" s="14"/>
      <c r="K452" s="13"/>
      <c r="L452" s="14"/>
    </row>
    <row r="453" spans="3:12" x14ac:dyDescent="0.2">
      <c r="C453" s="13"/>
      <c r="D453" s="13"/>
      <c r="E453" s="14"/>
      <c r="F453" s="13"/>
      <c r="G453" s="14"/>
      <c r="H453" s="13"/>
      <c r="I453" s="13"/>
      <c r="J453" s="14"/>
      <c r="K453" s="13"/>
      <c r="L453" s="14"/>
    </row>
    <row r="454" spans="3:12" x14ac:dyDescent="0.2">
      <c r="C454" s="13"/>
      <c r="D454" s="13"/>
      <c r="E454" s="14"/>
      <c r="F454" s="13"/>
      <c r="G454" s="14"/>
      <c r="H454" s="13"/>
      <c r="I454" s="13"/>
      <c r="J454" s="14"/>
      <c r="K454" s="13"/>
      <c r="L454" s="14"/>
    </row>
    <row r="455" spans="3:12" x14ac:dyDescent="0.2">
      <c r="C455" s="13"/>
      <c r="D455" s="13"/>
      <c r="E455" s="14"/>
      <c r="F455" s="13"/>
      <c r="G455" s="14"/>
      <c r="H455" s="13"/>
      <c r="I455" s="13"/>
      <c r="J455" s="14"/>
      <c r="K455" s="13"/>
      <c r="L455" s="14"/>
    </row>
    <row r="456" spans="3:12" x14ac:dyDescent="0.2">
      <c r="C456" s="13"/>
      <c r="D456" s="13"/>
      <c r="E456" s="14"/>
      <c r="F456" s="13"/>
      <c r="G456" s="14"/>
      <c r="H456" s="13"/>
      <c r="I456" s="13"/>
      <c r="J456" s="14"/>
      <c r="K456" s="13"/>
      <c r="L456" s="14"/>
    </row>
    <row r="457" spans="3:12" x14ac:dyDescent="0.2">
      <c r="C457" s="13"/>
      <c r="D457" s="13"/>
      <c r="E457" s="14"/>
      <c r="F457" s="13"/>
      <c r="G457" s="14"/>
      <c r="H457" s="13"/>
      <c r="I457" s="13"/>
      <c r="J457" s="14"/>
      <c r="K457" s="13"/>
      <c r="L457" s="14"/>
    </row>
    <row r="458" spans="3:12" x14ac:dyDescent="0.2">
      <c r="C458" s="13"/>
      <c r="D458" s="13"/>
      <c r="E458" s="14"/>
      <c r="F458" s="13"/>
      <c r="G458" s="14"/>
      <c r="H458" s="13"/>
      <c r="I458" s="13"/>
      <c r="J458" s="14"/>
      <c r="K458" s="13"/>
      <c r="L458" s="14"/>
    </row>
    <row r="459" spans="3:12" x14ac:dyDescent="0.2">
      <c r="C459" s="13"/>
      <c r="D459" s="13"/>
      <c r="E459" s="14"/>
      <c r="F459" s="13"/>
      <c r="G459" s="14"/>
      <c r="H459" s="13"/>
      <c r="I459" s="13"/>
      <c r="J459" s="14"/>
      <c r="K459" s="13"/>
      <c r="L459" s="14"/>
    </row>
    <row r="460" spans="3:12" x14ac:dyDescent="0.2">
      <c r="C460" s="13"/>
      <c r="D460" s="13"/>
      <c r="E460" s="14"/>
      <c r="F460" s="13"/>
      <c r="G460" s="14"/>
      <c r="H460" s="13"/>
      <c r="I460" s="13"/>
      <c r="J460" s="14"/>
      <c r="K460" s="13"/>
      <c r="L460" s="14"/>
    </row>
    <row r="461" spans="3:12" x14ac:dyDescent="0.2">
      <c r="C461" s="13"/>
      <c r="D461" s="13"/>
      <c r="E461" s="14"/>
      <c r="F461" s="13"/>
      <c r="G461" s="14"/>
      <c r="H461" s="13"/>
      <c r="I461" s="13"/>
      <c r="J461" s="14"/>
      <c r="K461" s="13"/>
      <c r="L461" s="14"/>
    </row>
    <row r="462" spans="3:12" x14ac:dyDescent="0.2">
      <c r="C462" s="13"/>
      <c r="D462" s="13"/>
      <c r="E462" s="14"/>
      <c r="F462" s="13"/>
      <c r="G462" s="14"/>
      <c r="H462" s="13"/>
      <c r="I462" s="13"/>
      <c r="J462" s="14"/>
      <c r="K462" s="13"/>
      <c r="L462" s="14"/>
    </row>
    <row r="463" spans="3:12" x14ac:dyDescent="0.2">
      <c r="C463" s="13"/>
      <c r="D463" s="13"/>
      <c r="E463" s="14"/>
      <c r="F463" s="13"/>
      <c r="G463" s="14"/>
      <c r="H463" s="13"/>
      <c r="I463" s="13"/>
      <c r="J463" s="14"/>
      <c r="K463" s="13"/>
      <c r="L463" s="14"/>
    </row>
    <row r="464" spans="3:12" x14ac:dyDescent="0.2">
      <c r="C464" s="13"/>
      <c r="D464" s="13"/>
      <c r="E464" s="14"/>
      <c r="F464" s="13"/>
      <c r="G464" s="14"/>
      <c r="H464" s="13"/>
      <c r="I464" s="13"/>
      <c r="J464" s="14"/>
      <c r="K464" s="13"/>
      <c r="L464" s="14"/>
    </row>
    <row r="465" spans="3:12" x14ac:dyDescent="0.2">
      <c r="C465" s="13"/>
      <c r="D465" s="13"/>
      <c r="E465" s="14"/>
      <c r="F465" s="13"/>
      <c r="G465" s="14"/>
      <c r="H465" s="13"/>
      <c r="I465" s="13"/>
      <c r="J465" s="14"/>
      <c r="K465" s="13"/>
      <c r="L465" s="14"/>
    </row>
    <row r="466" spans="3:12" x14ac:dyDescent="0.2">
      <c r="C466" s="13"/>
      <c r="D466" s="13"/>
      <c r="E466" s="14"/>
      <c r="F466" s="13"/>
      <c r="G466" s="14"/>
      <c r="H466" s="13"/>
      <c r="I466" s="13"/>
      <c r="J466" s="14"/>
      <c r="K466" s="13"/>
      <c r="L466" s="14"/>
    </row>
    <row r="467" spans="3:12" x14ac:dyDescent="0.2">
      <c r="C467" s="13"/>
      <c r="D467" s="13"/>
      <c r="E467" s="14"/>
      <c r="F467" s="13"/>
      <c r="G467" s="14"/>
      <c r="H467" s="13"/>
      <c r="I467" s="13"/>
      <c r="J467" s="14"/>
      <c r="K467" s="13"/>
      <c r="L467" s="14"/>
    </row>
    <row r="468" spans="3:12" x14ac:dyDescent="0.2">
      <c r="C468" s="13"/>
      <c r="D468" s="13"/>
      <c r="E468" s="14"/>
      <c r="F468" s="13"/>
      <c r="G468" s="14"/>
      <c r="H468" s="13"/>
      <c r="I468" s="13"/>
      <c r="J468" s="14"/>
      <c r="K468" s="13"/>
      <c r="L468" s="14"/>
    </row>
    <row r="469" spans="3:12" x14ac:dyDescent="0.2">
      <c r="C469" s="13"/>
      <c r="D469" s="13"/>
      <c r="E469" s="14"/>
      <c r="F469" s="13"/>
      <c r="G469" s="14"/>
      <c r="H469" s="13"/>
      <c r="I469" s="13"/>
      <c r="J469" s="14"/>
      <c r="K469" s="13"/>
      <c r="L469" s="14"/>
    </row>
    <row r="470" spans="3:12" x14ac:dyDescent="0.2">
      <c r="C470" s="13"/>
      <c r="D470" s="13"/>
      <c r="E470" s="14"/>
      <c r="F470" s="13"/>
      <c r="G470" s="14"/>
      <c r="H470" s="13"/>
      <c r="I470" s="13"/>
      <c r="J470" s="14"/>
      <c r="K470" s="13"/>
      <c r="L470" s="14"/>
    </row>
    <row r="471" spans="3:12" x14ac:dyDescent="0.2">
      <c r="C471" s="13"/>
      <c r="D471" s="13"/>
      <c r="E471" s="14"/>
      <c r="F471" s="13"/>
      <c r="G471" s="14"/>
      <c r="H471" s="13"/>
      <c r="I471" s="13"/>
      <c r="J471" s="14"/>
      <c r="K471" s="13"/>
      <c r="L471" s="14"/>
    </row>
    <row r="472" spans="3:12" x14ac:dyDescent="0.2">
      <c r="C472" s="13"/>
      <c r="D472" s="13"/>
      <c r="E472" s="14"/>
      <c r="F472" s="13"/>
      <c r="G472" s="14"/>
      <c r="H472" s="13"/>
      <c r="I472" s="13"/>
      <c r="J472" s="14"/>
      <c r="K472" s="13"/>
      <c r="L472" s="14"/>
    </row>
    <row r="473" spans="3:12" x14ac:dyDescent="0.2">
      <c r="C473" s="13"/>
      <c r="D473" s="13"/>
      <c r="E473" s="14"/>
      <c r="F473" s="13"/>
      <c r="G473" s="14"/>
      <c r="H473" s="13"/>
      <c r="I473" s="13"/>
      <c r="J473" s="14"/>
      <c r="K473" s="13"/>
      <c r="L473" s="14"/>
    </row>
    <row r="474" spans="3:12" x14ac:dyDescent="0.2">
      <c r="C474" s="13"/>
      <c r="D474" s="13"/>
      <c r="E474" s="14"/>
      <c r="F474" s="13"/>
      <c r="G474" s="14"/>
      <c r="H474" s="13"/>
      <c r="I474" s="13"/>
      <c r="J474" s="14"/>
      <c r="K474" s="13"/>
      <c r="L474" s="14"/>
    </row>
    <row r="475" spans="3:12" x14ac:dyDescent="0.2">
      <c r="C475" s="13"/>
      <c r="D475" s="13"/>
      <c r="E475" s="14"/>
      <c r="F475" s="13"/>
      <c r="G475" s="14"/>
      <c r="H475" s="13"/>
      <c r="I475" s="13"/>
      <c r="J475" s="14"/>
      <c r="K475" s="13"/>
      <c r="L475" s="14"/>
    </row>
    <row r="476" spans="3:12" x14ac:dyDescent="0.2">
      <c r="C476" s="13"/>
      <c r="D476" s="13"/>
      <c r="E476" s="14"/>
      <c r="F476" s="13"/>
      <c r="G476" s="14"/>
      <c r="H476" s="13"/>
      <c r="I476" s="13"/>
      <c r="J476" s="14"/>
      <c r="K476" s="13"/>
      <c r="L476" s="14"/>
    </row>
    <row r="477" spans="3:12" x14ac:dyDescent="0.2">
      <c r="C477" s="13"/>
      <c r="D477" s="13"/>
      <c r="E477" s="14"/>
      <c r="F477" s="13"/>
      <c r="G477" s="14"/>
      <c r="H477" s="13"/>
      <c r="I477" s="13"/>
      <c r="J477" s="14"/>
      <c r="K477" s="13"/>
      <c r="L477" s="14"/>
    </row>
    <row r="478" spans="3:12" x14ac:dyDescent="0.2">
      <c r="C478" s="13"/>
      <c r="D478" s="13"/>
      <c r="E478" s="14"/>
      <c r="F478" s="13"/>
      <c r="G478" s="14"/>
      <c r="H478" s="13"/>
      <c r="I478" s="13"/>
      <c r="J478" s="14"/>
      <c r="K478" s="13"/>
      <c r="L478" s="14"/>
    </row>
    <row r="479" spans="3:12" x14ac:dyDescent="0.2">
      <c r="C479" s="13"/>
      <c r="D479" s="13"/>
      <c r="E479" s="14"/>
      <c r="F479" s="13"/>
      <c r="G479" s="14"/>
      <c r="H479" s="13"/>
      <c r="I479" s="13"/>
      <c r="J479" s="14"/>
      <c r="K479" s="13"/>
      <c r="L479" s="14"/>
    </row>
    <row r="480" spans="3:12" x14ac:dyDescent="0.2">
      <c r="C480" s="13"/>
      <c r="D480" s="13"/>
      <c r="E480" s="14"/>
      <c r="F480" s="13"/>
      <c r="G480" s="14"/>
      <c r="H480" s="13"/>
      <c r="I480" s="13"/>
      <c r="J480" s="14"/>
      <c r="K480" s="13"/>
      <c r="L480" s="14"/>
    </row>
    <row r="481" spans="3:12" x14ac:dyDescent="0.2">
      <c r="C481" s="13"/>
      <c r="D481" s="13"/>
      <c r="E481" s="14"/>
      <c r="F481" s="13"/>
      <c r="G481" s="14"/>
      <c r="H481" s="13"/>
      <c r="I481" s="13"/>
      <c r="J481" s="14"/>
      <c r="K481" s="13"/>
      <c r="L481" s="14"/>
    </row>
    <row r="482" spans="3:12" x14ac:dyDescent="0.2">
      <c r="C482" s="13"/>
      <c r="D482" s="13"/>
      <c r="E482" s="14"/>
      <c r="F482" s="13"/>
      <c r="G482" s="14"/>
      <c r="H482" s="13"/>
      <c r="I482" s="13"/>
      <c r="J482" s="14"/>
      <c r="K482" s="13"/>
      <c r="L482" s="14"/>
    </row>
    <row r="483" spans="3:12" x14ac:dyDescent="0.2">
      <c r="C483" s="13"/>
      <c r="D483" s="13"/>
      <c r="E483" s="14"/>
      <c r="F483" s="13"/>
      <c r="G483" s="14"/>
      <c r="H483" s="13"/>
      <c r="I483" s="13"/>
      <c r="J483" s="14"/>
      <c r="K483" s="13"/>
      <c r="L483" s="14"/>
    </row>
    <row r="484" spans="3:12" x14ac:dyDescent="0.2">
      <c r="C484" s="13"/>
      <c r="D484" s="13"/>
      <c r="E484" s="14"/>
      <c r="F484" s="13"/>
      <c r="G484" s="14"/>
      <c r="H484" s="13"/>
      <c r="I484" s="13"/>
      <c r="J484" s="14"/>
      <c r="K484" s="13"/>
      <c r="L484" s="14"/>
    </row>
    <row r="485" spans="3:12" x14ac:dyDescent="0.2">
      <c r="C485" s="13"/>
      <c r="D485" s="13"/>
      <c r="E485" s="14"/>
      <c r="F485" s="13"/>
      <c r="G485" s="14"/>
      <c r="H485" s="13"/>
      <c r="I485" s="13"/>
      <c r="J485" s="14"/>
      <c r="K485" s="13"/>
      <c r="L485" s="14"/>
    </row>
    <row r="486" spans="3:12" x14ac:dyDescent="0.2">
      <c r="C486" s="13"/>
      <c r="D486" s="13"/>
      <c r="E486" s="14"/>
      <c r="F486" s="13"/>
      <c r="G486" s="14"/>
      <c r="H486" s="13"/>
      <c r="I486" s="13"/>
      <c r="J486" s="14"/>
      <c r="K486" s="13"/>
      <c r="L486" s="14"/>
    </row>
    <row r="487" spans="3:12" x14ac:dyDescent="0.2">
      <c r="C487" s="13"/>
      <c r="D487" s="13"/>
      <c r="E487" s="14"/>
      <c r="F487" s="13"/>
      <c r="G487" s="14"/>
      <c r="H487" s="13"/>
      <c r="I487" s="13"/>
      <c r="J487" s="14"/>
      <c r="K487" s="13"/>
      <c r="L487" s="14"/>
    </row>
    <row r="488" spans="3:12" x14ac:dyDescent="0.2">
      <c r="C488" s="13"/>
      <c r="D488" s="13"/>
      <c r="E488" s="14"/>
      <c r="F488" s="13"/>
      <c r="G488" s="14"/>
      <c r="H488" s="13"/>
      <c r="I488" s="13"/>
      <c r="J488" s="14"/>
      <c r="K488" s="13"/>
      <c r="L488" s="14"/>
    </row>
    <row r="489" spans="3:12" x14ac:dyDescent="0.2">
      <c r="C489" s="13"/>
      <c r="D489" s="13"/>
      <c r="E489" s="14"/>
      <c r="F489" s="13"/>
      <c r="G489" s="14"/>
      <c r="H489" s="13"/>
      <c r="I489" s="13"/>
      <c r="J489" s="14"/>
      <c r="K489" s="13"/>
      <c r="L489" s="14"/>
    </row>
    <row r="490" spans="3:12" x14ac:dyDescent="0.2">
      <c r="C490" s="13"/>
      <c r="D490" s="13"/>
      <c r="E490" s="14"/>
      <c r="F490" s="13"/>
      <c r="G490" s="14"/>
      <c r="H490" s="13"/>
      <c r="I490" s="13"/>
      <c r="J490" s="14"/>
      <c r="K490" s="13"/>
      <c r="L490" s="14"/>
    </row>
    <row r="491" spans="3:12" x14ac:dyDescent="0.2">
      <c r="C491" s="13"/>
      <c r="D491" s="13"/>
      <c r="E491" s="14"/>
      <c r="F491" s="13"/>
      <c r="G491" s="14"/>
      <c r="H491" s="13"/>
      <c r="I491" s="13"/>
      <c r="J491" s="14"/>
      <c r="K491" s="13"/>
      <c r="L491" s="14"/>
    </row>
    <row r="492" spans="3:12" x14ac:dyDescent="0.2">
      <c r="C492" s="13"/>
      <c r="D492" s="13"/>
      <c r="E492" s="14"/>
      <c r="F492" s="13"/>
      <c r="G492" s="14"/>
      <c r="H492" s="13"/>
      <c r="I492" s="13"/>
      <c r="J492" s="14"/>
      <c r="K492" s="13"/>
      <c r="L492" s="14"/>
    </row>
    <row r="493" spans="3:12" x14ac:dyDescent="0.2">
      <c r="C493" s="13"/>
      <c r="D493" s="13"/>
      <c r="E493" s="14"/>
      <c r="F493" s="13"/>
      <c r="G493" s="14"/>
      <c r="H493" s="13"/>
      <c r="I493" s="13"/>
      <c r="J493" s="14"/>
      <c r="K493" s="13"/>
      <c r="L493" s="14"/>
    </row>
    <row r="494" spans="3:12" x14ac:dyDescent="0.2">
      <c r="C494" s="13"/>
      <c r="D494" s="13"/>
      <c r="E494" s="14"/>
      <c r="F494" s="13"/>
      <c r="G494" s="14"/>
      <c r="H494" s="13"/>
      <c r="I494" s="13"/>
      <c r="J494" s="14"/>
      <c r="K494" s="13"/>
      <c r="L494" s="14"/>
    </row>
    <row r="495" spans="3:12" x14ac:dyDescent="0.2">
      <c r="C495" s="13"/>
      <c r="D495" s="13"/>
      <c r="E495" s="14"/>
      <c r="F495" s="13"/>
      <c r="G495" s="14"/>
      <c r="H495" s="13"/>
      <c r="I495" s="13"/>
      <c r="J495" s="14"/>
      <c r="K495" s="13"/>
      <c r="L495" s="14"/>
    </row>
    <row r="496" spans="3:12" x14ac:dyDescent="0.2">
      <c r="C496" s="13"/>
      <c r="D496" s="13"/>
      <c r="E496" s="14"/>
      <c r="F496" s="13"/>
      <c r="G496" s="14"/>
      <c r="H496" s="13"/>
      <c r="I496" s="13"/>
      <c r="J496" s="14"/>
      <c r="K496" s="13"/>
      <c r="L496" s="14"/>
    </row>
    <row r="497" spans="3:12" x14ac:dyDescent="0.2">
      <c r="C497" s="13"/>
      <c r="D497" s="13"/>
      <c r="E497" s="14"/>
      <c r="F497" s="13"/>
      <c r="G497" s="14"/>
      <c r="H497" s="13"/>
      <c r="I497" s="13"/>
      <c r="J497" s="14"/>
      <c r="K497" s="13"/>
      <c r="L497" s="14"/>
    </row>
    <row r="498" spans="3:12" x14ac:dyDescent="0.2">
      <c r="C498" s="13"/>
      <c r="D498" s="13"/>
      <c r="E498" s="14"/>
      <c r="F498" s="13"/>
      <c r="G498" s="14"/>
      <c r="H498" s="13"/>
      <c r="I498" s="13"/>
      <c r="J498" s="14"/>
      <c r="K498" s="13"/>
      <c r="L498" s="14"/>
    </row>
    <row r="499" spans="3:12" x14ac:dyDescent="0.2">
      <c r="C499" s="13"/>
      <c r="D499" s="13"/>
      <c r="E499" s="14"/>
      <c r="F499" s="13"/>
      <c r="G499" s="14"/>
      <c r="H499" s="13"/>
      <c r="I499" s="13"/>
      <c r="J499" s="14"/>
      <c r="K499" s="13"/>
      <c r="L499" s="14"/>
    </row>
    <row r="500" spans="3:12" x14ac:dyDescent="0.2">
      <c r="C500" s="13"/>
      <c r="D500" s="13"/>
      <c r="E500" s="14"/>
      <c r="F500" s="13"/>
      <c r="G500" s="14"/>
      <c r="H500" s="13"/>
      <c r="I500" s="13"/>
      <c r="J500" s="14"/>
      <c r="K500" s="13"/>
      <c r="L500" s="1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00"/>
  <sheetViews>
    <sheetView zoomScale="70" zoomScaleNormal="70" workbookViewId="0">
      <selection activeCell="C1" sqref="C1:L1048576"/>
    </sheetView>
  </sheetViews>
  <sheetFormatPr defaultColWidth="10.88671875" defaultRowHeight="15" x14ac:dyDescent="0.2"/>
  <cols>
    <col min="1" max="1" width="30.77734375" style="10" customWidth="1"/>
    <col min="2" max="2" width="55.77734375" style="10" customWidth="1"/>
    <col min="3" max="12" width="16.77734375" style="19" customWidth="1"/>
  </cols>
  <sheetData>
    <row r="1" spans="1:12" ht="20.25" x14ac:dyDescent="0.2">
      <c r="A1" s="9" t="s">
        <v>687</v>
      </c>
      <c r="C1" s="13"/>
      <c r="D1" s="13"/>
      <c r="E1" s="14"/>
      <c r="F1" s="13"/>
      <c r="G1" s="14"/>
      <c r="H1" s="13"/>
      <c r="I1" s="13"/>
      <c r="J1" s="14"/>
      <c r="K1" s="13"/>
      <c r="L1" s="14"/>
    </row>
    <row r="2" spans="1:12" x14ac:dyDescent="0.2">
      <c r="A2" s="10" t="s">
        <v>7</v>
      </c>
      <c r="C2" s="13"/>
      <c r="D2" s="13"/>
      <c r="E2" s="14"/>
      <c r="F2" s="13"/>
      <c r="G2" s="14"/>
      <c r="H2" s="13"/>
      <c r="I2" s="13"/>
      <c r="J2" s="14"/>
      <c r="K2" s="13"/>
      <c r="L2" s="14"/>
    </row>
    <row r="3" spans="1:12" x14ac:dyDescent="0.2">
      <c r="A3" s="10" t="s">
        <v>343</v>
      </c>
      <c r="C3" s="13"/>
      <c r="D3" s="13"/>
      <c r="E3" s="14"/>
      <c r="F3" s="13"/>
      <c r="G3" s="14"/>
      <c r="H3" s="13"/>
      <c r="I3" s="13"/>
      <c r="J3" s="14"/>
      <c r="K3" s="13"/>
      <c r="L3" s="14"/>
    </row>
    <row r="4" spans="1:12" ht="47.25" x14ac:dyDescent="0.2">
      <c r="A4" s="11" t="s">
        <v>344</v>
      </c>
      <c r="B4" s="11" t="s">
        <v>345</v>
      </c>
      <c r="C4" s="15" t="s">
        <v>675</v>
      </c>
      <c r="D4" s="15" t="s">
        <v>676</v>
      </c>
      <c r="E4" s="16" t="s">
        <v>677</v>
      </c>
      <c r="F4" s="15" t="s">
        <v>678</v>
      </c>
      <c r="G4" s="16" t="s">
        <v>679</v>
      </c>
      <c r="H4" s="15" t="s">
        <v>680</v>
      </c>
      <c r="I4" s="15" t="s">
        <v>681</v>
      </c>
      <c r="J4" s="16" t="s">
        <v>682</v>
      </c>
      <c r="K4" s="15" t="s">
        <v>683</v>
      </c>
      <c r="L4" s="16" t="s">
        <v>684</v>
      </c>
    </row>
    <row r="5" spans="1:12" x14ac:dyDescent="0.2">
      <c r="A5" s="12" t="s">
        <v>350</v>
      </c>
      <c r="B5" s="12" t="s">
        <v>351</v>
      </c>
      <c r="C5" s="17">
        <v>1317</v>
      </c>
      <c r="D5" s="17">
        <v>557</v>
      </c>
      <c r="E5" s="18">
        <v>42.293090356871701</v>
      </c>
      <c r="F5" s="17">
        <v>374</v>
      </c>
      <c r="G5" s="18">
        <v>28.397873955960499</v>
      </c>
      <c r="H5" s="17">
        <v>972</v>
      </c>
      <c r="I5" s="17">
        <v>528</v>
      </c>
      <c r="J5" s="18">
        <v>54.320987654321002</v>
      </c>
      <c r="K5" s="17">
        <v>391</v>
      </c>
      <c r="L5" s="18">
        <v>40.226337448559697</v>
      </c>
    </row>
    <row r="6" spans="1:12" x14ac:dyDescent="0.2">
      <c r="A6" s="12" t="s">
        <v>352</v>
      </c>
      <c r="B6" s="12" t="s">
        <v>353</v>
      </c>
      <c r="C6" s="17">
        <v>1737</v>
      </c>
      <c r="D6" s="17">
        <v>596</v>
      </c>
      <c r="E6" s="18">
        <v>34.312032239493398</v>
      </c>
      <c r="F6" s="17">
        <v>409</v>
      </c>
      <c r="G6" s="18">
        <v>23.546344271732899</v>
      </c>
      <c r="H6" s="17">
        <v>1404</v>
      </c>
      <c r="I6" s="17">
        <v>692</v>
      </c>
      <c r="J6" s="18">
        <v>49.2877492877493</v>
      </c>
      <c r="K6" s="17">
        <v>483</v>
      </c>
      <c r="L6" s="18">
        <v>34.401709401709397</v>
      </c>
    </row>
    <row r="7" spans="1:12" x14ac:dyDescent="0.2">
      <c r="A7" s="12" t="s">
        <v>354</v>
      </c>
      <c r="B7" s="12" t="s">
        <v>355</v>
      </c>
      <c r="C7" s="17">
        <v>1865</v>
      </c>
      <c r="D7" s="17">
        <v>824</v>
      </c>
      <c r="E7" s="18">
        <v>44.182305630026796</v>
      </c>
      <c r="F7" s="17">
        <v>561</v>
      </c>
      <c r="G7" s="18">
        <v>30.080428954423599</v>
      </c>
      <c r="H7" s="17">
        <v>1572</v>
      </c>
      <c r="I7" s="17">
        <v>901</v>
      </c>
      <c r="J7" s="18">
        <v>57.315521628498701</v>
      </c>
      <c r="K7" s="17">
        <v>648</v>
      </c>
      <c r="L7" s="18">
        <v>41.221374045801497</v>
      </c>
    </row>
    <row r="8" spans="1:12" x14ac:dyDescent="0.2">
      <c r="A8" s="12" t="s">
        <v>356</v>
      </c>
      <c r="B8" s="12" t="s">
        <v>357</v>
      </c>
      <c r="C8" s="17">
        <v>2527</v>
      </c>
      <c r="D8" s="17">
        <v>1222</v>
      </c>
      <c r="E8" s="18">
        <v>48.3577364463791</v>
      </c>
      <c r="F8" s="17">
        <v>917</v>
      </c>
      <c r="G8" s="18">
        <v>36.288088642659297</v>
      </c>
      <c r="H8" s="17">
        <v>2085</v>
      </c>
      <c r="I8" s="17">
        <v>1315</v>
      </c>
      <c r="J8" s="18">
        <v>63.069544364508403</v>
      </c>
      <c r="K8" s="17">
        <v>1075</v>
      </c>
      <c r="L8" s="18">
        <v>51.5587529976019</v>
      </c>
    </row>
    <row r="9" spans="1:12" x14ac:dyDescent="0.2">
      <c r="A9" s="12" t="s">
        <v>358</v>
      </c>
      <c r="B9" s="12" t="s">
        <v>359</v>
      </c>
      <c r="C9" s="17">
        <v>1369</v>
      </c>
      <c r="D9" s="17">
        <v>742</v>
      </c>
      <c r="E9" s="18">
        <v>54.200146092037997</v>
      </c>
      <c r="F9" s="17">
        <v>589</v>
      </c>
      <c r="G9" s="18">
        <v>43.024105186267299</v>
      </c>
      <c r="H9" s="17">
        <v>1099</v>
      </c>
      <c r="I9" s="17">
        <v>699</v>
      </c>
      <c r="J9" s="18">
        <v>63.603275705186498</v>
      </c>
      <c r="K9" s="17">
        <v>575</v>
      </c>
      <c r="L9" s="18">
        <v>52.320291173794402</v>
      </c>
    </row>
    <row r="10" spans="1:12" x14ac:dyDescent="0.2">
      <c r="A10" s="12" t="s">
        <v>360</v>
      </c>
      <c r="B10" s="12" t="s">
        <v>361</v>
      </c>
      <c r="C10" s="17">
        <v>1676</v>
      </c>
      <c r="D10" s="17">
        <v>634</v>
      </c>
      <c r="E10" s="18">
        <v>37.828162291169498</v>
      </c>
      <c r="F10" s="17">
        <v>436</v>
      </c>
      <c r="G10" s="18">
        <v>26.0143198090692</v>
      </c>
      <c r="H10" s="17">
        <v>1332</v>
      </c>
      <c r="I10" s="17">
        <v>659</v>
      </c>
      <c r="J10" s="18">
        <v>49.474474474474498</v>
      </c>
      <c r="K10" s="17">
        <v>450</v>
      </c>
      <c r="L10" s="18">
        <v>33.783783783783797</v>
      </c>
    </row>
    <row r="11" spans="1:12" x14ac:dyDescent="0.2">
      <c r="A11" s="12" t="s">
        <v>362</v>
      </c>
      <c r="B11" s="12" t="s">
        <v>363</v>
      </c>
      <c r="C11" s="17">
        <v>2643</v>
      </c>
      <c r="D11" s="17">
        <v>1117</v>
      </c>
      <c r="E11" s="18">
        <v>42.262580401059402</v>
      </c>
      <c r="F11" s="17">
        <v>770</v>
      </c>
      <c r="G11" s="18">
        <v>29.133560348089301</v>
      </c>
      <c r="H11" s="17">
        <v>2075</v>
      </c>
      <c r="I11" s="17">
        <v>1104</v>
      </c>
      <c r="J11" s="18">
        <v>53.204819277108399</v>
      </c>
      <c r="K11" s="17">
        <v>787</v>
      </c>
      <c r="L11" s="18">
        <v>37.927710843373497</v>
      </c>
    </row>
    <row r="12" spans="1:12" x14ac:dyDescent="0.2">
      <c r="A12" s="12" t="s">
        <v>364</v>
      </c>
      <c r="B12" s="12" t="s">
        <v>365</v>
      </c>
      <c r="C12" s="17">
        <v>1730</v>
      </c>
      <c r="D12" s="17">
        <v>596</v>
      </c>
      <c r="E12" s="18">
        <v>34.450867052023099</v>
      </c>
      <c r="F12" s="17">
        <v>383</v>
      </c>
      <c r="G12" s="18">
        <v>22.1387283236994</v>
      </c>
      <c r="H12" s="17">
        <v>1363</v>
      </c>
      <c r="I12" s="17">
        <v>564</v>
      </c>
      <c r="J12" s="18">
        <v>41.379310344827601</v>
      </c>
      <c r="K12" s="17">
        <v>369</v>
      </c>
      <c r="L12" s="18">
        <v>27.0726338958181</v>
      </c>
    </row>
    <row r="13" spans="1:12" x14ac:dyDescent="0.2">
      <c r="A13" s="12" t="s">
        <v>366</v>
      </c>
      <c r="B13" s="12" t="s">
        <v>367</v>
      </c>
      <c r="C13" s="17">
        <v>2319</v>
      </c>
      <c r="D13" s="17">
        <v>849</v>
      </c>
      <c r="E13" s="18">
        <v>36.610608020698599</v>
      </c>
      <c r="F13" s="17">
        <v>580</v>
      </c>
      <c r="G13" s="18">
        <v>25.01078050884</v>
      </c>
      <c r="H13" s="17">
        <v>1751</v>
      </c>
      <c r="I13" s="17">
        <v>850</v>
      </c>
      <c r="J13" s="18">
        <v>48.543689320388403</v>
      </c>
      <c r="K13" s="17">
        <v>617</v>
      </c>
      <c r="L13" s="18">
        <v>35.237007424329001</v>
      </c>
    </row>
    <row r="14" spans="1:12" x14ac:dyDescent="0.2">
      <c r="A14" s="12" t="s">
        <v>368</v>
      </c>
      <c r="B14" s="12" t="s">
        <v>369</v>
      </c>
      <c r="C14" s="17">
        <v>3162</v>
      </c>
      <c r="D14" s="17">
        <v>1294</v>
      </c>
      <c r="E14" s="18">
        <v>40.923466160657803</v>
      </c>
      <c r="F14" s="17">
        <v>825</v>
      </c>
      <c r="G14" s="18">
        <v>26.0910815939279</v>
      </c>
      <c r="H14" s="17">
        <v>2524</v>
      </c>
      <c r="I14" s="17">
        <v>1312</v>
      </c>
      <c r="J14" s="18">
        <v>51.980982567353401</v>
      </c>
      <c r="K14" s="17">
        <v>931</v>
      </c>
      <c r="L14" s="18">
        <v>36.885895404120397</v>
      </c>
    </row>
    <row r="15" spans="1:12" x14ac:dyDescent="0.2">
      <c r="A15" s="12" t="s">
        <v>370</v>
      </c>
      <c r="B15" s="12" t="s">
        <v>371</v>
      </c>
      <c r="C15" s="17">
        <v>4888</v>
      </c>
      <c r="D15" s="17">
        <v>2535</v>
      </c>
      <c r="E15" s="18">
        <v>51.861702127659598</v>
      </c>
      <c r="F15" s="17">
        <v>1905</v>
      </c>
      <c r="G15" s="18">
        <v>38.972995090016397</v>
      </c>
      <c r="H15" s="17">
        <v>4336</v>
      </c>
      <c r="I15" s="17">
        <v>2598</v>
      </c>
      <c r="J15" s="18">
        <v>59.9169741697417</v>
      </c>
      <c r="K15" s="17">
        <v>2032</v>
      </c>
      <c r="L15" s="18">
        <v>46.863468634686299</v>
      </c>
    </row>
    <row r="16" spans="1:12" x14ac:dyDescent="0.2">
      <c r="A16" s="12" t="s">
        <v>372</v>
      </c>
      <c r="B16" s="12" t="s">
        <v>373</v>
      </c>
      <c r="C16" s="17">
        <v>2192</v>
      </c>
      <c r="D16" s="17">
        <v>860</v>
      </c>
      <c r="E16" s="18">
        <v>39.233576642335798</v>
      </c>
      <c r="F16" s="17">
        <v>553</v>
      </c>
      <c r="G16" s="18">
        <v>25.228102189781001</v>
      </c>
      <c r="H16" s="17">
        <v>1799</v>
      </c>
      <c r="I16" s="17">
        <v>852</v>
      </c>
      <c r="J16" s="18">
        <v>47.359644246803803</v>
      </c>
      <c r="K16" s="17">
        <v>573</v>
      </c>
      <c r="L16" s="18">
        <v>31.851028349082799</v>
      </c>
    </row>
    <row r="17" spans="1:12" x14ac:dyDescent="0.2">
      <c r="A17" s="12" t="s">
        <v>374</v>
      </c>
      <c r="B17" s="12" t="s">
        <v>375</v>
      </c>
      <c r="C17" s="17">
        <v>2434</v>
      </c>
      <c r="D17" s="17">
        <v>1044</v>
      </c>
      <c r="E17" s="18">
        <v>42.892358258011498</v>
      </c>
      <c r="F17" s="17">
        <v>689</v>
      </c>
      <c r="G17" s="18">
        <v>28.3073130649137</v>
      </c>
      <c r="H17" s="17">
        <v>1944</v>
      </c>
      <c r="I17" s="17">
        <v>1053</v>
      </c>
      <c r="J17" s="18">
        <v>54.1666666666667</v>
      </c>
      <c r="K17" s="17">
        <v>694</v>
      </c>
      <c r="L17" s="18">
        <v>35.699588477366298</v>
      </c>
    </row>
    <row r="18" spans="1:12" x14ac:dyDescent="0.2">
      <c r="A18" s="12" t="s">
        <v>376</v>
      </c>
      <c r="B18" s="12" t="s">
        <v>377</v>
      </c>
      <c r="C18" s="17">
        <v>2331</v>
      </c>
      <c r="D18" s="17">
        <v>1022</v>
      </c>
      <c r="E18" s="18">
        <v>43.8438438438438</v>
      </c>
      <c r="F18" s="17">
        <v>701</v>
      </c>
      <c r="G18" s="18">
        <v>30.072930072930099</v>
      </c>
      <c r="H18" s="17">
        <v>2033</v>
      </c>
      <c r="I18" s="17">
        <v>1169</v>
      </c>
      <c r="J18" s="18">
        <v>57.501229709788497</v>
      </c>
      <c r="K18" s="17">
        <v>811</v>
      </c>
      <c r="L18" s="18">
        <v>39.891785538612901</v>
      </c>
    </row>
    <row r="19" spans="1:12" x14ac:dyDescent="0.2">
      <c r="A19" s="12" t="s">
        <v>378</v>
      </c>
      <c r="B19" s="12" t="s">
        <v>379</v>
      </c>
      <c r="C19" s="17">
        <v>2701</v>
      </c>
      <c r="D19" s="17">
        <v>1292</v>
      </c>
      <c r="E19" s="18">
        <v>47.834135505368401</v>
      </c>
      <c r="F19" s="17">
        <v>936</v>
      </c>
      <c r="G19" s="18">
        <v>34.653831914105901</v>
      </c>
      <c r="H19" s="17">
        <v>2295</v>
      </c>
      <c r="I19" s="17">
        <v>1309</v>
      </c>
      <c r="J19" s="18">
        <v>57.037037037037003</v>
      </c>
      <c r="K19" s="17">
        <v>995</v>
      </c>
      <c r="L19" s="18">
        <v>43.355119825708101</v>
      </c>
    </row>
    <row r="20" spans="1:12" x14ac:dyDescent="0.2">
      <c r="A20" s="12" t="s">
        <v>380</v>
      </c>
      <c r="B20" s="12" t="s">
        <v>381</v>
      </c>
      <c r="C20" s="17">
        <v>3559</v>
      </c>
      <c r="D20" s="17">
        <v>1104</v>
      </c>
      <c r="E20" s="18">
        <v>31.019949423995499</v>
      </c>
      <c r="F20" s="17">
        <v>745</v>
      </c>
      <c r="G20" s="18">
        <v>20.932846305141901</v>
      </c>
      <c r="H20" s="17">
        <v>2750</v>
      </c>
      <c r="I20" s="17">
        <v>1183</v>
      </c>
      <c r="J20" s="18">
        <v>43.018181818181802</v>
      </c>
      <c r="K20" s="17">
        <v>856</v>
      </c>
      <c r="L20" s="18">
        <v>31.1272727272727</v>
      </c>
    </row>
    <row r="21" spans="1:12" x14ac:dyDescent="0.2">
      <c r="A21" s="12" t="s">
        <v>382</v>
      </c>
      <c r="B21" s="12" t="s">
        <v>383</v>
      </c>
      <c r="C21" s="17">
        <v>635</v>
      </c>
      <c r="D21" s="17">
        <v>274</v>
      </c>
      <c r="E21" s="18">
        <v>43.1496062992126</v>
      </c>
      <c r="F21" s="17">
        <v>185</v>
      </c>
      <c r="G21" s="18">
        <v>29.133858267716501</v>
      </c>
      <c r="H21" s="17">
        <v>536</v>
      </c>
      <c r="I21" s="17">
        <v>328</v>
      </c>
      <c r="J21" s="18">
        <v>61.194029850746297</v>
      </c>
      <c r="K21" s="17">
        <v>266</v>
      </c>
      <c r="L21" s="18">
        <v>49.626865671641802</v>
      </c>
    </row>
    <row r="22" spans="1:12" x14ac:dyDescent="0.2">
      <c r="A22" s="12" t="s">
        <v>384</v>
      </c>
      <c r="B22" s="12" t="s">
        <v>385</v>
      </c>
      <c r="C22" s="17">
        <v>2899</v>
      </c>
      <c r="D22" s="17">
        <v>1178</v>
      </c>
      <c r="E22" s="18">
        <v>40.634701621248702</v>
      </c>
      <c r="F22" s="17">
        <v>785</v>
      </c>
      <c r="G22" s="18">
        <v>27.078302863056201</v>
      </c>
      <c r="H22" s="17">
        <v>2218</v>
      </c>
      <c r="I22" s="17">
        <v>1191</v>
      </c>
      <c r="J22" s="18">
        <v>53.697024346257898</v>
      </c>
      <c r="K22" s="17">
        <v>888</v>
      </c>
      <c r="L22" s="18">
        <v>40.036068530207402</v>
      </c>
    </row>
    <row r="23" spans="1:12" x14ac:dyDescent="0.2">
      <c r="A23" s="12" t="s">
        <v>386</v>
      </c>
      <c r="B23" s="12" t="s">
        <v>387</v>
      </c>
      <c r="C23" s="17">
        <v>2757</v>
      </c>
      <c r="D23" s="17">
        <v>1248</v>
      </c>
      <c r="E23" s="18">
        <v>45.266594124047899</v>
      </c>
      <c r="F23" s="17">
        <v>947</v>
      </c>
      <c r="G23" s="18">
        <v>34.348929996372902</v>
      </c>
      <c r="H23" s="17">
        <v>2429</v>
      </c>
      <c r="I23" s="17">
        <v>1398</v>
      </c>
      <c r="J23" s="18">
        <v>57.554549197200501</v>
      </c>
      <c r="K23" s="17">
        <v>1107</v>
      </c>
      <c r="L23" s="18">
        <v>45.574310415809002</v>
      </c>
    </row>
    <row r="24" spans="1:12" x14ac:dyDescent="0.2">
      <c r="A24" s="12" t="s">
        <v>388</v>
      </c>
      <c r="B24" s="12" t="s">
        <v>389</v>
      </c>
      <c r="C24" s="17">
        <v>2182</v>
      </c>
      <c r="D24" s="17">
        <v>756</v>
      </c>
      <c r="E24" s="18">
        <v>34.647112740605003</v>
      </c>
      <c r="F24" s="17">
        <v>512</v>
      </c>
      <c r="G24" s="18">
        <v>23.464711274060502</v>
      </c>
      <c r="H24" s="17">
        <v>1836</v>
      </c>
      <c r="I24" s="17">
        <v>866</v>
      </c>
      <c r="J24" s="18">
        <v>47.167755991285397</v>
      </c>
      <c r="K24" s="17">
        <v>641</v>
      </c>
      <c r="L24" s="18">
        <v>34.912854030501101</v>
      </c>
    </row>
    <row r="25" spans="1:12" x14ac:dyDescent="0.2">
      <c r="A25" s="12" t="s">
        <v>390</v>
      </c>
      <c r="B25" s="12" t="s">
        <v>391</v>
      </c>
      <c r="C25" s="17">
        <v>2948</v>
      </c>
      <c r="D25" s="17">
        <v>1252</v>
      </c>
      <c r="E25" s="18">
        <v>42.4694708276798</v>
      </c>
      <c r="F25" s="17">
        <v>746</v>
      </c>
      <c r="G25" s="18">
        <v>25.305291723202199</v>
      </c>
      <c r="H25" s="17">
        <v>2501</v>
      </c>
      <c r="I25" s="17">
        <v>1277</v>
      </c>
      <c r="J25" s="18">
        <v>51.0595761695322</v>
      </c>
      <c r="K25" s="17">
        <v>835</v>
      </c>
      <c r="L25" s="18">
        <v>33.3866453418633</v>
      </c>
    </row>
    <row r="26" spans="1:12" x14ac:dyDescent="0.2">
      <c r="A26" s="12" t="s">
        <v>392</v>
      </c>
      <c r="B26" s="12" t="s">
        <v>393</v>
      </c>
      <c r="C26" s="17">
        <v>2334</v>
      </c>
      <c r="D26" s="17">
        <v>1395</v>
      </c>
      <c r="E26" s="18">
        <v>59.768637532133702</v>
      </c>
      <c r="F26" s="17">
        <v>1114</v>
      </c>
      <c r="G26" s="18">
        <v>47.729220222793501</v>
      </c>
      <c r="H26" s="17">
        <v>1928</v>
      </c>
      <c r="I26" s="17">
        <v>1285</v>
      </c>
      <c r="J26" s="18">
        <v>66.649377593360995</v>
      </c>
      <c r="K26" s="17">
        <v>1075</v>
      </c>
      <c r="L26" s="18">
        <v>55.757261410788402</v>
      </c>
    </row>
    <row r="27" spans="1:12" x14ac:dyDescent="0.2">
      <c r="A27" s="12" t="s">
        <v>394</v>
      </c>
      <c r="B27" s="12" t="s">
        <v>395</v>
      </c>
      <c r="C27" s="17">
        <v>4417</v>
      </c>
      <c r="D27" s="17">
        <v>1954</v>
      </c>
      <c r="E27" s="18">
        <v>44.238170704097797</v>
      </c>
      <c r="F27" s="17">
        <v>1277</v>
      </c>
      <c r="G27" s="18">
        <v>28.911025582974901</v>
      </c>
      <c r="H27" s="17">
        <v>3540</v>
      </c>
      <c r="I27" s="17">
        <v>1956</v>
      </c>
      <c r="J27" s="18">
        <v>55.254237288135599</v>
      </c>
      <c r="K27" s="17">
        <v>1389</v>
      </c>
      <c r="L27" s="18">
        <v>39.237288135593197</v>
      </c>
    </row>
    <row r="28" spans="1:12" x14ac:dyDescent="0.2">
      <c r="A28" s="12" t="s">
        <v>396</v>
      </c>
      <c r="B28" s="12" t="s">
        <v>397</v>
      </c>
      <c r="C28" s="17">
        <v>2657</v>
      </c>
      <c r="D28" s="17">
        <v>1285</v>
      </c>
      <c r="E28" s="18">
        <v>48.362815205118601</v>
      </c>
      <c r="F28" s="17">
        <v>939</v>
      </c>
      <c r="G28" s="18">
        <v>35.340609710199502</v>
      </c>
      <c r="H28" s="17">
        <v>2375</v>
      </c>
      <c r="I28" s="17">
        <v>1437</v>
      </c>
      <c r="J28" s="18">
        <v>60.505263157894703</v>
      </c>
      <c r="K28" s="17">
        <v>1064</v>
      </c>
      <c r="L28" s="18">
        <v>44.8</v>
      </c>
    </row>
    <row r="29" spans="1:12" x14ac:dyDescent="0.2">
      <c r="A29" s="12" t="s">
        <v>398</v>
      </c>
      <c r="B29" s="12" t="s">
        <v>399</v>
      </c>
      <c r="C29" s="17">
        <v>2851</v>
      </c>
      <c r="D29" s="17">
        <v>1336</v>
      </c>
      <c r="E29" s="18">
        <v>46.860750613819697</v>
      </c>
      <c r="F29" s="17">
        <v>976</v>
      </c>
      <c r="G29" s="18">
        <v>34.2336022448264</v>
      </c>
      <c r="H29" s="17">
        <v>2481</v>
      </c>
      <c r="I29" s="17">
        <v>1440</v>
      </c>
      <c r="J29" s="18">
        <v>58.041112454655398</v>
      </c>
      <c r="K29" s="17">
        <v>1090</v>
      </c>
      <c r="L29" s="18">
        <v>43.933897621926597</v>
      </c>
    </row>
    <row r="30" spans="1:12" x14ac:dyDescent="0.2">
      <c r="A30" s="12" t="s">
        <v>400</v>
      </c>
      <c r="B30" s="12" t="s">
        <v>401</v>
      </c>
      <c r="C30" s="17">
        <v>2765</v>
      </c>
      <c r="D30" s="17">
        <v>1342</v>
      </c>
      <c r="E30" s="18">
        <v>48.535262206148303</v>
      </c>
      <c r="F30" s="17">
        <v>927</v>
      </c>
      <c r="G30" s="18">
        <v>33.526220614828198</v>
      </c>
      <c r="H30" s="17">
        <v>2163</v>
      </c>
      <c r="I30" s="17">
        <v>1299</v>
      </c>
      <c r="J30" s="18">
        <v>60.055478502080398</v>
      </c>
      <c r="K30" s="17">
        <v>957</v>
      </c>
      <c r="L30" s="18">
        <v>44.244105409154002</v>
      </c>
    </row>
    <row r="31" spans="1:12" x14ac:dyDescent="0.2">
      <c r="A31" s="12" t="s">
        <v>402</v>
      </c>
      <c r="B31" s="12" t="s">
        <v>403</v>
      </c>
      <c r="C31" s="17">
        <v>2059</v>
      </c>
      <c r="D31" s="17">
        <v>734</v>
      </c>
      <c r="E31" s="18">
        <v>35.648372996600301</v>
      </c>
      <c r="F31" s="17">
        <v>463</v>
      </c>
      <c r="G31" s="18">
        <v>22.4866440019427</v>
      </c>
      <c r="H31" s="17">
        <v>1832</v>
      </c>
      <c r="I31" s="17">
        <v>856</v>
      </c>
      <c r="J31" s="18">
        <v>46.724890829694303</v>
      </c>
      <c r="K31" s="17">
        <v>596</v>
      </c>
      <c r="L31" s="18">
        <v>32.532751091703098</v>
      </c>
    </row>
    <row r="32" spans="1:12" x14ac:dyDescent="0.2">
      <c r="A32" s="12" t="s">
        <v>404</v>
      </c>
      <c r="B32" s="12" t="s">
        <v>405</v>
      </c>
      <c r="C32" s="17">
        <v>2676</v>
      </c>
      <c r="D32" s="17">
        <v>1246</v>
      </c>
      <c r="E32" s="18">
        <v>46.562032884902798</v>
      </c>
      <c r="F32" s="17">
        <v>825</v>
      </c>
      <c r="G32" s="18">
        <v>30.8295964125561</v>
      </c>
      <c r="H32" s="17">
        <v>2142</v>
      </c>
      <c r="I32" s="17">
        <v>1182</v>
      </c>
      <c r="J32" s="18">
        <v>55.182072829131698</v>
      </c>
      <c r="K32" s="17">
        <v>836</v>
      </c>
      <c r="L32" s="18">
        <v>39.028944911297899</v>
      </c>
    </row>
    <row r="33" spans="1:12" x14ac:dyDescent="0.2">
      <c r="A33" s="12" t="s">
        <v>406</v>
      </c>
      <c r="B33" s="12" t="s">
        <v>407</v>
      </c>
      <c r="C33" s="17">
        <v>1977</v>
      </c>
      <c r="D33" s="17">
        <v>788</v>
      </c>
      <c r="E33" s="18">
        <v>39.858371269600397</v>
      </c>
      <c r="F33" s="17">
        <v>506</v>
      </c>
      <c r="G33" s="18">
        <v>25.594334850784001</v>
      </c>
      <c r="H33" s="17">
        <v>1613</v>
      </c>
      <c r="I33" s="17">
        <v>777</v>
      </c>
      <c r="J33" s="18">
        <v>48.171109733416003</v>
      </c>
      <c r="K33" s="17">
        <v>569</v>
      </c>
      <c r="L33" s="18">
        <v>35.275883446993198</v>
      </c>
    </row>
    <row r="34" spans="1:12" x14ac:dyDescent="0.2">
      <c r="A34" s="12" t="s">
        <v>408</v>
      </c>
      <c r="B34" s="12" t="s">
        <v>409</v>
      </c>
      <c r="C34" s="17">
        <v>2045</v>
      </c>
      <c r="D34" s="17">
        <v>788</v>
      </c>
      <c r="E34" s="18">
        <v>38.533007334963301</v>
      </c>
      <c r="F34" s="17">
        <v>479</v>
      </c>
      <c r="G34" s="18">
        <v>23.422982885085599</v>
      </c>
      <c r="H34" s="17">
        <v>1542</v>
      </c>
      <c r="I34" s="17">
        <v>668</v>
      </c>
      <c r="J34" s="18">
        <v>43.320363164721101</v>
      </c>
      <c r="K34" s="17">
        <v>459</v>
      </c>
      <c r="L34" s="18">
        <v>29.766536964980499</v>
      </c>
    </row>
    <row r="35" spans="1:12" x14ac:dyDescent="0.2">
      <c r="A35" s="12" t="s">
        <v>410</v>
      </c>
      <c r="B35" s="12" t="s">
        <v>411</v>
      </c>
      <c r="C35" s="17">
        <v>2082</v>
      </c>
      <c r="D35" s="17">
        <v>683</v>
      </c>
      <c r="E35" s="18">
        <v>32.804995196926001</v>
      </c>
      <c r="F35" s="17">
        <v>437</v>
      </c>
      <c r="G35" s="18">
        <v>20.9894332372719</v>
      </c>
      <c r="H35" s="17">
        <v>1649</v>
      </c>
      <c r="I35" s="17">
        <v>755</v>
      </c>
      <c r="J35" s="18">
        <v>45.785324439054001</v>
      </c>
      <c r="K35" s="17">
        <v>526</v>
      </c>
      <c r="L35" s="18">
        <v>31.898120072771398</v>
      </c>
    </row>
    <row r="36" spans="1:12" x14ac:dyDescent="0.2">
      <c r="A36" s="12" t="s">
        <v>412</v>
      </c>
      <c r="B36" s="12" t="s">
        <v>413</v>
      </c>
      <c r="C36" s="17">
        <v>1537</v>
      </c>
      <c r="D36" s="17">
        <v>593</v>
      </c>
      <c r="E36" s="18">
        <v>38.581652569941397</v>
      </c>
      <c r="F36" s="17">
        <v>380</v>
      </c>
      <c r="G36" s="18">
        <v>24.723487312947299</v>
      </c>
      <c r="H36" s="17">
        <v>1218</v>
      </c>
      <c r="I36" s="17">
        <v>595</v>
      </c>
      <c r="J36" s="18">
        <v>48.850574712643699</v>
      </c>
      <c r="K36" s="17">
        <v>420</v>
      </c>
      <c r="L36" s="18">
        <v>34.482758620689701</v>
      </c>
    </row>
    <row r="37" spans="1:12" x14ac:dyDescent="0.2">
      <c r="A37" s="12" t="s">
        <v>414</v>
      </c>
      <c r="B37" s="12" t="s">
        <v>415</v>
      </c>
      <c r="C37" s="17">
        <v>3143</v>
      </c>
      <c r="D37" s="17">
        <v>1482</v>
      </c>
      <c r="E37" s="18">
        <v>47.152402163538</v>
      </c>
      <c r="F37" s="17">
        <v>903</v>
      </c>
      <c r="G37" s="18">
        <v>28.730512249443201</v>
      </c>
      <c r="H37" s="17">
        <v>2481</v>
      </c>
      <c r="I37" s="17">
        <v>1356</v>
      </c>
      <c r="J37" s="18">
        <v>54.655380894800501</v>
      </c>
      <c r="K37" s="17">
        <v>925</v>
      </c>
      <c r="L37" s="18">
        <v>37.283353486497397</v>
      </c>
    </row>
    <row r="38" spans="1:12" x14ac:dyDescent="0.2">
      <c r="A38" s="12" t="s">
        <v>416</v>
      </c>
      <c r="B38" s="12" t="s">
        <v>417</v>
      </c>
      <c r="C38" s="17">
        <v>1353</v>
      </c>
      <c r="D38" s="17">
        <v>725</v>
      </c>
      <c r="E38" s="18">
        <v>53.584626755358499</v>
      </c>
      <c r="F38" s="17">
        <v>466</v>
      </c>
      <c r="G38" s="18">
        <v>34.441980783444201</v>
      </c>
      <c r="H38" s="17">
        <v>1049</v>
      </c>
      <c r="I38" s="17">
        <v>681</v>
      </c>
      <c r="J38" s="18">
        <v>64.918970448045798</v>
      </c>
      <c r="K38" s="17">
        <v>514</v>
      </c>
      <c r="L38" s="18">
        <v>48.999046711153497</v>
      </c>
    </row>
    <row r="39" spans="1:12" x14ac:dyDescent="0.2">
      <c r="A39" s="12" t="s">
        <v>418</v>
      </c>
      <c r="B39" s="12" t="s">
        <v>419</v>
      </c>
      <c r="C39" s="17">
        <v>1827</v>
      </c>
      <c r="D39" s="17">
        <v>931</v>
      </c>
      <c r="E39" s="18">
        <v>50.957854406130302</v>
      </c>
      <c r="F39" s="17">
        <v>669</v>
      </c>
      <c r="G39" s="18">
        <v>36.6174055829228</v>
      </c>
      <c r="H39" s="17">
        <v>1478</v>
      </c>
      <c r="I39" s="17">
        <v>923</v>
      </c>
      <c r="J39" s="18">
        <v>62.449255751014903</v>
      </c>
      <c r="K39" s="17">
        <v>713</v>
      </c>
      <c r="L39" s="18">
        <v>48.240866035182698</v>
      </c>
    </row>
    <row r="40" spans="1:12" x14ac:dyDescent="0.2">
      <c r="A40" s="12" t="s">
        <v>420</v>
      </c>
      <c r="B40" s="12" t="s">
        <v>421</v>
      </c>
      <c r="C40" s="17">
        <v>2046</v>
      </c>
      <c r="D40" s="17">
        <v>791</v>
      </c>
      <c r="E40" s="18">
        <v>38.660801564027402</v>
      </c>
      <c r="F40" s="17">
        <v>445</v>
      </c>
      <c r="G40" s="18">
        <v>21.749755620723398</v>
      </c>
      <c r="H40" s="17">
        <v>1490</v>
      </c>
      <c r="I40" s="17">
        <v>706</v>
      </c>
      <c r="J40" s="18">
        <v>47.3825503355705</v>
      </c>
      <c r="K40" s="17">
        <v>420</v>
      </c>
      <c r="L40" s="18">
        <v>28.187919463087201</v>
      </c>
    </row>
    <row r="41" spans="1:12" x14ac:dyDescent="0.2">
      <c r="A41" s="12" t="s">
        <v>422</v>
      </c>
      <c r="B41" s="12" t="s">
        <v>423</v>
      </c>
      <c r="C41" s="17">
        <v>1299</v>
      </c>
      <c r="D41" s="17">
        <v>526</v>
      </c>
      <c r="E41" s="18">
        <v>40.492686682063102</v>
      </c>
      <c r="F41" s="17">
        <v>243</v>
      </c>
      <c r="G41" s="18">
        <v>18.706697459584301</v>
      </c>
      <c r="H41" s="17">
        <v>959</v>
      </c>
      <c r="I41" s="17">
        <v>414</v>
      </c>
      <c r="J41" s="18">
        <v>43.169968717414001</v>
      </c>
      <c r="K41" s="17">
        <v>189</v>
      </c>
      <c r="L41" s="18">
        <v>19.7080291970803</v>
      </c>
    </row>
    <row r="42" spans="1:12" x14ac:dyDescent="0.2">
      <c r="A42" s="12" t="s">
        <v>424</v>
      </c>
      <c r="B42" s="12" t="s">
        <v>425</v>
      </c>
      <c r="C42" s="17">
        <v>1790</v>
      </c>
      <c r="D42" s="17">
        <v>900</v>
      </c>
      <c r="E42" s="18">
        <v>50.279329608938603</v>
      </c>
      <c r="F42" s="17">
        <v>624</v>
      </c>
      <c r="G42" s="18">
        <v>34.860335195530702</v>
      </c>
      <c r="H42" s="17">
        <v>1484</v>
      </c>
      <c r="I42" s="17">
        <v>864</v>
      </c>
      <c r="J42" s="18">
        <v>58.221024258760103</v>
      </c>
      <c r="K42" s="17">
        <v>659</v>
      </c>
      <c r="L42" s="18">
        <v>44.407008086253398</v>
      </c>
    </row>
    <row r="43" spans="1:12" x14ac:dyDescent="0.2">
      <c r="A43" s="12" t="s">
        <v>426</v>
      </c>
      <c r="B43" s="12" t="s">
        <v>427</v>
      </c>
      <c r="C43" s="17">
        <v>1523</v>
      </c>
      <c r="D43" s="17">
        <v>693</v>
      </c>
      <c r="E43" s="18">
        <v>45.502298095863402</v>
      </c>
      <c r="F43" s="17">
        <v>486</v>
      </c>
      <c r="G43" s="18">
        <v>31.910702560735398</v>
      </c>
      <c r="H43" s="17">
        <v>1319</v>
      </c>
      <c r="I43" s="17">
        <v>736</v>
      </c>
      <c r="J43" s="18">
        <v>55.799848369977298</v>
      </c>
      <c r="K43" s="17">
        <v>545</v>
      </c>
      <c r="L43" s="18">
        <v>41.319181197877199</v>
      </c>
    </row>
    <row r="44" spans="1:12" x14ac:dyDescent="0.2">
      <c r="A44" s="12" t="s">
        <v>428</v>
      </c>
      <c r="B44" s="12" t="s">
        <v>429</v>
      </c>
      <c r="C44" s="17">
        <v>3159</v>
      </c>
      <c r="D44" s="17">
        <v>1451</v>
      </c>
      <c r="E44" s="18">
        <v>45.932257043368203</v>
      </c>
      <c r="F44" s="17">
        <v>1011</v>
      </c>
      <c r="G44" s="18">
        <v>32.003798670465301</v>
      </c>
      <c r="H44" s="17">
        <v>2498</v>
      </c>
      <c r="I44" s="17">
        <v>1409</v>
      </c>
      <c r="J44" s="18">
        <v>56.405124099279398</v>
      </c>
      <c r="K44" s="17">
        <v>1020</v>
      </c>
      <c r="L44" s="18">
        <v>40.832666132906297</v>
      </c>
    </row>
    <row r="45" spans="1:12" x14ac:dyDescent="0.2">
      <c r="A45" s="12" t="s">
        <v>430</v>
      </c>
      <c r="B45" s="12" t="s">
        <v>431</v>
      </c>
      <c r="C45" s="17">
        <v>2850</v>
      </c>
      <c r="D45" s="17">
        <v>1368</v>
      </c>
      <c r="E45" s="18">
        <v>48</v>
      </c>
      <c r="F45" s="17">
        <v>836</v>
      </c>
      <c r="G45" s="18">
        <v>29.3333333333333</v>
      </c>
      <c r="H45" s="17">
        <v>2279</v>
      </c>
      <c r="I45" s="17">
        <v>1278</v>
      </c>
      <c r="J45" s="18">
        <v>56.077226853883303</v>
      </c>
      <c r="K45" s="17">
        <v>882</v>
      </c>
      <c r="L45" s="18">
        <v>38.701184730144803</v>
      </c>
    </row>
    <row r="46" spans="1:12" x14ac:dyDescent="0.2">
      <c r="A46" s="12" t="s">
        <v>432</v>
      </c>
      <c r="B46" s="12" t="s">
        <v>433</v>
      </c>
      <c r="C46" s="17">
        <v>2194</v>
      </c>
      <c r="D46" s="17">
        <v>1220</v>
      </c>
      <c r="E46" s="18">
        <v>55.606198723792197</v>
      </c>
      <c r="F46" s="17">
        <v>936</v>
      </c>
      <c r="G46" s="18">
        <v>42.661804922515898</v>
      </c>
      <c r="H46" s="17">
        <v>1672</v>
      </c>
      <c r="I46" s="17">
        <v>988</v>
      </c>
      <c r="J46" s="18">
        <v>59.090909090909101</v>
      </c>
      <c r="K46" s="17">
        <v>734</v>
      </c>
      <c r="L46" s="18">
        <v>43.899521531100497</v>
      </c>
    </row>
    <row r="47" spans="1:12" x14ac:dyDescent="0.2">
      <c r="A47" s="12" t="s">
        <v>434</v>
      </c>
      <c r="B47" s="12" t="s">
        <v>435</v>
      </c>
      <c r="C47" s="17">
        <v>2777</v>
      </c>
      <c r="D47" s="17">
        <v>1221</v>
      </c>
      <c r="E47" s="18">
        <v>43.968311127115598</v>
      </c>
      <c r="F47" s="17">
        <v>688</v>
      </c>
      <c r="G47" s="18">
        <v>24.774936982355101</v>
      </c>
      <c r="H47" s="17">
        <v>2223</v>
      </c>
      <c r="I47" s="17">
        <v>1142</v>
      </c>
      <c r="J47" s="18">
        <v>51.372019793072397</v>
      </c>
      <c r="K47" s="17">
        <v>812</v>
      </c>
      <c r="L47" s="18">
        <v>36.527215474583898</v>
      </c>
    </row>
    <row r="48" spans="1:12" x14ac:dyDescent="0.2">
      <c r="A48" s="12" t="s">
        <v>436</v>
      </c>
      <c r="B48" s="12" t="s">
        <v>437</v>
      </c>
      <c r="C48" s="17">
        <v>2233</v>
      </c>
      <c r="D48" s="17">
        <v>995</v>
      </c>
      <c r="E48" s="18">
        <v>44.558889386475599</v>
      </c>
      <c r="F48" s="17">
        <v>767</v>
      </c>
      <c r="G48" s="18">
        <v>34.348410210479202</v>
      </c>
      <c r="H48" s="17">
        <v>2041</v>
      </c>
      <c r="I48" s="17">
        <v>1229</v>
      </c>
      <c r="J48" s="18">
        <v>60.215580597746197</v>
      </c>
      <c r="K48" s="17">
        <v>945</v>
      </c>
      <c r="L48" s="18">
        <v>46.300832925036701</v>
      </c>
    </row>
    <row r="49" spans="1:12" x14ac:dyDescent="0.2">
      <c r="A49" s="12" t="s">
        <v>438</v>
      </c>
      <c r="B49" s="12" t="s">
        <v>439</v>
      </c>
      <c r="C49" s="17">
        <v>7290</v>
      </c>
      <c r="D49" s="17">
        <v>3497</v>
      </c>
      <c r="E49" s="18">
        <v>47.969821673525402</v>
      </c>
      <c r="F49" s="17">
        <v>2611</v>
      </c>
      <c r="G49" s="18">
        <v>35.816186556927299</v>
      </c>
      <c r="H49" s="17">
        <v>6063</v>
      </c>
      <c r="I49" s="17">
        <v>3483</v>
      </c>
      <c r="J49" s="18">
        <v>57.446808510638299</v>
      </c>
      <c r="K49" s="17">
        <v>2771</v>
      </c>
      <c r="L49" s="18">
        <v>45.703447138380298</v>
      </c>
    </row>
    <row r="50" spans="1:12" x14ac:dyDescent="0.2">
      <c r="A50" s="12" t="s">
        <v>440</v>
      </c>
      <c r="B50" s="12" t="s">
        <v>441</v>
      </c>
      <c r="C50" s="17">
        <v>5151</v>
      </c>
      <c r="D50" s="17">
        <v>2762</v>
      </c>
      <c r="E50" s="18">
        <v>53.620656183265403</v>
      </c>
      <c r="F50" s="17">
        <v>1918</v>
      </c>
      <c r="G50" s="18">
        <v>37.235488254707803</v>
      </c>
      <c r="H50" s="17">
        <v>4226</v>
      </c>
      <c r="I50" s="17">
        <v>2671</v>
      </c>
      <c r="J50" s="18">
        <v>63.2039753904401</v>
      </c>
      <c r="K50" s="17">
        <v>1988</v>
      </c>
      <c r="L50" s="18">
        <v>47.042120208234699</v>
      </c>
    </row>
    <row r="51" spans="1:12" x14ac:dyDescent="0.2">
      <c r="A51" s="12" t="s">
        <v>442</v>
      </c>
      <c r="B51" s="12" t="s">
        <v>443</v>
      </c>
      <c r="C51" s="17">
        <v>4569</v>
      </c>
      <c r="D51" s="17">
        <v>2177</v>
      </c>
      <c r="E51" s="18">
        <v>47.647187568395701</v>
      </c>
      <c r="F51" s="17">
        <v>1521</v>
      </c>
      <c r="G51" s="18">
        <v>33.289560078791901</v>
      </c>
      <c r="H51" s="17">
        <v>3815</v>
      </c>
      <c r="I51" s="17">
        <v>2229</v>
      </c>
      <c r="J51" s="18">
        <v>58.427260812581899</v>
      </c>
      <c r="K51" s="17">
        <v>1680</v>
      </c>
      <c r="L51" s="18">
        <v>44.0366972477064</v>
      </c>
    </row>
    <row r="52" spans="1:12" x14ac:dyDescent="0.2">
      <c r="A52" s="12" t="s">
        <v>444</v>
      </c>
      <c r="B52" s="12" t="s">
        <v>445</v>
      </c>
      <c r="C52" s="17">
        <v>4695</v>
      </c>
      <c r="D52" s="17">
        <v>2089</v>
      </c>
      <c r="E52" s="18">
        <v>44.494142705005302</v>
      </c>
      <c r="F52" s="17">
        <v>1492</v>
      </c>
      <c r="G52" s="18">
        <v>31.778487752928601</v>
      </c>
      <c r="H52" s="17">
        <v>4024</v>
      </c>
      <c r="I52" s="17">
        <v>2358</v>
      </c>
      <c r="J52" s="18">
        <v>58.598409542743497</v>
      </c>
      <c r="K52" s="17">
        <v>1722</v>
      </c>
      <c r="L52" s="18">
        <v>42.793240556660002</v>
      </c>
    </row>
    <row r="53" spans="1:12" x14ac:dyDescent="0.2">
      <c r="A53" s="12" t="s">
        <v>446</v>
      </c>
      <c r="B53" s="12" t="s">
        <v>447</v>
      </c>
      <c r="C53" s="17">
        <v>8309</v>
      </c>
      <c r="D53" s="17">
        <v>3632</v>
      </c>
      <c r="E53" s="18">
        <v>43.711637982910098</v>
      </c>
      <c r="F53" s="17">
        <v>2494</v>
      </c>
      <c r="G53" s="18">
        <v>30.015645685401399</v>
      </c>
      <c r="H53" s="17">
        <v>7271</v>
      </c>
      <c r="I53" s="17">
        <v>3938</v>
      </c>
      <c r="J53" s="18">
        <v>54.160363086232998</v>
      </c>
      <c r="K53" s="17">
        <v>2929</v>
      </c>
      <c r="L53" s="18">
        <v>40.283317287855901</v>
      </c>
    </row>
    <row r="54" spans="1:12" x14ac:dyDescent="0.2">
      <c r="A54" s="12" t="s">
        <v>448</v>
      </c>
      <c r="B54" s="12" t="s">
        <v>449</v>
      </c>
      <c r="C54" s="17">
        <v>6911</v>
      </c>
      <c r="D54" s="17">
        <v>3669</v>
      </c>
      <c r="E54" s="18">
        <v>53.089277962668199</v>
      </c>
      <c r="F54" s="17">
        <v>2609</v>
      </c>
      <c r="G54" s="18">
        <v>37.751410794385798</v>
      </c>
      <c r="H54" s="17">
        <v>5692</v>
      </c>
      <c r="I54" s="17">
        <v>3637</v>
      </c>
      <c r="J54" s="18">
        <v>63.8966971187632</v>
      </c>
      <c r="K54" s="17">
        <v>2860</v>
      </c>
      <c r="L54" s="18">
        <v>50.245959241040097</v>
      </c>
    </row>
    <row r="55" spans="1:12" x14ac:dyDescent="0.2">
      <c r="A55" s="12" t="s">
        <v>450</v>
      </c>
      <c r="B55" s="12" t="s">
        <v>451</v>
      </c>
      <c r="C55" s="17">
        <v>1955</v>
      </c>
      <c r="D55" s="17">
        <v>919</v>
      </c>
      <c r="E55" s="18">
        <v>47.007672634271103</v>
      </c>
      <c r="F55" s="17">
        <v>713</v>
      </c>
      <c r="G55" s="18">
        <v>36.470588235294102</v>
      </c>
      <c r="H55" s="17">
        <v>1542</v>
      </c>
      <c r="I55" s="17">
        <v>934</v>
      </c>
      <c r="J55" s="18">
        <v>60.570687418936402</v>
      </c>
      <c r="K55" s="17">
        <v>738</v>
      </c>
      <c r="L55" s="18">
        <v>47.859922178988299</v>
      </c>
    </row>
    <row r="56" spans="1:12" x14ac:dyDescent="0.2">
      <c r="A56" s="12" t="s">
        <v>452</v>
      </c>
      <c r="B56" s="12" t="s">
        <v>453</v>
      </c>
      <c r="C56" s="17">
        <v>3316</v>
      </c>
      <c r="D56" s="17">
        <v>1418</v>
      </c>
      <c r="E56" s="18">
        <v>42.762364294330503</v>
      </c>
      <c r="F56" s="17">
        <v>990</v>
      </c>
      <c r="G56" s="18">
        <v>29.855247285886598</v>
      </c>
      <c r="H56" s="17">
        <v>2628</v>
      </c>
      <c r="I56" s="17">
        <v>1421</v>
      </c>
      <c r="J56" s="18">
        <v>54.071537290715398</v>
      </c>
      <c r="K56" s="17">
        <v>971</v>
      </c>
      <c r="L56" s="18">
        <v>36.948249619482503</v>
      </c>
    </row>
    <row r="57" spans="1:12" x14ac:dyDescent="0.2">
      <c r="A57" s="12" t="s">
        <v>454</v>
      </c>
      <c r="B57" s="12" t="s">
        <v>455</v>
      </c>
      <c r="C57" s="17">
        <v>5329</v>
      </c>
      <c r="D57" s="17">
        <v>2651</v>
      </c>
      <c r="E57" s="18">
        <v>49.746669168699597</v>
      </c>
      <c r="F57" s="17">
        <v>1916</v>
      </c>
      <c r="G57" s="18">
        <v>35.9542127978983</v>
      </c>
      <c r="H57" s="17">
        <v>4493</v>
      </c>
      <c r="I57" s="17">
        <v>2804</v>
      </c>
      <c r="J57" s="18">
        <v>62.408190518584497</v>
      </c>
      <c r="K57" s="17">
        <v>2144</v>
      </c>
      <c r="L57" s="18">
        <v>47.718673492098802</v>
      </c>
    </row>
    <row r="58" spans="1:12" x14ac:dyDescent="0.2">
      <c r="A58" s="12" t="s">
        <v>456</v>
      </c>
      <c r="B58" s="12" t="s">
        <v>457</v>
      </c>
      <c r="C58" s="17">
        <v>5205</v>
      </c>
      <c r="D58" s="17">
        <v>2445</v>
      </c>
      <c r="E58" s="18">
        <v>46.974063400576398</v>
      </c>
      <c r="F58" s="17">
        <v>1801</v>
      </c>
      <c r="G58" s="18">
        <v>34.601344860710903</v>
      </c>
      <c r="H58" s="17">
        <v>4482</v>
      </c>
      <c r="I58" s="17">
        <v>2746</v>
      </c>
      <c r="J58" s="18">
        <v>61.267291387773298</v>
      </c>
      <c r="K58" s="17">
        <v>2191</v>
      </c>
      <c r="L58" s="18">
        <v>48.88442659527</v>
      </c>
    </row>
    <row r="59" spans="1:12" x14ac:dyDescent="0.2">
      <c r="A59" s="12" t="s">
        <v>458</v>
      </c>
      <c r="B59" s="12" t="s">
        <v>282</v>
      </c>
      <c r="C59" s="17">
        <v>5701</v>
      </c>
      <c r="D59" s="17">
        <v>3120</v>
      </c>
      <c r="E59" s="18">
        <v>54.727240834941199</v>
      </c>
      <c r="F59" s="17">
        <v>2296</v>
      </c>
      <c r="G59" s="18">
        <v>40.2736362041747</v>
      </c>
      <c r="H59" s="17">
        <v>5037</v>
      </c>
      <c r="I59" s="17">
        <v>3185</v>
      </c>
      <c r="J59" s="18">
        <v>63.232082588842601</v>
      </c>
      <c r="K59" s="17">
        <v>2488</v>
      </c>
      <c r="L59" s="18">
        <v>49.3944808417709</v>
      </c>
    </row>
    <row r="60" spans="1:12" x14ac:dyDescent="0.2">
      <c r="A60" s="12" t="s">
        <v>459</v>
      </c>
      <c r="B60" s="12" t="s">
        <v>460</v>
      </c>
      <c r="C60" s="17">
        <v>6454</v>
      </c>
      <c r="D60" s="17">
        <v>2955</v>
      </c>
      <c r="E60" s="18">
        <v>45.785559343043097</v>
      </c>
      <c r="F60" s="17">
        <v>2055</v>
      </c>
      <c r="G60" s="18">
        <v>31.840718933994399</v>
      </c>
      <c r="H60" s="17">
        <v>5182</v>
      </c>
      <c r="I60" s="17">
        <v>2991</v>
      </c>
      <c r="J60" s="18">
        <v>57.719027402547297</v>
      </c>
      <c r="K60" s="17">
        <v>2215</v>
      </c>
      <c r="L60" s="18">
        <v>42.744114241605601</v>
      </c>
    </row>
    <row r="61" spans="1:12" x14ac:dyDescent="0.2">
      <c r="A61" s="12" t="s">
        <v>461</v>
      </c>
      <c r="B61" s="12" t="s">
        <v>462</v>
      </c>
      <c r="C61" s="17">
        <v>4351</v>
      </c>
      <c r="D61" s="17">
        <v>1680</v>
      </c>
      <c r="E61" s="18">
        <v>38.611813376235297</v>
      </c>
      <c r="F61" s="17">
        <v>1041</v>
      </c>
      <c r="G61" s="18">
        <v>23.9255343599173</v>
      </c>
      <c r="H61" s="17">
        <v>3579</v>
      </c>
      <c r="I61" s="17">
        <v>1842</v>
      </c>
      <c r="J61" s="18">
        <v>51.466890192791297</v>
      </c>
      <c r="K61" s="17">
        <v>1263</v>
      </c>
      <c r="L61" s="18">
        <v>35.289186923721701</v>
      </c>
    </row>
    <row r="62" spans="1:12" x14ac:dyDescent="0.2">
      <c r="A62" s="12" t="s">
        <v>463</v>
      </c>
      <c r="B62" s="12" t="s">
        <v>464</v>
      </c>
      <c r="C62" s="17">
        <v>4550</v>
      </c>
      <c r="D62" s="17">
        <v>1810</v>
      </c>
      <c r="E62" s="18">
        <v>39.780219780219802</v>
      </c>
      <c r="F62" s="17">
        <v>1184</v>
      </c>
      <c r="G62" s="18">
        <v>26.021978021978001</v>
      </c>
      <c r="H62" s="17">
        <v>3609</v>
      </c>
      <c r="I62" s="17">
        <v>1908</v>
      </c>
      <c r="J62" s="18">
        <v>52.867830423940198</v>
      </c>
      <c r="K62" s="17">
        <v>1350</v>
      </c>
      <c r="L62" s="18">
        <v>37.406483790523701</v>
      </c>
    </row>
    <row r="63" spans="1:12" x14ac:dyDescent="0.2">
      <c r="A63" s="12" t="s">
        <v>465</v>
      </c>
      <c r="B63" s="12" t="s">
        <v>466</v>
      </c>
      <c r="C63" s="17">
        <v>4150</v>
      </c>
      <c r="D63" s="17">
        <v>1453</v>
      </c>
      <c r="E63" s="18">
        <v>35.012048192771097</v>
      </c>
      <c r="F63" s="17">
        <v>977</v>
      </c>
      <c r="G63" s="18">
        <v>23.5421686746988</v>
      </c>
      <c r="H63" s="17">
        <v>3347</v>
      </c>
      <c r="I63" s="17">
        <v>1578</v>
      </c>
      <c r="J63" s="18">
        <v>47.146698536002397</v>
      </c>
      <c r="K63" s="17">
        <v>1130</v>
      </c>
      <c r="L63" s="18">
        <v>33.761577532118302</v>
      </c>
    </row>
    <row r="64" spans="1:12" x14ac:dyDescent="0.2">
      <c r="A64" s="12" t="s">
        <v>467</v>
      </c>
      <c r="B64" s="12" t="s">
        <v>468</v>
      </c>
      <c r="C64" s="17">
        <v>3398</v>
      </c>
      <c r="D64" s="17">
        <v>1501</v>
      </c>
      <c r="E64" s="18">
        <v>44.1730429664509</v>
      </c>
      <c r="F64" s="17">
        <v>1028</v>
      </c>
      <c r="G64" s="18">
        <v>30.253090052972301</v>
      </c>
      <c r="H64" s="17">
        <v>2831</v>
      </c>
      <c r="I64" s="17">
        <v>1558</v>
      </c>
      <c r="J64" s="18">
        <v>55.033557046979901</v>
      </c>
      <c r="K64" s="17">
        <v>1170</v>
      </c>
      <c r="L64" s="18">
        <v>41.328152596255698</v>
      </c>
    </row>
    <row r="65" spans="1:12" x14ac:dyDescent="0.2">
      <c r="A65" s="12" t="s">
        <v>469</v>
      </c>
      <c r="B65" s="12" t="s">
        <v>470</v>
      </c>
      <c r="C65" s="17">
        <v>8835</v>
      </c>
      <c r="D65" s="17">
        <v>4946</v>
      </c>
      <c r="E65" s="18">
        <v>55.9818902093945</v>
      </c>
      <c r="F65" s="17">
        <v>3982</v>
      </c>
      <c r="G65" s="18">
        <v>45.070741369552898</v>
      </c>
      <c r="H65" s="17">
        <v>7430</v>
      </c>
      <c r="I65" s="17">
        <v>4809</v>
      </c>
      <c r="J65" s="18">
        <v>64.724091520861407</v>
      </c>
      <c r="K65" s="17">
        <v>4018</v>
      </c>
      <c r="L65" s="18">
        <v>54.078061911170899</v>
      </c>
    </row>
    <row r="66" spans="1:12" x14ac:dyDescent="0.2">
      <c r="A66" s="12" t="s">
        <v>471</v>
      </c>
      <c r="B66" s="12" t="s">
        <v>276</v>
      </c>
      <c r="C66" s="17">
        <v>8028</v>
      </c>
      <c r="D66" s="17">
        <v>3722</v>
      </c>
      <c r="E66" s="18">
        <v>46.362730443447902</v>
      </c>
      <c r="F66" s="17">
        <v>2579</v>
      </c>
      <c r="G66" s="18">
        <v>32.125062282012998</v>
      </c>
      <c r="H66" s="17">
        <v>7147</v>
      </c>
      <c r="I66" s="17">
        <v>4117</v>
      </c>
      <c r="J66" s="18">
        <v>57.604589338183899</v>
      </c>
      <c r="K66" s="17">
        <v>3079</v>
      </c>
      <c r="L66" s="18">
        <v>43.0810130124528</v>
      </c>
    </row>
    <row r="67" spans="1:12" x14ac:dyDescent="0.2">
      <c r="A67" s="12" t="s">
        <v>472</v>
      </c>
      <c r="B67" s="12" t="s">
        <v>473</v>
      </c>
      <c r="C67" s="17">
        <v>3184</v>
      </c>
      <c r="D67" s="17">
        <v>1103</v>
      </c>
      <c r="E67" s="18">
        <v>34.641959798995003</v>
      </c>
      <c r="F67" s="17">
        <v>710</v>
      </c>
      <c r="G67" s="18">
        <v>22.2989949748744</v>
      </c>
      <c r="H67" s="17">
        <v>2668</v>
      </c>
      <c r="I67" s="17">
        <v>1286</v>
      </c>
      <c r="J67" s="18">
        <v>48.200899550224896</v>
      </c>
      <c r="K67" s="17">
        <v>894</v>
      </c>
      <c r="L67" s="18">
        <v>33.508245877061498</v>
      </c>
    </row>
    <row r="68" spans="1:12" x14ac:dyDescent="0.2">
      <c r="A68" s="12" t="s">
        <v>474</v>
      </c>
      <c r="B68" s="12" t="s">
        <v>475</v>
      </c>
      <c r="C68" s="17">
        <v>2257</v>
      </c>
      <c r="D68" s="17">
        <v>959</v>
      </c>
      <c r="E68" s="18">
        <v>42.490031014621202</v>
      </c>
      <c r="F68" s="17">
        <v>702</v>
      </c>
      <c r="G68" s="18">
        <v>31.103234381922899</v>
      </c>
      <c r="H68" s="17">
        <v>1771</v>
      </c>
      <c r="I68" s="17">
        <v>958</v>
      </c>
      <c r="J68" s="18">
        <v>54.093732354601897</v>
      </c>
      <c r="K68" s="17">
        <v>691</v>
      </c>
      <c r="L68" s="18">
        <v>39.017504234895497</v>
      </c>
    </row>
    <row r="69" spans="1:12" x14ac:dyDescent="0.2">
      <c r="A69" s="12" t="s">
        <v>476</v>
      </c>
      <c r="B69" s="12" t="s">
        <v>477</v>
      </c>
      <c r="C69" s="17">
        <v>4938</v>
      </c>
      <c r="D69" s="17">
        <v>1401</v>
      </c>
      <c r="E69" s="18">
        <v>28.371810449574699</v>
      </c>
      <c r="F69" s="17">
        <v>769</v>
      </c>
      <c r="G69" s="18">
        <v>15.5731065208586</v>
      </c>
      <c r="H69" s="17">
        <v>3506</v>
      </c>
      <c r="I69" s="17">
        <v>1306</v>
      </c>
      <c r="J69" s="18">
        <v>37.250427837992</v>
      </c>
      <c r="K69" s="17">
        <v>812</v>
      </c>
      <c r="L69" s="18">
        <v>23.160296634341101</v>
      </c>
    </row>
    <row r="70" spans="1:12" x14ac:dyDescent="0.2">
      <c r="A70" s="12" t="s">
        <v>478</v>
      </c>
      <c r="B70" s="12" t="s">
        <v>479</v>
      </c>
      <c r="C70" s="17">
        <v>2414</v>
      </c>
      <c r="D70" s="17">
        <v>878</v>
      </c>
      <c r="E70" s="18">
        <v>36.371168185584096</v>
      </c>
      <c r="F70" s="17">
        <v>487</v>
      </c>
      <c r="G70" s="18">
        <v>20.173985086992499</v>
      </c>
      <c r="H70" s="17">
        <v>1901</v>
      </c>
      <c r="I70" s="17">
        <v>860</v>
      </c>
      <c r="J70" s="18">
        <v>45.239347711730701</v>
      </c>
      <c r="K70" s="17">
        <v>541</v>
      </c>
      <c r="L70" s="18">
        <v>28.458705944239899</v>
      </c>
    </row>
    <row r="71" spans="1:12" x14ac:dyDescent="0.2">
      <c r="A71" s="12" t="s">
        <v>480</v>
      </c>
      <c r="B71" s="12" t="s">
        <v>481</v>
      </c>
      <c r="C71" s="17">
        <v>2455</v>
      </c>
      <c r="D71" s="17">
        <v>923</v>
      </c>
      <c r="E71" s="18">
        <v>37.5967413441955</v>
      </c>
      <c r="F71" s="17">
        <v>632</v>
      </c>
      <c r="G71" s="18">
        <v>25.743380855397099</v>
      </c>
      <c r="H71" s="17">
        <v>2107</v>
      </c>
      <c r="I71" s="17">
        <v>1065</v>
      </c>
      <c r="J71" s="18">
        <v>50.545799715234899</v>
      </c>
      <c r="K71" s="17">
        <v>802</v>
      </c>
      <c r="L71" s="18">
        <v>38.063597532036098</v>
      </c>
    </row>
    <row r="72" spans="1:12" x14ac:dyDescent="0.2">
      <c r="A72" s="12" t="s">
        <v>482</v>
      </c>
      <c r="B72" s="12" t="s">
        <v>483</v>
      </c>
      <c r="C72" s="17">
        <v>2667</v>
      </c>
      <c r="D72" s="17">
        <v>940</v>
      </c>
      <c r="E72" s="18">
        <v>35.245594300712398</v>
      </c>
      <c r="F72" s="17">
        <v>590</v>
      </c>
      <c r="G72" s="18">
        <v>22.1222347206599</v>
      </c>
      <c r="H72" s="17">
        <v>1915</v>
      </c>
      <c r="I72" s="17">
        <v>909</v>
      </c>
      <c r="J72" s="18">
        <v>47.467362924282</v>
      </c>
      <c r="K72" s="17">
        <v>599</v>
      </c>
      <c r="L72" s="18">
        <v>31.279373368146199</v>
      </c>
    </row>
    <row r="73" spans="1:12" x14ac:dyDescent="0.2">
      <c r="A73" s="12" t="s">
        <v>484</v>
      </c>
      <c r="B73" s="12" t="s">
        <v>485</v>
      </c>
      <c r="C73" s="17">
        <v>3555</v>
      </c>
      <c r="D73" s="17">
        <v>1643</v>
      </c>
      <c r="E73" s="18">
        <v>46.216596343178601</v>
      </c>
      <c r="F73" s="17">
        <v>1216</v>
      </c>
      <c r="G73" s="18">
        <v>34.205344585091403</v>
      </c>
      <c r="H73" s="17">
        <v>2975</v>
      </c>
      <c r="I73" s="17">
        <v>1787</v>
      </c>
      <c r="J73" s="18">
        <v>60.067226890756302</v>
      </c>
      <c r="K73" s="17">
        <v>1379</v>
      </c>
      <c r="L73" s="18">
        <v>46.352941176470601</v>
      </c>
    </row>
    <row r="74" spans="1:12" x14ac:dyDescent="0.2">
      <c r="A74" s="12" t="s">
        <v>486</v>
      </c>
      <c r="B74" s="12" t="s">
        <v>487</v>
      </c>
      <c r="C74" s="17">
        <v>2576</v>
      </c>
      <c r="D74" s="17">
        <v>751</v>
      </c>
      <c r="E74" s="18">
        <v>29.153726708074501</v>
      </c>
      <c r="F74" s="17">
        <v>462</v>
      </c>
      <c r="G74" s="18">
        <v>17.934782608695699</v>
      </c>
      <c r="H74" s="17">
        <v>1955</v>
      </c>
      <c r="I74" s="17">
        <v>813</v>
      </c>
      <c r="J74" s="18">
        <v>41.585677749360599</v>
      </c>
      <c r="K74" s="17">
        <v>533</v>
      </c>
      <c r="L74" s="18">
        <v>27.263427109974401</v>
      </c>
    </row>
    <row r="75" spans="1:12" x14ac:dyDescent="0.2">
      <c r="A75" s="12" t="s">
        <v>488</v>
      </c>
      <c r="B75" s="12" t="s">
        <v>489</v>
      </c>
      <c r="C75" s="17">
        <v>2559</v>
      </c>
      <c r="D75" s="17">
        <v>897</v>
      </c>
      <c r="E75" s="18">
        <v>35.052754982415003</v>
      </c>
      <c r="F75" s="17">
        <v>628</v>
      </c>
      <c r="G75" s="18">
        <v>24.540836264165701</v>
      </c>
      <c r="H75" s="17">
        <v>1999</v>
      </c>
      <c r="I75" s="17">
        <v>1027</v>
      </c>
      <c r="J75" s="18">
        <v>51.375687843922002</v>
      </c>
      <c r="K75" s="17">
        <v>746</v>
      </c>
      <c r="L75" s="18">
        <v>37.318659329664797</v>
      </c>
    </row>
    <row r="76" spans="1:12" x14ac:dyDescent="0.2">
      <c r="A76" s="12" t="s">
        <v>490</v>
      </c>
      <c r="B76" s="12" t="s">
        <v>491</v>
      </c>
      <c r="C76" s="17">
        <v>3806</v>
      </c>
      <c r="D76" s="17">
        <v>1687</v>
      </c>
      <c r="E76" s="18">
        <v>44.324750394114602</v>
      </c>
      <c r="F76" s="17">
        <v>1160</v>
      </c>
      <c r="G76" s="18">
        <v>30.478192327903301</v>
      </c>
      <c r="H76" s="17">
        <v>3127</v>
      </c>
      <c r="I76" s="17">
        <v>1733</v>
      </c>
      <c r="J76" s="18">
        <v>55.4205308602494</v>
      </c>
      <c r="K76" s="17">
        <v>1281</v>
      </c>
      <c r="L76" s="18">
        <v>40.9657818995843</v>
      </c>
    </row>
    <row r="77" spans="1:12" x14ac:dyDescent="0.2">
      <c r="A77" s="12" t="s">
        <v>492</v>
      </c>
      <c r="B77" s="12" t="s">
        <v>493</v>
      </c>
      <c r="C77" s="17">
        <v>1963</v>
      </c>
      <c r="D77" s="17">
        <v>789</v>
      </c>
      <c r="E77" s="18">
        <v>40.193581253183901</v>
      </c>
      <c r="F77" s="17">
        <v>395</v>
      </c>
      <c r="G77" s="18">
        <v>20.1222618441161</v>
      </c>
      <c r="H77" s="17">
        <v>1522</v>
      </c>
      <c r="I77" s="17">
        <v>806</v>
      </c>
      <c r="J77" s="18">
        <v>52.9566360052562</v>
      </c>
      <c r="K77" s="17">
        <v>462</v>
      </c>
      <c r="L77" s="18">
        <v>30.3547963206308</v>
      </c>
    </row>
    <row r="78" spans="1:12" x14ac:dyDescent="0.2">
      <c r="A78" s="12" t="s">
        <v>494</v>
      </c>
      <c r="B78" s="12" t="s">
        <v>495</v>
      </c>
      <c r="C78" s="17">
        <v>6002</v>
      </c>
      <c r="D78" s="17">
        <v>1831</v>
      </c>
      <c r="E78" s="18">
        <v>30.506497834055299</v>
      </c>
      <c r="F78" s="17">
        <v>1141</v>
      </c>
      <c r="G78" s="18">
        <v>19.010329890036701</v>
      </c>
      <c r="H78" s="17">
        <v>4594</v>
      </c>
      <c r="I78" s="17">
        <v>2008</v>
      </c>
      <c r="J78" s="18">
        <v>43.709185894645202</v>
      </c>
      <c r="K78" s="17">
        <v>1319</v>
      </c>
      <c r="L78" s="18">
        <v>28.711362646930802</v>
      </c>
    </row>
    <row r="79" spans="1:12" x14ac:dyDescent="0.2">
      <c r="A79" s="12" t="s">
        <v>496</v>
      </c>
      <c r="B79" s="12" t="s">
        <v>497</v>
      </c>
      <c r="C79" s="17">
        <v>2368</v>
      </c>
      <c r="D79" s="17">
        <v>899</v>
      </c>
      <c r="E79" s="18">
        <v>37.964527027027003</v>
      </c>
      <c r="F79" s="17">
        <v>580</v>
      </c>
      <c r="G79" s="18">
        <v>24.493243243243199</v>
      </c>
      <c r="H79" s="17">
        <v>1948</v>
      </c>
      <c r="I79" s="17">
        <v>980</v>
      </c>
      <c r="J79" s="18">
        <v>50.308008213552398</v>
      </c>
      <c r="K79" s="17">
        <v>692</v>
      </c>
      <c r="L79" s="18">
        <v>35.523613963038997</v>
      </c>
    </row>
    <row r="80" spans="1:12" x14ac:dyDescent="0.2">
      <c r="A80" s="12" t="s">
        <v>498</v>
      </c>
      <c r="B80" s="12" t="s">
        <v>499</v>
      </c>
      <c r="C80" s="17">
        <v>3792</v>
      </c>
      <c r="D80" s="17">
        <v>1386</v>
      </c>
      <c r="E80" s="18">
        <v>36.550632911392398</v>
      </c>
      <c r="F80" s="17">
        <v>877</v>
      </c>
      <c r="G80" s="18">
        <v>23.127637130801698</v>
      </c>
      <c r="H80" s="17">
        <v>3256</v>
      </c>
      <c r="I80" s="17">
        <v>1697</v>
      </c>
      <c r="J80" s="18">
        <v>52.1191646191646</v>
      </c>
      <c r="K80" s="17">
        <v>1169</v>
      </c>
      <c r="L80" s="18">
        <v>35.902948402948397</v>
      </c>
    </row>
    <row r="81" spans="1:12" x14ac:dyDescent="0.2">
      <c r="A81" s="12" t="s">
        <v>500</v>
      </c>
      <c r="B81" s="12" t="s">
        <v>501</v>
      </c>
      <c r="C81" s="17">
        <v>4378</v>
      </c>
      <c r="D81" s="17">
        <v>2027</v>
      </c>
      <c r="E81" s="18">
        <v>46.299680219278201</v>
      </c>
      <c r="F81" s="17">
        <v>1249</v>
      </c>
      <c r="G81" s="18">
        <v>28.529008679762399</v>
      </c>
      <c r="H81" s="17">
        <v>3726</v>
      </c>
      <c r="I81" s="17">
        <v>2144</v>
      </c>
      <c r="J81" s="18">
        <v>57.541599570585099</v>
      </c>
      <c r="K81" s="17">
        <v>1448</v>
      </c>
      <c r="L81" s="18">
        <v>38.862050456253399</v>
      </c>
    </row>
    <row r="82" spans="1:12" x14ac:dyDescent="0.2">
      <c r="A82" s="12" t="s">
        <v>502</v>
      </c>
      <c r="B82" s="12" t="s">
        <v>503</v>
      </c>
      <c r="C82" s="17">
        <v>3170</v>
      </c>
      <c r="D82" s="17">
        <v>1293</v>
      </c>
      <c r="E82" s="18">
        <v>40.788643533123</v>
      </c>
      <c r="F82" s="17">
        <v>899</v>
      </c>
      <c r="G82" s="18">
        <v>28.3596214511041</v>
      </c>
      <c r="H82" s="17">
        <v>2643</v>
      </c>
      <c r="I82" s="17">
        <v>1461</v>
      </c>
      <c r="J82" s="18">
        <v>55.278093076049899</v>
      </c>
      <c r="K82" s="17">
        <v>1094</v>
      </c>
      <c r="L82" s="18">
        <v>41.3923571698827</v>
      </c>
    </row>
    <row r="83" spans="1:12" x14ac:dyDescent="0.2">
      <c r="A83" s="12" t="s">
        <v>504</v>
      </c>
      <c r="B83" s="12" t="s">
        <v>505</v>
      </c>
      <c r="C83" s="17">
        <v>3956</v>
      </c>
      <c r="D83" s="17">
        <v>1769</v>
      </c>
      <c r="E83" s="18">
        <v>44.716885743174899</v>
      </c>
      <c r="F83" s="17">
        <v>1361</v>
      </c>
      <c r="G83" s="18">
        <v>34.4034378159757</v>
      </c>
      <c r="H83" s="17">
        <v>3199</v>
      </c>
      <c r="I83" s="17">
        <v>1878</v>
      </c>
      <c r="J83" s="18">
        <v>58.705845576742703</v>
      </c>
      <c r="K83" s="17">
        <v>1492</v>
      </c>
      <c r="L83" s="18">
        <v>46.639574867146003</v>
      </c>
    </row>
    <row r="84" spans="1:12" x14ac:dyDescent="0.2">
      <c r="A84" s="12" t="s">
        <v>506</v>
      </c>
      <c r="B84" s="12" t="s">
        <v>507</v>
      </c>
      <c r="C84" s="17">
        <v>3044</v>
      </c>
      <c r="D84" s="17">
        <v>1362</v>
      </c>
      <c r="E84" s="18">
        <v>44.7437582128778</v>
      </c>
      <c r="F84" s="17">
        <v>973</v>
      </c>
      <c r="G84" s="18">
        <v>31.964520367936899</v>
      </c>
      <c r="H84" s="17">
        <v>2555</v>
      </c>
      <c r="I84" s="17">
        <v>1409</v>
      </c>
      <c r="J84" s="18">
        <v>55.146771037181999</v>
      </c>
      <c r="K84" s="17">
        <v>1077</v>
      </c>
      <c r="L84" s="18">
        <v>42.1526418786693</v>
      </c>
    </row>
    <row r="85" spans="1:12" x14ac:dyDescent="0.2">
      <c r="A85" s="12" t="s">
        <v>508</v>
      </c>
      <c r="B85" s="12" t="s">
        <v>509</v>
      </c>
      <c r="C85" s="17">
        <v>5816</v>
      </c>
      <c r="D85" s="17">
        <v>2834</v>
      </c>
      <c r="E85" s="18">
        <v>48.727647867950502</v>
      </c>
      <c r="F85" s="17">
        <v>1988</v>
      </c>
      <c r="G85" s="18">
        <v>34.181568088033004</v>
      </c>
      <c r="H85" s="17">
        <v>4768</v>
      </c>
      <c r="I85" s="17">
        <v>2834</v>
      </c>
      <c r="J85" s="18">
        <v>59.437919463087297</v>
      </c>
      <c r="K85" s="17">
        <v>2123</v>
      </c>
      <c r="L85" s="18">
        <v>44.526006711409401</v>
      </c>
    </row>
    <row r="86" spans="1:12" x14ac:dyDescent="0.2">
      <c r="A86" s="12" t="s">
        <v>510</v>
      </c>
      <c r="B86" s="12" t="s">
        <v>511</v>
      </c>
      <c r="C86" s="17">
        <v>3140</v>
      </c>
      <c r="D86" s="17">
        <v>1335</v>
      </c>
      <c r="E86" s="18">
        <v>42.515923566879003</v>
      </c>
      <c r="F86" s="17">
        <v>896</v>
      </c>
      <c r="G86" s="18">
        <v>28.535031847133801</v>
      </c>
      <c r="H86" s="17">
        <v>2378</v>
      </c>
      <c r="I86" s="17">
        <v>1334</v>
      </c>
      <c r="J86" s="18">
        <v>56.097560975609802</v>
      </c>
      <c r="K86" s="17">
        <v>977</v>
      </c>
      <c r="L86" s="18">
        <v>41.084945332211902</v>
      </c>
    </row>
    <row r="87" spans="1:12" x14ac:dyDescent="0.2">
      <c r="A87" s="12" t="s">
        <v>512</v>
      </c>
      <c r="B87" s="12" t="s">
        <v>513</v>
      </c>
      <c r="C87" s="17">
        <v>2718</v>
      </c>
      <c r="D87" s="17">
        <v>1142</v>
      </c>
      <c r="E87" s="18">
        <v>42.016188373804297</v>
      </c>
      <c r="F87" s="17">
        <v>786</v>
      </c>
      <c r="G87" s="18">
        <v>28.918322295805702</v>
      </c>
      <c r="H87" s="17">
        <v>2409</v>
      </c>
      <c r="I87" s="17">
        <v>1305</v>
      </c>
      <c r="J87" s="18">
        <v>54.1718555417185</v>
      </c>
      <c r="K87" s="17">
        <v>1016</v>
      </c>
      <c r="L87" s="18">
        <v>42.1751764217518</v>
      </c>
    </row>
    <row r="88" spans="1:12" x14ac:dyDescent="0.2">
      <c r="A88" s="12" t="s">
        <v>514</v>
      </c>
      <c r="B88" s="12" t="s">
        <v>515</v>
      </c>
      <c r="C88" s="17">
        <v>2147</v>
      </c>
      <c r="D88" s="17">
        <v>926</v>
      </c>
      <c r="E88" s="18">
        <v>43.129948765719597</v>
      </c>
      <c r="F88" s="17">
        <v>629</v>
      </c>
      <c r="G88" s="18">
        <v>29.2966930600838</v>
      </c>
      <c r="H88" s="17">
        <v>1732</v>
      </c>
      <c r="I88" s="17">
        <v>1003</v>
      </c>
      <c r="J88" s="18">
        <v>57.909930715935303</v>
      </c>
      <c r="K88" s="17">
        <v>701</v>
      </c>
      <c r="L88" s="18">
        <v>40.473441108545003</v>
      </c>
    </row>
    <row r="89" spans="1:12" x14ac:dyDescent="0.2">
      <c r="A89" s="12" t="s">
        <v>516</v>
      </c>
      <c r="B89" s="12" t="s">
        <v>517</v>
      </c>
      <c r="C89" s="17">
        <v>3659</v>
      </c>
      <c r="D89" s="17">
        <v>1447</v>
      </c>
      <c r="E89" s="18">
        <v>39.546324132276602</v>
      </c>
      <c r="F89" s="17">
        <v>990</v>
      </c>
      <c r="G89" s="18">
        <v>27.056572834107701</v>
      </c>
      <c r="H89" s="17">
        <v>3042</v>
      </c>
      <c r="I89" s="17">
        <v>1563</v>
      </c>
      <c r="J89" s="18">
        <v>51.380670611439797</v>
      </c>
      <c r="K89" s="17">
        <v>1110</v>
      </c>
      <c r="L89" s="18">
        <v>36.489151873767298</v>
      </c>
    </row>
    <row r="90" spans="1:12" x14ac:dyDescent="0.2">
      <c r="A90" s="12" t="s">
        <v>518</v>
      </c>
      <c r="B90" s="12" t="s">
        <v>519</v>
      </c>
      <c r="C90" s="17">
        <v>10836</v>
      </c>
      <c r="D90" s="17">
        <v>3413</v>
      </c>
      <c r="E90" s="18">
        <v>31.4968623108158</v>
      </c>
      <c r="F90" s="17">
        <v>2131</v>
      </c>
      <c r="G90" s="18">
        <v>19.665928386858599</v>
      </c>
      <c r="H90" s="17">
        <v>8496</v>
      </c>
      <c r="I90" s="17">
        <v>3633</v>
      </c>
      <c r="J90" s="18">
        <v>42.761299435028199</v>
      </c>
      <c r="K90" s="17">
        <v>2449</v>
      </c>
      <c r="L90" s="18">
        <v>28.825329566855</v>
      </c>
    </row>
    <row r="91" spans="1:12" x14ac:dyDescent="0.2">
      <c r="A91" s="12" t="s">
        <v>520</v>
      </c>
      <c r="B91" s="12" t="s">
        <v>521</v>
      </c>
      <c r="C91" s="17">
        <v>3593</v>
      </c>
      <c r="D91" s="17">
        <v>1397</v>
      </c>
      <c r="E91" s="18">
        <v>38.881157806846602</v>
      </c>
      <c r="F91" s="17">
        <v>856</v>
      </c>
      <c r="G91" s="18">
        <v>23.824102421374899</v>
      </c>
      <c r="H91" s="17">
        <v>2792</v>
      </c>
      <c r="I91" s="17">
        <v>1446</v>
      </c>
      <c r="J91" s="18">
        <v>51.790830945558703</v>
      </c>
      <c r="K91" s="17">
        <v>1016</v>
      </c>
      <c r="L91" s="18">
        <v>36.389684813753597</v>
      </c>
    </row>
    <row r="92" spans="1:12" x14ac:dyDescent="0.2">
      <c r="A92" s="12" t="s">
        <v>522</v>
      </c>
      <c r="B92" s="12" t="s">
        <v>523</v>
      </c>
      <c r="C92" s="17">
        <v>3640</v>
      </c>
      <c r="D92" s="17">
        <v>1417</v>
      </c>
      <c r="E92" s="18">
        <v>38.928571428571402</v>
      </c>
      <c r="F92" s="17">
        <v>893</v>
      </c>
      <c r="G92" s="18">
        <v>24.532967032967001</v>
      </c>
      <c r="H92" s="17">
        <v>3184</v>
      </c>
      <c r="I92" s="17">
        <v>1593</v>
      </c>
      <c r="J92" s="18">
        <v>50.031407035175903</v>
      </c>
      <c r="K92" s="17">
        <v>1104</v>
      </c>
      <c r="L92" s="18">
        <v>34.673366834170899</v>
      </c>
    </row>
    <row r="93" spans="1:12" x14ac:dyDescent="0.2">
      <c r="A93" s="12" t="s">
        <v>524</v>
      </c>
      <c r="B93" s="12" t="s">
        <v>525</v>
      </c>
      <c r="C93" s="17">
        <v>3181</v>
      </c>
      <c r="D93" s="17">
        <v>876</v>
      </c>
      <c r="E93" s="18">
        <v>27.538509902546402</v>
      </c>
      <c r="F93" s="17">
        <v>543</v>
      </c>
      <c r="G93" s="18">
        <v>17.070103740962001</v>
      </c>
      <c r="H93" s="17">
        <v>2591</v>
      </c>
      <c r="I93" s="17">
        <v>963</v>
      </c>
      <c r="J93" s="18">
        <v>37.1671169432651</v>
      </c>
      <c r="K93" s="17">
        <v>635</v>
      </c>
      <c r="L93" s="18">
        <v>24.507912003087601</v>
      </c>
    </row>
    <row r="94" spans="1:12" x14ac:dyDescent="0.2">
      <c r="A94" s="12" t="s">
        <v>526</v>
      </c>
      <c r="B94" s="12" t="s">
        <v>527</v>
      </c>
      <c r="C94" s="17">
        <v>2553</v>
      </c>
      <c r="D94" s="17">
        <v>1313</v>
      </c>
      <c r="E94" s="18">
        <v>51.429690560125302</v>
      </c>
      <c r="F94" s="17">
        <v>917</v>
      </c>
      <c r="G94" s="18">
        <v>35.918527222874999</v>
      </c>
      <c r="H94" s="17">
        <v>2070</v>
      </c>
      <c r="I94" s="17">
        <v>1244</v>
      </c>
      <c r="J94" s="18">
        <v>60.096618357487898</v>
      </c>
      <c r="K94" s="17">
        <v>975</v>
      </c>
      <c r="L94" s="18">
        <v>47.101449275362299</v>
      </c>
    </row>
    <row r="95" spans="1:12" x14ac:dyDescent="0.2">
      <c r="A95" s="12" t="s">
        <v>528</v>
      </c>
      <c r="B95" s="12" t="s">
        <v>529</v>
      </c>
      <c r="C95" s="17">
        <v>2961</v>
      </c>
      <c r="D95" s="17">
        <v>1107</v>
      </c>
      <c r="E95" s="18">
        <v>37.386018237082098</v>
      </c>
      <c r="F95" s="17">
        <v>681</v>
      </c>
      <c r="G95" s="18">
        <v>22.9989868287741</v>
      </c>
      <c r="H95" s="17">
        <v>2408</v>
      </c>
      <c r="I95" s="17">
        <v>1168</v>
      </c>
      <c r="J95" s="18">
        <v>48.504983388704296</v>
      </c>
      <c r="K95" s="17">
        <v>759</v>
      </c>
      <c r="L95" s="18">
        <v>31.5199335548173</v>
      </c>
    </row>
    <row r="96" spans="1:12" x14ac:dyDescent="0.2">
      <c r="A96" s="12" t="s">
        <v>530</v>
      </c>
      <c r="B96" s="12" t="s">
        <v>531</v>
      </c>
      <c r="C96" s="17">
        <v>2793</v>
      </c>
      <c r="D96" s="17">
        <v>977</v>
      </c>
      <c r="E96" s="18">
        <v>34.9803079126387</v>
      </c>
      <c r="F96" s="17">
        <v>608</v>
      </c>
      <c r="G96" s="18">
        <v>21.7687074829932</v>
      </c>
      <c r="H96" s="17">
        <v>2307</v>
      </c>
      <c r="I96" s="17">
        <v>951</v>
      </c>
      <c r="J96" s="18">
        <v>41.222366710012999</v>
      </c>
      <c r="K96" s="17">
        <v>609</v>
      </c>
      <c r="L96" s="18">
        <v>26.397919375812702</v>
      </c>
    </row>
    <row r="97" spans="1:12" x14ac:dyDescent="0.2">
      <c r="A97" s="12" t="s">
        <v>532</v>
      </c>
      <c r="B97" s="12" t="s">
        <v>533</v>
      </c>
      <c r="C97" s="17">
        <v>5921</v>
      </c>
      <c r="D97" s="17">
        <v>2677</v>
      </c>
      <c r="E97" s="18">
        <v>45.211957439621699</v>
      </c>
      <c r="F97" s="17">
        <v>2059</v>
      </c>
      <c r="G97" s="18">
        <v>34.774531329167402</v>
      </c>
      <c r="H97" s="17">
        <v>4909</v>
      </c>
      <c r="I97" s="17">
        <v>2623</v>
      </c>
      <c r="J97" s="18">
        <v>53.432470971684701</v>
      </c>
      <c r="K97" s="17">
        <v>2128</v>
      </c>
      <c r="L97" s="18">
        <v>43.348950906498303</v>
      </c>
    </row>
    <row r="98" spans="1:12" x14ac:dyDescent="0.2">
      <c r="A98" s="12" t="s">
        <v>534</v>
      </c>
      <c r="B98" s="12" t="s">
        <v>535</v>
      </c>
      <c r="C98" s="17">
        <v>2613</v>
      </c>
      <c r="D98" s="17">
        <v>1219</v>
      </c>
      <c r="E98" s="18">
        <v>46.6513585916571</v>
      </c>
      <c r="F98" s="17">
        <v>919</v>
      </c>
      <c r="G98" s="18">
        <v>35.170302334481399</v>
      </c>
      <c r="H98" s="17">
        <v>2116</v>
      </c>
      <c r="I98" s="17">
        <v>1164</v>
      </c>
      <c r="J98" s="18">
        <v>55.009451795841201</v>
      </c>
      <c r="K98" s="17">
        <v>938</v>
      </c>
      <c r="L98" s="18">
        <v>44.328922495274099</v>
      </c>
    </row>
    <row r="99" spans="1:12" x14ac:dyDescent="0.2">
      <c r="A99" s="12" t="s">
        <v>536</v>
      </c>
      <c r="B99" s="12" t="s">
        <v>537</v>
      </c>
      <c r="C99" s="17">
        <v>4666</v>
      </c>
      <c r="D99" s="17">
        <v>2215</v>
      </c>
      <c r="E99" s="18">
        <v>47.471067295327899</v>
      </c>
      <c r="F99" s="17">
        <v>1614</v>
      </c>
      <c r="G99" s="18">
        <v>34.590655807972603</v>
      </c>
      <c r="H99" s="17">
        <v>3790</v>
      </c>
      <c r="I99" s="17">
        <v>2159</v>
      </c>
      <c r="J99" s="18">
        <v>56.965699208443297</v>
      </c>
      <c r="K99" s="17">
        <v>1655</v>
      </c>
      <c r="L99" s="18">
        <v>43.667546174142501</v>
      </c>
    </row>
    <row r="100" spans="1:12" x14ac:dyDescent="0.2">
      <c r="A100" s="12" t="s">
        <v>538</v>
      </c>
      <c r="B100" s="12" t="s">
        <v>539</v>
      </c>
      <c r="C100" s="17">
        <v>8235</v>
      </c>
      <c r="D100" s="17">
        <v>3368</v>
      </c>
      <c r="E100" s="18">
        <v>40.8986035215543</v>
      </c>
      <c r="F100" s="17">
        <v>2432</v>
      </c>
      <c r="G100" s="18">
        <v>29.532483302975098</v>
      </c>
      <c r="H100" s="17">
        <v>6534</v>
      </c>
      <c r="I100" s="17">
        <v>3573</v>
      </c>
      <c r="J100" s="18">
        <v>54.683195592286502</v>
      </c>
      <c r="K100" s="17">
        <v>2704</v>
      </c>
      <c r="L100" s="18">
        <v>41.383532292623201</v>
      </c>
    </row>
    <row r="101" spans="1:12" x14ac:dyDescent="0.2">
      <c r="A101" s="12" t="s">
        <v>540</v>
      </c>
      <c r="B101" s="12" t="s">
        <v>541</v>
      </c>
      <c r="C101" s="17">
        <v>4474</v>
      </c>
      <c r="D101" s="17">
        <v>2147</v>
      </c>
      <c r="E101" s="18">
        <v>47.9883772910147</v>
      </c>
      <c r="F101" s="17">
        <v>1514</v>
      </c>
      <c r="G101" s="18">
        <v>33.839964237818499</v>
      </c>
      <c r="H101" s="17">
        <v>3683</v>
      </c>
      <c r="I101" s="17">
        <v>2208</v>
      </c>
      <c r="J101" s="18">
        <v>59.951126798805298</v>
      </c>
      <c r="K101" s="17">
        <v>1668</v>
      </c>
      <c r="L101" s="18">
        <v>45.2891664404018</v>
      </c>
    </row>
    <row r="102" spans="1:12" x14ac:dyDescent="0.2">
      <c r="A102" s="12" t="s">
        <v>542</v>
      </c>
      <c r="B102" s="12" t="s">
        <v>543</v>
      </c>
      <c r="C102" s="17">
        <v>2530</v>
      </c>
      <c r="D102" s="17">
        <v>1128</v>
      </c>
      <c r="E102" s="18">
        <v>44.584980237154099</v>
      </c>
      <c r="F102" s="17">
        <v>743</v>
      </c>
      <c r="G102" s="18">
        <v>29.367588932806299</v>
      </c>
      <c r="H102" s="17">
        <v>2011</v>
      </c>
      <c r="I102" s="17">
        <v>1100</v>
      </c>
      <c r="J102" s="18">
        <v>54.699154649428202</v>
      </c>
      <c r="K102" s="17">
        <v>790</v>
      </c>
      <c r="L102" s="18">
        <v>39.283938339134799</v>
      </c>
    </row>
    <row r="103" spans="1:12" x14ac:dyDescent="0.2">
      <c r="A103" s="12" t="s">
        <v>544</v>
      </c>
      <c r="B103" s="12" t="s">
        <v>545</v>
      </c>
      <c r="C103" s="17">
        <v>1897</v>
      </c>
      <c r="D103" s="17">
        <v>578</v>
      </c>
      <c r="E103" s="18">
        <v>30.4691618344755</v>
      </c>
      <c r="F103" s="17">
        <v>317</v>
      </c>
      <c r="G103" s="18">
        <v>16.710595677385299</v>
      </c>
      <c r="H103" s="17">
        <v>1315</v>
      </c>
      <c r="I103" s="17">
        <v>538</v>
      </c>
      <c r="J103" s="18">
        <v>40.912547528517102</v>
      </c>
      <c r="K103" s="17">
        <v>301</v>
      </c>
      <c r="L103" s="18">
        <v>22.889733840304199</v>
      </c>
    </row>
    <row r="104" spans="1:12" x14ac:dyDescent="0.2">
      <c r="A104" s="12" t="s">
        <v>546</v>
      </c>
      <c r="B104" s="12" t="s">
        <v>547</v>
      </c>
      <c r="C104" s="17">
        <v>3941</v>
      </c>
      <c r="D104" s="17">
        <v>1381</v>
      </c>
      <c r="E104" s="18">
        <v>35.041867546307998</v>
      </c>
      <c r="F104" s="17">
        <v>812</v>
      </c>
      <c r="G104" s="18">
        <v>20.6039076376554</v>
      </c>
      <c r="H104" s="17">
        <v>3104</v>
      </c>
      <c r="I104" s="17">
        <v>1492</v>
      </c>
      <c r="J104" s="18">
        <v>48.067010309278402</v>
      </c>
      <c r="K104" s="17">
        <v>947</v>
      </c>
      <c r="L104" s="18">
        <v>30.509020618556701</v>
      </c>
    </row>
    <row r="105" spans="1:12" x14ac:dyDescent="0.2">
      <c r="A105" s="12" t="s">
        <v>548</v>
      </c>
      <c r="B105" s="12" t="s">
        <v>549</v>
      </c>
      <c r="C105" s="17">
        <v>2435</v>
      </c>
      <c r="D105" s="17">
        <v>728</v>
      </c>
      <c r="E105" s="18">
        <v>29.897330595482501</v>
      </c>
      <c r="F105" s="17">
        <v>455</v>
      </c>
      <c r="G105" s="18">
        <v>18.6858316221766</v>
      </c>
      <c r="H105" s="17">
        <v>1944</v>
      </c>
      <c r="I105" s="17">
        <v>913</v>
      </c>
      <c r="J105" s="18">
        <v>46.9650205761317</v>
      </c>
      <c r="K105" s="17">
        <v>613</v>
      </c>
      <c r="L105" s="18">
        <v>31.532921810699602</v>
      </c>
    </row>
    <row r="106" spans="1:12" x14ac:dyDescent="0.2">
      <c r="A106" s="12" t="s">
        <v>550</v>
      </c>
      <c r="B106" s="12" t="s">
        <v>551</v>
      </c>
      <c r="C106" s="17">
        <v>3636</v>
      </c>
      <c r="D106" s="17">
        <v>1157</v>
      </c>
      <c r="E106" s="18">
        <v>31.8206820682068</v>
      </c>
      <c r="F106" s="17">
        <v>697</v>
      </c>
      <c r="G106" s="18">
        <v>19.169416941694202</v>
      </c>
      <c r="H106" s="17">
        <v>2573</v>
      </c>
      <c r="I106" s="17">
        <v>1069</v>
      </c>
      <c r="J106" s="18">
        <v>41.546832491255302</v>
      </c>
      <c r="K106" s="17">
        <v>670</v>
      </c>
      <c r="L106" s="18">
        <v>26.039642440730699</v>
      </c>
    </row>
    <row r="107" spans="1:12" x14ac:dyDescent="0.2">
      <c r="A107" s="12" t="s">
        <v>552</v>
      </c>
      <c r="B107" s="12" t="s">
        <v>553</v>
      </c>
      <c r="C107" s="17">
        <v>3609</v>
      </c>
      <c r="D107" s="17">
        <v>1438</v>
      </c>
      <c r="E107" s="18">
        <v>39.844832363535602</v>
      </c>
      <c r="F107" s="17">
        <v>837</v>
      </c>
      <c r="G107" s="18">
        <v>23.192019950124699</v>
      </c>
      <c r="H107" s="17">
        <v>2868</v>
      </c>
      <c r="I107" s="17">
        <v>1465</v>
      </c>
      <c r="J107" s="18">
        <v>51.0808926080893</v>
      </c>
      <c r="K107" s="17">
        <v>919</v>
      </c>
      <c r="L107" s="18">
        <v>32.0432357043236</v>
      </c>
    </row>
    <row r="108" spans="1:12" x14ac:dyDescent="0.2">
      <c r="A108" s="12" t="s">
        <v>554</v>
      </c>
      <c r="B108" s="12" t="s">
        <v>555</v>
      </c>
      <c r="C108" s="17">
        <v>2103</v>
      </c>
      <c r="D108" s="17">
        <v>511</v>
      </c>
      <c r="E108" s="18">
        <v>24.298621017593899</v>
      </c>
      <c r="F108" s="17">
        <v>279</v>
      </c>
      <c r="G108" s="18">
        <v>13.266761768901601</v>
      </c>
      <c r="H108" s="17">
        <v>1555</v>
      </c>
      <c r="I108" s="17">
        <v>569</v>
      </c>
      <c r="J108" s="18">
        <v>36.591639871382597</v>
      </c>
      <c r="K108" s="17">
        <v>353</v>
      </c>
      <c r="L108" s="18">
        <v>22.700964630225101</v>
      </c>
    </row>
    <row r="109" spans="1:12" x14ac:dyDescent="0.2">
      <c r="A109" s="12" t="s">
        <v>556</v>
      </c>
      <c r="B109" s="12" t="s">
        <v>557</v>
      </c>
      <c r="C109" s="17">
        <v>4008</v>
      </c>
      <c r="D109" s="17">
        <v>1393</v>
      </c>
      <c r="E109" s="18">
        <v>34.755489021956102</v>
      </c>
      <c r="F109" s="17">
        <v>849</v>
      </c>
      <c r="G109" s="18">
        <v>21.182634730538901</v>
      </c>
      <c r="H109" s="17">
        <v>2900</v>
      </c>
      <c r="I109" s="17">
        <v>1328</v>
      </c>
      <c r="J109" s="18">
        <v>45.7931034482759</v>
      </c>
      <c r="K109" s="17">
        <v>838</v>
      </c>
      <c r="L109" s="18">
        <v>28.8965517241379</v>
      </c>
    </row>
    <row r="110" spans="1:12" x14ac:dyDescent="0.2">
      <c r="A110" s="12" t="s">
        <v>558</v>
      </c>
      <c r="B110" s="12" t="s">
        <v>559</v>
      </c>
      <c r="C110" s="17">
        <v>3662</v>
      </c>
      <c r="D110" s="17">
        <v>1351</v>
      </c>
      <c r="E110" s="18">
        <v>36.892408519934499</v>
      </c>
      <c r="F110" s="17">
        <v>884</v>
      </c>
      <c r="G110" s="18">
        <v>24.139814309120698</v>
      </c>
      <c r="H110" s="17">
        <v>2809</v>
      </c>
      <c r="I110" s="17">
        <v>1310</v>
      </c>
      <c r="J110" s="18">
        <v>46.635813456746199</v>
      </c>
      <c r="K110" s="17">
        <v>882</v>
      </c>
      <c r="L110" s="18">
        <v>31.3990744037024</v>
      </c>
    </row>
    <row r="111" spans="1:12" x14ac:dyDescent="0.2">
      <c r="A111" s="12" t="s">
        <v>560</v>
      </c>
      <c r="B111" s="12" t="s">
        <v>561</v>
      </c>
      <c r="C111" s="17">
        <v>3354</v>
      </c>
      <c r="D111" s="17">
        <v>1204</v>
      </c>
      <c r="E111" s="18">
        <v>35.897435897435898</v>
      </c>
      <c r="F111" s="17">
        <v>584</v>
      </c>
      <c r="G111" s="18">
        <v>17.412045319022099</v>
      </c>
      <c r="H111" s="17">
        <v>2351</v>
      </c>
      <c r="I111" s="17">
        <v>929</v>
      </c>
      <c r="J111" s="18">
        <v>39.515099957464898</v>
      </c>
      <c r="K111" s="17">
        <v>510</v>
      </c>
      <c r="L111" s="18">
        <v>21.692896639727799</v>
      </c>
    </row>
    <row r="112" spans="1:12" x14ac:dyDescent="0.2">
      <c r="A112" s="12" t="s">
        <v>562</v>
      </c>
      <c r="B112" s="12" t="s">
        <v>563</v>
      </c>
      <c r="C112" s="17">
        <v>2521</v>
      </c>
      <c r="D112" s="17">
        <v>760</v>
      </c>
      <c r="E112" s="18">
        <v>30.146767155890501</v>
      </c>
      <c r="F112" s="17">
        <v>421</v>
      </c>
      <c r="G112" s="18">
        <v>16.699722332407799</v>
      </c>
      <c r="H112" s="17">
        <v>1820</v>
      </c>
      <c r="I112" s="17">
        <v>806</v>
      </c>
      <c r="J112" s="18">
        <v>44.285714285714299</v>
      </c>
      <c r="K112" s="17">
        <v>517</v>
      </c>
      <c r="L112" s="18">
        <v>28.406593406593402</v>
      </c>
    </row>
    <row r="113" spans="1:12" x14ac:dyDescent="0.2">
      <c r="A113" s="12" t="s">
        <v>564</v>
      </c>
      <c r="B113" s="12" t="s">
        <v>565</v>
      </c>
      <c r="C113" s="17">
        <v>2305</v>
      </c>
      <c r="D113" s="17">
        <v>595</v>
      </c>
      <c r="E113" s="18">
        <v>25.8134490238612</v>
      </c>
      <c r="F113" s="17">
        <v>310</v>
      </c>
      <c r="G113" s="18">
        <v>13.449023861171399</v>
      </c>
      <c r="H113" s="17">
        <v>1528</v>
      </c>
      <c r="I113" s="17">
        <v>502</v>
      </c>
      <c r="J113" s="18">
        <v>32.853403141361298</v>
      </c>
      <c r="K113" s="17">
        <v>290</v>
      </c>
      <c r="L113" s="18">
        <v>18.979057591623</v>
      </c>
    </row>
    <row r="114" spans="1:12" x14ac:dyDescent="0.2">
      <c r="A114" s="12" t="s">
        <v>566</v>
      </c>
      <c r="B114" s="12" t="s">
        <v>567</v>
      </c>
      <c r="C114" s="17">
        <v>1739</v>
      </c>
      <c r="D114" s="17">
        <v>370</v>
      </c>
      <c r="E114" s="18">
        <v>21.2765957446809</v>
      </c>
      <c r="F114" s="17">
        <v>228</v>
      </c>
      <c r="G114" s="18">
        <v>13.1109833237493</v>
      </c>
      <c r="H114" s="17">
        <v>1328</v>
      </c>
      <c r="I114" s="17">
        <v>416</v>
      </c>
      <c r="J114" s="18">
        <v>31.325301204819301</v>
      </c>
      <c r="K114" s="17">
        <v>260</v>
      </c>
      <c r="L114" s="18">
        <v>19.578313253011999</v>
      </c>
    </row>
    <row r="115" spans="1:12" x14ac:dyDescent="0.2">
      <c r="A115" s="12" t="s">
        <v>568</v>
      </c>
      <c r="B115" s="12" t="s">
        <v>569</v>
      </c>
      <c r="C115" s="17">
        <v>2790</v>
      </c>
      <c r="D115" s="17">
        <v>804</v>
      </c>
      <c r="E115" s="18">
        <v>28.8172043010753</v>
      </c>
      <c r="F115" s="17">
        <v>414</v>
      </c>
      <c r="G115" s="18">
        <v>14.8387096774194</v>
      </c>
      <c r="H115" s="17">
        <v>1942</v>
      </c>
      <c r="I115" s="17">
        <v>688</v>
      </c>
      <c r="J115" s="18">
        <v>35.427394438722999</v>
      </c>
      <c r="K115" s="17">
        <v>422</v>
      </c>
      <c r="L115" s="18">
        <v>21.730175077239998</v>
      </c>
    </row>
    <row r="116" spans="1:12" x14ac:dyDescent="0.2">
      <c r="A116" s="12" t="s">
        <v>570</v>
      </c>
      <c r="B116" s="12" t="s">
        <v>571</v>
      </c>
      <c r="C116" s="17">
        <v>2624</v>
      </c>
      <c r="D116" s="17">
        <v>902</v>
      </c>
      <c r="E116" s="18">
        <v>34.375</v>
      </c>
      <c r="F116" s="17">
        <v>593</v>
      </c>
      <c r="G116" s="18">
        <v>22.5990853658537</v>
      </c>
      <c r="H116" s="17">
        <v>2149</v>
      </c>
      <c r="I116" s="17">
        <v>999</v>
      </c>
      <c r="J116" s="18">
        <v>46.486738017682598</v>
      </c>
      <c r="K116" s="17">
        <v>679</v>
      </c>
      <c r="L116" s="18">
        <v>31.5960912052117</v>
      </c>
    </row>
    <row r="117" spans="1:12" x14ac:dyDescent="0.2">
      <c r="A117" s="12" t="s">
        <v>572</v>
      </c>
      <c r="B117" s="12" t="s">
        <v>573</v>
      </c>
      <c r="C117" s="17">
        <v>2833</v>
      </c>
      <c r="D117" s="17">
        <v>1061</v>
      </c>
      <c r="E117" s="18">
        <v>37.451464878221003</v>
      </c>
      <c r="F117" s="17">
        <v>745</v>
      </c>
      <c r="G117" s="18">
        <v>26.2972114366396</v>
      </c>
      <c r="H117" s="17">
        <v>2303</v>
      </c>
      <c r="I117" s="17">
        <v>1132</v>
      </c>
      <c r="J117" s="18">
        <v>49.153278332609602</v>
      </c>
      <c r="K117" s="17">
        <v>797</v>
      </c>
      <c r="L117" s="18">
        <v>34.607034303082898</v>
      </c>
    </row>
    <row r="118" spans="1:12" x14ac:dyDescent="0.2">
      <c r="A118" s="12" t="s">
        <v>574</v>
      </c>
      <c r="B118" s="12" t="s">
        <v>575</v>
      </c>
      <c r="C118" s="17">
        <v>2908</v>
      </c>
      <c r="D118" s="17">
        <v>1021</v>
      </c>
      <c r="E118" s="18">
        <v>35.1100412654745</v>
      </c>
      <c r="F118" s="17">
        <v>696</v>
      </c>
      <c r="G118" s="18">
        <v>23.933975240715299</v>
      </c>
      <c r="H118" s="17">
        <v>2257</v>
      </c>
      <c r="I118" s="17">
        <v>1103</v>
      </c>
      <c r="J118" s="18">
        <v>48.870181657066901</v>
      </c>
      <c r="K118" s="17">
        <v>761</v>
      </c>
      <c r="L118" s="18">
        <v>33.717323881258302</v>
      </c>
    </row>
    <row r="119" spans="1:12" x14ac:dyDescent="0.2">
      <c r="A119" s="12" t="s">
        <v>576</v>
      </c>
      <c r="B119" s="12" t="s">
        <v>577</v>
      </c>
      <c r="C119" s="17">
        <v>2834</v>
      </c>
      <c r="D119" s="17">
        <v>1042</v>
      </c>
      <c r="E119" s="18">
        <v>36.767819336626701</v>
      </c>
      <c r="F119" s="17">
        <v>663</v>
      </c>
      <c r="G119" s="18">
        <v>23.394495412844002</v>
      </c>
      <c r="H119" s="17">
        <v>2105</v>
      </c>
      <c r="I119" s="17">
        <v>885</v>
      </c>
      <c r="J119" s="18">
        <v>42.042755344418097</v>
      </c>
      <c r="K119" s="17">
        <v>533</v>
      </c>
      <c r="L119" s="18">
        <v>25.320665083135399</v>
      </c>
    </row>
    <row r="120" spans="1:12" x14ac:dyDescent="0.2">
      <c r="A120" s="12" t="s">
        <v>578</v>
      </c>
      <c r="B120" s="12" t="s">
        <v>579</v>
      </c>
      <c r="C120" s="17">
        <v>1948</v>
      </c>
      <c r="D120" s="17">
        <v>539</v>
      </c>
      <c r="E120" s="18">
        <v>27.669404517453799</v>
      </c>
      <c r="F120" s="17">
        <v>340</v>
      </c>
      <c r="G120" s="18">
        <v>17.453798767967101</v>
      </c>
      <c r="H120" s="17">
        <v>1320</v>
      </c>
      <c r="I120" s="17">
        <v>430</v>
      </c>
      <c r="J120" s="18">
        <v>32.575757575757599</v>
      </c>
      <c r="K120" s="17">
        <v>277</v>
      </c>
      <c r="L120" s="18">
        <v>20.984848484848499</v>
      </c>
    </row>
    <row r="121" spans="1:12" x14ac:dyDescent="0.2">
      <c r="A121" s="12" t="s">
        <v>580</v>
      </c>
      <c r="B121" s="12" t="s">
        <v>581</v>
      </c>
      <c r="C121" s="17">
        <v>1986</v>
      </c>
      <c r="D121" s="17">
        <v>511</v>
      </c>
      <c r="E121" s="18">
        <v>25.730110775427999</v>
      </c>
      <c r="F121" s="17">
        <v>321</v>
      </c>
      <c r="G121" s="18">
        <v>16.163141993957701</v>
      </c>
      <c r="H121" s="17">
        <v>1473</v>
      </c>
      <c r="I121" s="17">
        <v>531</v>
      </c>
      <c r="J121" s="18">
        <v>36.048879837067197</v>
      </c>
      <c r="K121" s="17">
        <v>346</v>
      </c>
      <c r="L121" s="18">
        <v>23.489477257297999</v>
      </c>
    </row>
    <row r="122" spans="1:12" x14ac:dyDescent="0.2">
      <c r="A122" s="12" t="s">
        <v>582</v>
      </c>
      <c r="B122" s="12" t="s">
        <v>583</v>
      </c>
      <c r="C122" s="17">
        <v>1928</v>
      </c>
      <c r="D122" s="17">
        <v>794</v>
      </c>
      <c r="E122" s="18">
        <v>41.182572614107897</v>
      </c>
      <c r="F122" s="17">
        <v>554</v>
      </c>
      <c r="G122" s="18">
        <v>28.734439834024901</v>
      </c>
      <c r="H122" s="17">
        <v>1441</v>
      </c>
      <c r="I122" s="17">
        <v>758</v>
      </c>
      <c r="J122" s="18">
        <v>52.602359472588503</v>
      </c>
      <c r="K122" s="17">
        <v>543</v>
      </c>
      <c r="L122" s="18">
        <v>37.682165163081201</v>
      </c>
    </row>
    <row r="123" spans="1:12" x14ac:dyDescent="0.2">
      <c r="A123" s="12" t="s">
        <v>584</v>
      </c>
      <c r="B123" s="12" t="s">
        <v>585</v>
      </c>
      <c r="C123" s="17">
        <v>3282</v>
      </c>
      <c r="D123" s="17">
        <v>734</v>
      </c>
      <c r="E123" s="18">
        <v>22.364411943936599</v>
      </c>
      <c r="F123" s="17">
        <v>427</v>
      </c>
      <c r="G123" s="18">
        <v>13.010359536867799</v>
      </c>
      <c r="H123" s="17">
        <v>2118</v>
      </c>
      <c r="I123" s="17">
        <v>684</v>
      </c>
      <c r="J123" s="18">
        <v>32.294617563739401</v>
      </c>
      <c r="K123" s="17">
        <v>401</v>
      </c>
      <c r="L123" s="18">
        <v>18.932955618508</v>
      </c>
    </row>
    <row r="124" spans="1:12" x14ac:dyDescent="0.2">
      <c r="A124" s="12" t="s">
        <v>586</v>
      </c>
      <c r="B124" s="12" t="s">
        <v>587</v>
      </c>
      <c r="C124" s="17">
        <v>2780</v>
      </c>
      <c r="D124" s="17">
        <v>634</v>
      </c>
      <c r="E124" s="18">
        <v>22.805755395683502</v>
      </c>
      <c r="F124" s="17">
        <v>330</v>
      </c>
      <c r="G124" s="18">
        <v>11.870503597122299</v>
      </c>
      <c r="H124" s="17">
        <v>1869</v>
      </c>
      <c r="I124" s="17">
        <v>643</v>
      </c>
      <c r="J124" s="18">
        <v>34.403424291064702</v>
      </c>
      <c r="K124" s="17">
        <v>385</v>
      </c>
      <c r="L124" s="18">
        <v>20.5992509363296</v>
      </c>
    </row>
    <row r="125" spans="1:12" x14ac:dyDescent="0.2">
      <c r="A125" s="12" t="s">
        <v>588</v>
      </c>
      <c r="B125" s="12" t="s">
        <v>589</v>
      </c>
      <c r="C125" s="17">
        <v>1966</v>
      </c>
      <c r="D125" s="17">
        <v>634</v>
      </c>
      <c r="E125" s="18">
        <v>32.248219735503604</v>
      </c>
      <c r="F125" s="17">
        <v>381</v>
      </c>
      <c r="G125" s="18">
        <v>19.379450661241101</v>
      </c>
      <c r="H125" s="17">
        <v>1542</v>
      </c>
      <c r="I125" s="17">
        <v>621</v>
      </c>
      <c r="J125" s="18">
        <v>40.272373540856002</v>
      </c>
      <c r="K125" s="17">
        <v>402</v>
      </c>
      <c r="L125" s="18">
        <v>26.070038910505801</v>
      </c>
    </row>
    <row r="126" spans="1:12" x14ac:dyDescent="0.2">
      <c r="A126" s="12" t="s">
        <v>590</v>
      </c>
      <c r="B126" s="12" t="s">
        <v>591</v>
      </c>
      <c r="C126" s="17">
        <v>2663</v>
      </c>
      <c r="D126" s="17">
        <v>557</v>
      </c>
      <c r="E126" s="18">
        <v>20.9162598573038</v>
      </c>
      <c r="F126" s="17">
        <v>283</v>
      </c>
      <c r="G126" s="18">
        <v>10.6271122793842</v>
      </c>
      <c r="H126" s="17">
        <v>1823</v>
      </c>
      <c r="I126" s="17">
        <v>534</v>
      </c>
      <c r="J126" s="18">
        <v>29.2923752057049</v>
      </c>
      <c r="K126" s="17">
        <v>277</v>
      </c>
      <c r="L126" s="18">
        <v>15.194733955019201</v>
      </c>
    </row>
    <row r="127" spans="1:12" x14ac:dyDescent="0.2">
      <c r="A127" s="12" t="s">
        <v>592</v>
      </c>
      <c r="B127" s="12" t="s">
        <v>593</v>
      </c>
      <c r="C127" s="17">
        <v>2768</v>
      </c>
      <c r="D127" s="17">
        <v>900</v>
      </c>
      <c r="E127" s="18">
        <v>32.514450867051998</v>
      </c>
      <c r="F127" s="17">
        <v>574</v>
      </c>
      <c r="G127" s="18">
        <v>20.736994219653202</v>
      </c>
      <c r="H127" s="17">
        <v>2262</v>
      </c>
      <c r="I127" s="17">
        <v>991</v>
      </c>
      <c r="J127" s="18">
        <v>43.810786914235202</v>
      </c>
      <c r="K127" s="17">
        <v>612</v>
      </c>
      <c r="L127" s="18">
        <v>27.0557029177719</v>
      </c>
    </row>
    <row r="128" spans="1:12" x14ac:dyDescent="0.2">
      <c r="A128" s="12" t="s">
        <v>594</v>
      </c>
      <c r="B128" s="12" t="s">
        <v>595</v>
      </c>
      <c r="C128" s="17">
        <v>1862</v>
      </c>
      <c r="D128" s="17">
        <v>798</v>
      </c>
      <c r="E128" s="18">
        <v>42.857142857142897</v>
      </c>
      <c r="F128" s="17">
        <v>520</v>
      </c>
      <c r="G128" s="18">
        <v>27.9269602577873</v>
      </c>
      <c r="H128" s="17">
        <v>1551</v>
      </c>
      <c r="I128" s="17">
        <v>853</v>
      </c>
      <c r="J128" s="18">
        <v>54.996776273371999</v>
      </c>
      <c r="K128" s="17">
        <v>608</v>
      </c>
      <c r="L128" s="18">
        <v>39.200515796260497</v>
      </c>
    </row>
    <row r="129" spans="1:12" x14ac:dyDescent="0.2">
      <c r="A129" s="12" t="s">
        <v>596</v>
      </c>
      <c r="B129" s="12" t="s">
        <v>597</v>
      </c>
      <c r="C129" s="17">
        <v>2590</v>
      </c>
      <c r="D129" s="17">
        <v>704</v>
      </c>
      <c r="E129" s="18">
        <v>27.181467181467202</v>
      </c>
      <c r="F129" s="17">
        <v>326</v>
      </c>
      <c r="G129" s="18">
        <v>12.5868725868726</v>
      </c>
      <c r="H129" s="17">
        <v>1595</v>
      </c>
      <c r="I129" s="17">
        <v>565</v>
      </c>
      <c r="J129" s="18">
        <v>35.423197492162998</v>
      </c>
      <c r="K129" s="17">
        <v>297</v>
      </c>
      <c r="L129" s="18">
        <v>18.620689655172399</v>
      </c>
    </row>
    <row r="130" spans="1:12" x14ac:dyDescent="0.2">
      <c r="A130" s="12" t="s">
        <v>598</v>
      </c>
      <c r="B130" s="12" t="s">
        <v>599</v>
      </c>
      <c r="C130" s="17">
        <v>2017</v>
      </c>
      <c r="D130" s="17">
        <v>933</v>
      </c>
      <c r="E130" s="18">
        <v>46.256817055032201</v>
      </c>
      <c r="F130" s="17">
        <v>557</v>
      </c>
      <c r="G130" s="18">
        <v>27.6152702032722</v>
      </c>
      <c r="H130" s="17">
        <v>1560</v>
      </c>
      <c r="I130" s="17">
        <v>868</v>
      </c>
      <c r="J130" s="18">
        <v>55.6410256410256</v>
      </c>
      <c r="K130" s="17">
        <v>574</v>
      </c>
      <c r="L130" s="18">
        <v>36.794871794871803</v>
      </c>
    </row>
    <row r="131" spans="1:12" x14ac:dyDescent="0.2">
      <c r="A131" s="12" t="s">
        <v>600</v>
      </c>
      <c r="B131" s="12" t="s">
        <v>601</v>
      </c>
      <c r="C131" s="17">
        <v>1842</v>
      </c>
      <c r="D131" s="17">
        <v>467</v>
      </c>
      <c r="E131" s="18">
        <v>25.352877307274699</v>
      </c>
      <c r="F131" s="17">
        <v>245</v>
      </c>
      <c r="G131" s="18">
        <v>13.300760043431101</v>
      </c>
      <c r="H131" s="17">
        <v>1190</v>
      </c>
      <c r="I131" s="17">
        <v>421</v>
      </c>
      <c r="J131" s="18">
        <v>35.378151260504197</v>
      </c>
      <c r="K131" s="17">
        <v>228</v>
      </c>
      <c r="L131" s="18">
        <v>19.1596638655462</v>
      </c>
    </row>
    <row r="132" spans="1:12" x14ac:dyDescent="0.2">
      <c r="A132" s="12" t="s">
        <v>602</v>
      </c>
      <c r="B132" s="12" t="s">
        <v>603</v>
      </c>
      <c r="C132" s="17">
        <v>2546</v>
      </c>
      <c r="D132" s="17">
        <v>651</v>
      </c>
      <c r="E132" s="18">
        <v>25.569520816967799</v>
      </c>
      <c r="F132" s="17">
        <v>411</v>
      </c>
      <c r="G132" s="18">
        <v>16.142969363707799</v>
      </c>
      <c r="H132" s="17">
        <v>1790</v>
      </c>
      <c r="I132" s="17">
        <v>645</v>
      </c>
      <c r="J132" s="18">
        <v>36.033519553072601</v>
      </c>
      <c r="K132" s="17">
        <v>426</v>
      </c>
      <c r="L132" s="18">
        <v>23.798882681564201</v>
      </c>
    </row>
    <row r="133" spans="1:12" x14ac:dyDescent="0.2">
      <c r="A133" s="12" t="s">
        <v>604</v>
      </c>
      <c r="B133" s="12" t="s">
        <v>605</v>
      </c>
      <c r="C133" s="17">
        <v>2694</v>
      </c>
      <c r="D133" s="17">
        <v>1027</v>
      </c>
      <c r="E133" s="18">
        <v>38.121752041573899</v>
      </c>
      <c r="F133" s="17">
        <v>668</v>
      </c>
      <c r="G133" s="18">
        <v>24.7958426132145</v>
      </c>
      <c r="H133" s="17">
        <v>1923</v>
      </c>
      <c r="I133" s="17">
        <v>866</v>
      </c>
      <c r="J133" s="18">
        <v>45.033801352054098</v>
      </c>
      <c r="K133" s="17">
        <v>563</v>
      </c>
      <c r="L133" s="18">
        <v>29.277171086843499</v>
      </c>
    </row>
    <row r="134" spans="1:12" x14ac:dyDescent="0.2">
      <c r="A134" s="12" t="s">
        <v>606</v>
      </c>
      <c r="B134" s="12" t="s">
        <v>607</v>
      </c>
      <c r="C134" s="17">
        <v>2214</v>
      </c>
      <c r="D134" s="17">
        <v>569</v>
      </c>
      <c r="E134" s="18">
        <v>25.700090334236702</v>
      </c>
      <c r="F134" s="17">
        <v>375</v>
      </c>
      <c r="G134" s="18">
        <v>16.937669376693801</v>
      </c>
      <c r="H134" s="17">
        <v>1637</v>
      </c>
      <c r="I134" s="17">
        <v>513</v>
      </c>
      <c r="J134" s="18">
        <v>31.337813072694001</v>
      </c>
      <c r="K134" s="17">
        <v>313</v>
      </c>
      <c r="L134" s="18">
        <v>19.120342089187499</v>
      </c>
    </row>
    <row r="135" spans="1:12" x14ac:dyDescent="0.2">
      <c r="A135" s="12" t="s">
        <v>608</v>
      </c>
      <c r="B135" s="12" t="s">
        <v>609</v>
      </c>
      <c r="C135" s="17">
        <v>7639</v>
      </c>
      <c r="D135" s="17">
        <v>4166</v>
      </c>
      <c r="E135" s="18">
        <v>54.535934022777901</v>
      </c>
      <c r="F135" s="17">
        <v>2981</v>
      </c>
      <c r="G135" s="18">
        <v>39.023432386438003</v>
      </c>
      <c r="H135" s="17">
        <v>6540</v>
      </c>
      <c r="I135" s="17">
        <v>4098</v>
      </c>
      <c r="J135" s="18">
        <v>62.660550458715598</v>
      </c>
      <c r="K135" s="17">
        <v>3132</v>
      </c>
      <c r="L135" s="18">
        <v>47.889908256880702</v>
      </c>
    </row>
    <row r="136" spans="1:12" x14ac:dyDescent="0.2">
      <c r="A136" s="12" t="s">
        <v>610</v>
      </c>
      <c r="B136" s="12" t="s">
        <v>611</v>
      </c>
      <c r="C136" s="17">
        <v>10967</v>
      </c>
      <c r="D136" s="17">
        <v>5700</v>
      </c>
      <c r="E136" s="18">
        <v>51.974104130573501</v>
      </c>
      <c r="F136" s="17">
        <v>4313</v>
      </c>
      <c r="G136" s="18">
        <v>39.327072125467303</v>
      </c>
      <c r="H136" s="17">
        <v>9041</v>
      </c>
      <c r="I136" s="17">
        <v>5709</v>
      </c>
      <c r="J136" s="18">
        <v>63.145669726800101</v>
      </c>
      <c r="K136" s="17">
        <v>4483</v>
      </c>
      <c r="L136" s="18">
        <v>49.585222873575901</v>
      </c>
    </row>
    <row r="137" spans="1:12" x14ac:dyDescent="0.2">
      <c r="A137" s="12" t="s">
        <v>612</v>
      </c>
      <c r="B137" s="12" t="s">
        <v>270</v>
      </c>
      <c r="C137" s="17">
        <v>12174</v>
      </c>
      <c r="D137" s="17">
        <v>6464</v>
      </c>
      <c r="E137" s="18">
        <v>53.096763594545699</v>
      </c>
      <c r="F137" s="17">
        <v>4934</v>
      </c>
      <c r="G137" s="18">
        <v>40.5289962214556</v>
      </c>
      <c r="H137" s="17">
        <v>10592</v>
      </c>
      <c r="I137" s="17">
        <v>6764</v>
      </c>
      <c r="J137" s="18">
        <v>63.859516616314203</v>
      </c>
      <c r="K137" s="17">
        <v>5386</v>
      </c>
      <c r="L137" s="18">
        <v>50.849697885196399</v>
      </c>
    </row>
    <row r="138" spans="1:12" x14ac:dyDescent="0.2">
      <c r="A138" s="12" t="s">
        <v>613</v>
      </c>
      <c r="B138" s="12" t="s">
        <v>614</v>
      </c>
      <c r="C138" s="17">
        <v>7682</v>
      </c>
      <c r="D138" s="17">
        <v>3595</v>
      </c>
      <c r="E138" s="18">
        <v>46.797708929966198</v>
      </c>
      <c r="F138" s="17">
        <v>2411</v>
      </c>
      <c r="G138" s="18">
        <v>31.385055975006502</v>
      </c>
      <c r="H138" s="17">
        <v>6912</v>
      </c>
      <c r="I138" s="17">
        <v>3995</v>
      </c>
      <c r="J138" s="18">
        <v>57.798032407407398</v>
      </c>
      <c r="K138" s="17">
        <v>2962</v>
      </c>
      <c r="L138" s="18">
        <v>42.853009259259302</v>
      </c>
    </row>
    <row r="139" spans="1:12" x14ac:dyDescent="0.2">
      <c r="A139" s="12" t="s">
        <v>615</v>
      </c>
      <c r="B139" s="12" t="s">
        <v>616</v>
      </c>
      <c r="C139" s="17">
        <v>17893</v>
      </c>
      <c r="D139" s="17">
        <v>7827</v>
      </c>
      <c r="E139" s="18">
        <v>43.743363326440502</v>
      </c>
      <c r="F139" s="17">
        <v>5569</v>
      </c>
      <c r="G139" s="18">
        <v>31.123903202369601</v>
      </c>
      <c r="H139" s="17">
        <v>14881</v>
      </c>
      <c r="I139" s="17">
        <v>8250</v>
      </c>
      <c r="J139" s="18">
        <v>55.439822592567701</v>
      </c>
      <c r="K139" s="17">
        <v>6089</v>
      </c>
      <c r="L139" s="18">
        <v>40.917949062562997</v>
      </c>
    </row>
    <row r="140" spans="1:12" x14ac:dyDescent="0.2">
      <c r="A140" s="12" t="s">
        <v>617</v>
      </c>
      <c r="B140" s="12" t="s">
        <v>274</v>
      </c>
      <c r="C140" s="17">
        <v>8454</v>
      </c>
      <c r="D140" s="17">
        <v>4511</v>
      </c>
      <c r="E140" s="18">
        <v>53.359356517624803</v>
      </c>
      <c r="F140" s="17">
        <v>3226</v>
      </c>
      <c r="G140" s="18">
        <v>38.159451147385901</v>
      </c>
      <c r="H140" s="17">
        <v>7008</v>
      </c>
      <c r="I140" s="17">
        <v>4407</v>
      </c>
      <c r="J140" s="18">
        <v>62.885273972602697</v>
      </c>
      <c r="K140" s="17">
        <v>3283</v>
      </c>
      <c r="L140" s="18">
        <v>46.846461187214601</v>
      </c>
    </row>
    <row r="141" spans="1:12" x14ac:dyDescent="0.2">
      <c r="A141" s="12" t="s">
        <v>618</v>
      </c>
      <c r="B141" s="12" t="s">
        <v>619</v>
      </c>
      <c r="C141" s="17">
        <v>17559</v>
      </c>
      <c r="D141" s="17">
        <v>8937</v>
      </c>
      <c r="E141" s="18">
        <v>50.896975909789901</v>
      </c>
      <c r="F141" s="17">
        <v>5991</v>
      </c>
      <c r="G141" s="18">
        <v>34.119255082863504</v>
      </c>
      <c r="H141" s="17">
        <v>14413</v>
      </c>
      <c r="I141" s="17">
        <v>8580</v>
      </c>
      <c r="J141" s="18">
        <v>59.529591341150301</v>
      </c>
      <c r="K141" s="17">
        <v>6063</v>
      </c>
      <c r="L141" s="18">
        <v>42.066190244917799</v>
      </c>
    </row>
    <row r="142" spans="1:12" x14ac:dyDescent="0.2">
      <c r="A142" s="12" t="s">
        <v>620</v>
      </c>
      <c r="B142" s="12" t="s">
        <v>621</v>
      </c>
      <c r="C142" s="17">
        <v>13235</v>
      </c>
      <c r="D142" s="17">
        <v>6197</v>
      </c>
      <c r="E142" s="18">
        <v>46.822818284850797</v>
      </c>
      <c r="F142" s="17">
        <v>4429</v>
      </c>
      <c r="G142" s="18">
        <v>33.464299206649002</v>
      </c>
      <c r="H142" s="17">
        <v>10354</v>
      </c>
      <c r="I142" s="17">
        <v>5900</v>
      </c>
      <c r="J142" s="18">
        <v>56.982808576395598</v>
      </c>
      <c r="K142" s="17">
        <v>4370</v>
      </c>
      <c r="L142" s="18">
        <v>42.205910759126901</v>
      </c>
    </row>
    <row r="143" spans="1:12" x14ac:dyDescent="0.2">
      <c r="A143" s="12" t="s">
        <v>622</v>
      </c>
      <c r="B143" s="12" t="s">
        <v>623</v>
      </c>
      <c r="C143" s="17">
        <v>19242</v>
      </c>
      <c r="D143" s="17">
        <v>9078</v>
      </c>
      <c r="E143" s="18">
        <v>47.1780480199563</v>
      </c>
      <c r="F143" s="17">
        <v>6227</v>
      </c>
      <c r="G143" s="18">
        <v>32.361500883483998</v>
      </c>
      <c r="H143" s="17">
        <v>16211</v>
      </c>
      <c r="I143" s="17">
        <v>9414</v>
      </c>
      <c r="J143" s="18">
        <v>58.071679723644401</v>
      </c>
      <c r="K143" s="17">
        <v>6901</v>
      </c>
      <c r="L143" s="18">
        <v>42.569859971624197</v>
      </c>
    </row>
    <row r="144" spans="1:12" x14ac:dyDescent="0.2">
      <c r="A144" s="12" t="s">
        <v>624</v>
      </c>
      <c r="B144" s="12" t="s">
        <v>625</v>
      </c>
      <c r="C144" s="17">
        <v>15255</v>
      </c>
      <c r="D144" s="17">
        <v>6158</v>
      </c>
      <c r="E144" s="18">
        <v>40.367092756473298</v>
      </c>
      <c r="F144" s="17">
        <v>4379</v>
      </c>
      <c r="G144" s="18">
        <v>28.705342510652201</v>
      </c>
      <c r="H144" s="17">
        <v>12687</v>
      </c>
      <c r="I144" s="17">
        <v>6607</v>
      </c>
      <c r="J144" s="18">
        <v>52.0769291400646</v>
      </c>
      <c r="K144" s="17">
        <v>4874</v>
      </c>
      <c r="L144" s="18">
        <v>38.417277528178502</v>
      </c>
    </row>
    <row r="145" spans="1:12" x14ac:dyDescent="0.2">
      <c r="A145" s="12" t="s">
        <v>626</v>
      </c>
      <c r="B145" s="12" t="s">
        <v>627</v>
      </c>
      <c r="C145" s="17">
        <v>8836</v>
      </c>
      <c r="D145" s="17">
        <v>4083</v>
      </c>
      <c r="E145" s="18">
        <v>46.208691715708497</v>
      </c>
      <c r="F145" s="17">
        <v>3053</v>
      </c>
      <c r="G145" s="18">
        <v>34.551833408782301</v>
      </c>
      <c r="H145" s="17">
        <v>7385</v>
      </c>
      <c r="I145" s="17">
        <v>4238</v>
      </c>
      <c r="J145" s="18">
        <v>57.386594448205798</v>
      </c>
      <c r="K145" s="17">
        <v>3301</v>
      </c>
      <c r="L145" s="18">
        <v>44.698713608666203</v>
      </c>
    </row>
    <row r="146" spans="1:12" x14ac:dyDescent="0.2">
      <c r="A146" s="12" t="s">
        <v>628</v>
      </c>
      <c r="B146" s="12" t="s">
        <v>302</v>
      </c>
      <c r="C146" s="17">
        <v>10545</v>
      </c>
      <c r="D146" s="17">
        <v>5354</v>
      </c>
      <c r="E146" s="18">
        <v>50.772878141299202</v>
      </c>
      <c r="F146" s="17">
        <v>3988</v>
      </c>
      <c r="G146" s="18">
        <v>37.818871503082001</v>
      </c>
      <c r="H146" s="17">
        <v>8904</v>
      </c>
      <c r="I146" s="17">
        <v>5546</v>
      </c>
      <c r="J146" s="18">
        <v>62.286612758310902</v>
      </c>
      <c r="K146" s="17">
        <v>4316</v>
      </c>
      <c r="L146" s="18">
        <v>48.472596585804098</v>
      </c>
    </row>
    <row r="147" spans="1:12" x14ac:dyDescent="0.2">
      <c r="A147" s="12" t="s">
        <v>629</v>
      </c>
      <c r="B147" s="12" t="s">
        <v>630</v>
      </c>
      <c r="C147" s="17">
        <v>12103</v>
      </c>
      <c r="D147" s="17">
        <v>6037</v>
      </c>
      <c r="E147" s="18">
        <v>49.880194992977003</v>
      </c>
      <c r="F147" s="17">
        <v>4511</v>
      </c>
      <c r="G147" s="18">
        <v>37.271750805585398</v>
      </c>
      <c r="H147" s="17">
        <v>10640</v>
      </c>
      <c r="I147" s="17">
        <v>6480</v>
      </c>
      <c r="J147" s="18">
        <v>60.902255639097703</v>
      </c>
      <c r="K147" s="17">
        <v>5052</v>
      </c>
      <c r="L147" s="18">
        <v>47.481203007518801</v>
      </c>
    </row>
    <row r="148" spans="1:12" x14ac:dyDescent="0.2">
      <c r="A148" s="12" t="s">
        <v>631</v>
      </c>
      <c r="B148" s="12" t="s">
        <v>632</v>
      </c>
      <c r="C148" s="17">
        <v>10366</v>
      </c>
      <c r="D148" s="17">
        <v>4683</v>
      </c>
      <c r="E148" s="18">
        <v>45.176538684159802</v>
      </c>
      <c r="F148" s="17">
        <v>3429</v>
      </c>
      <c r="G148" s="18">
        <v>33.079297704032399</v>
      </c>
      <c r="H148" s="17">
        <v>8510</v>
      </c>
      <c r="I148" s="17">
        <v>5020</v>
      </c>
      <c r="J148" s="18">
        <v>58.989424206815499</v>
      </c>
      <c r="K148" s="17">
        <v>3756</v>
      </c>
      <c r="L148" s="18">
        <v>44.136310223266698</v>
      </c>
    </row>
    <row r="149" spans="1:12" x14ac:dyDescent="0.2">
      <c r="A149" s="12" t="s">
        <v>633</v>
      </c>
      <c r="B149" s="12" t="s">
        <v>634</v>
      </c>
      <c r="C149" s="17">
        <v>7955</v>
      </c>
      <c r="D149" s="17">
        <v>3976</v>
      </c>
      <c r="E149" s="18">
        <v>49.9811439346323</v>
      </c>
      <c r="F149" s="17">
        <v>2858</v>
      </c>
      <c r="G149" s="18">
        <v>35.927089880578301</v>
      </c>
      <c r="H149" s="17">
        <v>6681</v>
      </c>
      <c r="I149" s="17">
        <v>4097</v>
      </c>
      <c r="J149" s="18">
        <v>61.323155216285002</v>
      </c>
      <c r="K149" s="17">
        <v>3179</v>
      </c>
      <c r="L149" s="18">
        <v>47.582697201017801</v>
      </c>
    </row>
    <row r="150" spans="1:12" x14ac:dyDescent="0.2">
      <c r="A150" s="12" t="s">
        <v>635</v>
      </c>
      <c r="B150" s="12" t="s">
        <v>636</v>
      </c>
      <c r="C150" s="17">
        <v>10777</v>
      </c>
      <c r="D150" s="17">
        <v>4915</v>
      </c>
      <c r="E150" s="18">
        <v>45.606383965853198</v>
      </c>
      <c r="F150" s="17">
        <v>3410</v>
      </c>
      <c r="G150" s="18">
        <v>31.641458661965299</v>
      </c>
      <c r="H150" s="17">
        <v>9304</v>
      </c>
      <c r="I150" s="17">
        <v>5279</v>
      </c>
      <c r="J150" s="18">
        <v>56.739036973344803</v>
      </c>
      <c r="K150" s="17">
        <v>3875</v>
      </c>
      <c r="L150" s="18">
        <v>41.6487532244196</v>
      </c>
    </row>
    <row r="151" spans="1:12" x14ac:dyDescent="0.2">
      <c r="A151" s="12" t="s">
        <v>637</v>
      </c>
      <c r="B151" s="12" t="s">
        <v>638</v>
      </c>
      <c r="C151" s="17">
        <v>10581</v>
      </c>
      <c r="D151" s="17">
        <v>6038</v>
      </c>
      <c r="E151" s="18">
        <v>57.064549664493001</v>
      </c>
      <c r="F151" s="17">
        <v>4703</v>
      </c>
      <c r="G151" s="18">
        <v>44.447594745298197</v>
      </c>
      <c r="H151" s="17">
        <v>9230</v>
      </c>
      <c r="I151" s="17">
        <v>6121</v>
      </c>
      <c r="J151" s="18">
        <v>66.316359696641399</v>
      </c>
      <c r="K151" s="17">
        <v>5024</v>
      </c>
      <c r="L151" s="18">
        <v>54.4312026002167</v>
      </c>
    </row>
    <row r="152" spans="1:12" x14ac:dyDescent="0.2">
      <c r="A152" s="12" t="s">
        <v>639</v>
      </c>
      <c r="B152" s="12" t="s">
        <v>640</v>
      </c>
      <c r="C152" s="17">
        <v>13568</v>
      </c>
      <c r="D152" s="17">
        <v>6239</v>
      </c>
      <c r="E152" s="18">
        <v>45.983195754717002</v>
      </c>
      <c r="F152" s="17">
        <v>4395</v>
      </c>
      <c r="G152" s="18">
        <v>32.392393867924497</v>
      </c>
      <c r="H152" s="17">
        <v>10859</v>
      </c>
      <c r="I152" s="17">
        <v>6266</v>
      </c>
      <c r="J152" s="18">
        <v>57.703287595542903</v>
      </c>
      <c r="K152" s="17">
        <v>4744</v>
      </c>
      <c r="L152" s="18">
        <v>43.687264020628</v>
      </c>
    </row>
    <row r="153" spans="1:12" x14ac:dyDescent="0.2">
      <c r="A153" s="12" t="s">
        <v>641</v>
      </c>
      <c r="B153" s="12" t="s">
        <v>642</v>
      </c>
      <c r="C153" s="17">
        <v>7209</v>
      </c>
      <c r="D153" s="17">
        <v>3555</v>
      </c>
      <c r="E153" s="18">
        <v>49.313358302122303</v>
      </c>
      <c r="F153" s="17">
        <v>2479</v>
      </c>
      <c r="G153" s="18">
        <v>34.387571091690901</v>
      </c>
      <c r="H153" s="17">
        <v>6109</v>
      </c>
      <c r="I153" s="17">
        <v>3614</v>
      </c>
      <c r="J153" s="18">
        <v>59.1586184318219</v>
      </c>
      <c r="K153" s="17">
        <v>2674</v>
      </c>
      <c r="L153" s="18">
        <v>43.771484694712697</v>
      </c>
    </row>
    <row r="154" spans="1:12" x14ac:dyDescent="0.2">
      <c r="A154" s="12" t="s">
        <v>643</v>
      </c>
      <c r="B154" s="12" t="s">
        <v>644</v>
      </c>
      <c r="C154" s="17">
        <v>11396</v>
      </c>
      <c r="D154" s="17">
        <v>5965</v>
      </c>
      <c r="E154" s="18">
        <v>52.342927342927297</v>
      </c>
      <c r="F154" s="17">
        <v>4385</v>
      </c>
      <c r="G154" s="18">
        <v>38.478413478413501</v>
      </c>
      <c r="H154" s="17">
        <v>9791</v>
      </c>
      <c r="I154" s="17">
        <v>6056</v>
      </c>
      <c r="J154" s="18">
        <v>61.8527218874477</v>
      </c>
      <c r="K154" s="17">
        <v>4720</v>
      </c>
      <c r="L154" s="18">
        <v>48.207537534470397</v>
      </c>
    </row>
    <row r="155" spans="1:12" x14ac:dyDescent="0.2">
      <c r="A155" s="12" t="s">
        <v>645</v>
      </c>
      <c r="B155" s="12" t="s">
        <v>646</v>
      </c>
      <c r="C155" s="17">
        <v>7892</v>
      </c>
      <c r="D155" s="17">
        <v>3726</v>
      </c>
      <c r="E155" s="18">
        <v>47.2123669538773</v>
      </c>
      <c r="F155" s="17">
        <v>2779</v>
      </c>
      <c r="G155" s="18">
        <v>35.212873796249397</v>
      </c>
      <c r="H155" s="17">
        <v>6936</v>
      </c>
      <c r="I155" s="17">
        <v>4067</v>
      </c>
      <c r="J155" s="18">
        <v>58.636101499423297</v>
      </c>
      <c r="K155" s="17">
        <v>3196</v>
      </c>
      <c r="L155" s="18">
        <v>46.078431372548998</v>
      </c>
    </row>
    <row r="156" spans="1:12" ht="15.75" x14ac:dyDescent="0.2">
      <c r="A156" s="11" t="s">
        <v>256</v>
      </c>
      <c r="B156" s="11" t="s">
        <v>256</v>
      </c>
      <c r="C156" s="15">
        <v>661835</v>
      </c>
      <c r="D156" s="15">
        <v>289317</v>
      </c>
      <c r="E156" s="16">
        <v>43.714369895819999</v>
      </c>
      <c r="F156" s="15">
        <v>200728</v>
      </c>
      <c r="G156" s="16">
        <v>30.329009496324598</v>
      </c>
      <c r="H156" s="15">
        <v>540228</v>
      </c>
      <c r="I156" s="15">
        <v>296599</v>
      </c>
      <c r="J156" s="16">
        <v>54.902559659995397</v>
      </c>
      <c r="K156" s="15">
        <v>218382</v>
      </c>
      <c r="L156" s="16">
        <v>40.424043181767701</v>
      </c>
    </row>
    <row r="157" spans="1:12" x14ac:dyDescent="0.2">
      <c r="C157" s="13"/>
      <c r="D157" s="13"/>
      <c r="E157" s="14"/>
      <c r="F157" s="13"/>
      <c r="G157" s="14"/>
      <c r="H157" s="13"/>
      <c r="I157" s="13"/>
      <c r="J157" s="14"/>
      <c r="K157" s="13"/>
      <c r="L157" s="14"/>
    </row>
    <row r="158" spans="1:12" x14ac:dyDescent="0.2">
      <c r="C158" s="13"/>
      <c r="D158" s="13"/>
      <c r="E158" s="14"/>
      <c r="F158" s="13"/>
      <c r="G158" s="14"/>
      <c r="H158" s="13"/>
      <c r="I158" s="13"/>
      <c r="J158" s="14"/>
      <c r="K158" s="13"/>
      <c r="L158" s="14"/>
    </row>
    <row r="159" spans="1:12" x14ac:dyDescent="0.2">
      <c r="C159" s="13"/>
      <c r="D159" s="13"/>
      <c r="E159" s="14"/>
      <c r="F159" s="13"/>
      <c r="G159" s="14"/>
      <c r="H159" s="13"/>
      <c r="I159" s="13"/>
      <c r="J159" s="14"/>
      <c r="K159" s="13"/>
      <c r="L159" s="14"/>
    </row>
    <row r="160" spans="1:12" x14ac:dyDescent="0.2">
      <c r="C160" s="13"/>
      <c r="D160" s="13"/>
      <c r="E160" s="14"/>
      <c r="F160" s="13"/>
      <c r="G160" s="14"/>
      <c r="H160" s="13"/>
      <c r="I160" s="13"/>
      <c r="J160" s="14"/>
      <c r="K160" s="13"/>
      <c r="L160" s="14"/>
    </row>
    <row r="161" spans="3:12" x14ac:dyDescent="0.2">
      <c r="C161" s="13"/>
      <c r="D161" s="13"/>
      <c r="E161" s="14"/>
      <c r="F161" s="13"/>
      <c r="G161" s="14"/>
      <c r="H161" s="13"/>
      <c r="I161" s="13"/>
      <c r="J161" s="14"/>
      <c r="K161" s="13"/>
      <c r="L161" s="14"/>
    </row>
    <row r="162" spans="3:12" x14ac:dyDescent="0.2">
      <c r="C162" s="13"/>
      <c r="D162" s="13"/>
      <c r="E162" s="14"/>
      <c r="F162" s="13"/>
      <c r="G162" s="14"/>
      <c r="H162" s="13"/>
      <c r="I162" s="13"/>
      <c r="J162" s="14"/>
      <c r="K162" s="13"/>
      <c r="L162" s="14"/>
    </row>
    <row r="163" spans="3:12" x14ac:dyDescent="0.2">
      <c r="C163" s="13"/>
      <c r="D163" s="13"/>
      <c r="E163" s="14"/>
      <c r="F163" s="13"/>
      <c r="G163" s="14"/>
      <c r="H163" s="13"/>
      <c r="I163" s="13"/>
      <c r="J163" s="14"/>
      <c r="K163" s="13"/>
      <c r="L163" s="14"/>
    </row>
    <row r="164" spans="3:12" x14ac:dyDescent="0.2">
      <c r="C164" s="13"/>
      <c r="D164" s="13"/>
      <c r="E164" s="14"/>
      <c r="F164" s="13"/>
      <c r="G164" s="14"/>
      <c r="H164" s="13"/>
      <c r="I164" s="13"/>
      <c r="J164" s="14"/>
      <c r="K164" s="13"/>
      <c r="L164" s="14"/>
    </row>
    <row r="165" spans="3:12" x14ac:dyDescent="0.2">
      <c r="C165" s="13"/>
      <c r="D165" s="13"/>
      <c r="E165" s="14"/>
      <c r="F165" s="13"/>
      <c r="G165" s="14"/>
      <c r="H165" s="13"/>
      <c r="I165" s="13"/>
      <c r="J165" s="14"/>
      <c r="K165" s="13"/>
      <c r="L165" s="14"/>
    </row>
    <row r="166" spans="3:12" x14ac:dyDescent="0.2">
      <c r="C166" s="13"/>
      <c r="D166" s="13"/>
      <c r="E166" s="14"/>
      <c r="F166" s="13"/>
      <c r="G166" s="14"/>
      <c r="H166" s="13"/>
      <c r="I166" s="13"/>
      <c r="J166" s="14"/>
      <c r="K166" s="13"/>
      <c r="L166" s="14"/>
    </row>
    <row r="167" spans="3:12" x14ac:dyDescent="0.2">
      <c r="C167" s="13"/>
      <c r="D167" s="13"/>
      <c r="E167" s="14"/>
      <c r="F167" s="13"/>
      <c r="G167" s="14"/>
      <c r="H167" s="13"/>
      <c r="I167" s="13"/>
      <c r="J167" s="14"/>
      <c r="K167" s="13"/>
      <c r="L167" s="14"/>
    </row>
    <row r="168" spans="3:12" x14ac:dyDescent="0.2">
      <c r="C168" s="13"/>
      <c r="D168" s="13"/>
      <c r="E168" s="14"/>
      <c r="F168" s="13"/>
      <c r="G168" s="14"/>
      <c r="H168" s="13"/>
      <c r="I168" s="13"/>
      <c r="J168" s="14"/>
      <c r="K168" s="13"/>
      <c r="L168" s="14"/>
    </row>
    <row r="169" spans="3:12" x14ac:dyDescent="0.2">
      <c r="C169" s="13"/>
      <c r="D169" s="13"/>
      <c r="E169" s="14"/>
      <c r="F169" s="13"/>
      <c r="G169" s="14"/>
      <c r="H169" s="13"/>
      <c r="I169" s="13"/>
      <c r="J169" s="14"/>
      <c r="K169" s="13"/>
      <c r="L169" s="14"/>
    </row>
    <row r="170" spans="3:12" x14ac:dyDescent="0.2">
      <c r="C170" s="13"/>
      <c r="D170" s="13"/>
      <c r="E170" s="14"/>
      <c r="F170" s="13"/>
      <c r="G170" s="14"/>
      <c r="H170" s="13"/>
      <c r="I170" s="13"/>
      <c r="J170" s="14"/>
      <c r="K170" s="13"/>
      <c r="L170" s="14"/>
    </row>
    <row r="171" spans="3:12" x14ac:dyDescent="0.2">
      <c r="C171" s="13"/>
      <c r="D171" s="13"/>
      <c r="E171" s="14"/>
      <c r="F171" s="13"/>
      <c r="G171" s="14"/>
      <c r="H171" s="13"/>
      <c r="I171" s="13"/>
      <c r="J171" s="14"/>
      <c r="K171" s="13"/>
      <c r="L171" s="14"/>
    </row>
    <row r="172" spans="3:12" x14ac:dyDescent="0.2">
      <c r="C172" s="13"/>
      <c r="D172" s="13"/>
      <c r="E172" s="14"/>
      <c r="F172" s="13"/>
      <c r="G172" s="14"/>
      <c r="H172" s="13"/>
      <c r="I172" s="13"/>
      <c r="J172" s="14"/>
      <c r="K172" s="13"/>
      <c r="L172" s="14"/>
    </row>
    <row r="173" spans="3:12" x14ac:dyDescent="0.2">
      <c r="C173" s="13"/>
      <c r="D173" s="13"/>
      <c r="E173" s="14"/>
      <c r="F173" s="13"/>
      <c r="G173" s="14"/>
      <c r="H173" s="13"/>
      <c r="I173" s="13"/>
      <c r="J173" s="14"/>
      <c r="K173" s="13"/>
      <c r="L173" s="14"/>
    </row>
    <row r="174" spans="3:12" x14ac:dyDescent="0.2">
      <c r="C174" s="13"/>
      <c r="D174" s="13"/>
      <c r="E174" s="14"/>
      <c r="F174" s="13"/>
      <c r="G174" s="14"/>
      <c r="H174" s="13"/>
      <c r="I174" s="13"/>
      <c r="J174" s="14"/>
      <c r="K174" s="13"/>
      <c r="L174" s="14"/>
    </row>
    <row r="175" spans="3:12" x14ac:dyDescent="0.2">
      <c r="C175" s="13"/>
      <c r="D175" s="13"/>
      <c r="E175" s="14"/>
      <c r="F175" s="13"/>
      <c r="G175" s="14"/>
      <c r="H175" s="13"/>
      <c r="I175" s="13"/>
      <c r="J175" s="14"/>
      <c r="K175" s="13"/>
      <c r="L175" s="14"/>
    </row>
    <row r="176" spans="3:12" x14ac:dyDescent="0.2">
      <c r="C176" s="13"/>
      <c r="D176" s="13"/>
      <c r="E176" s="14"/>
      <c r="F176" s="13"/>
      <c r="G176" s="14"/>
      <c r="H176" s="13"/>
      <c r="I176" s="13"/>
      <c r="J176" s="14"/>
      <c r="K176" s="13"/>
      <c r="L176" s="14"/>
    </row>
    <row r="177" spans="3:12" x14ac:dyDescent="0.2">
      <c r="C177" s="13"/>
      <c r="D177" s="13"/>
      <c r="E177" s="14"/>
      <c r="F177" s="13"/>
      <c r="G177" s="14"/>
      <c r="H177" s="13"/>
      <c r="I177" s="13"/>
      <c r="J177" s="14"/>
      <c r="K177" s="13"/>
      <c r="L177" s="14"/>
    </row>
    <row r="178" spans="3:12" x14ac:dyDescent="0.2">
      <c r="C178" s="13"/>
      <c r="D178" s="13"/>
      <c r="E178" s="14"/>
      <c r="F178" s="13"/>
      <c r="G178" s="14"/>
      <c r="H178" s="13"/>
      <c r="I178" s="13"/>
      <c r="J178" s="14"/>
      <c r="K178" s="13"/>
      <c r="L178" s="14"/>
    </row>
    <row r="179" spans="3:12" x14ac:dyDescent="0.2">
      <c r="C179" s="13"/>
      <c r="D179" s="13"/>
      <c r="E179" s="14"/>
      <c r="F179" s="13"/>
      <c r="G179" s="14"/>
      <c r="H179" s="13"/>
      <c r="I179" s="13"/>
      <c r="J179" s="14"/>
      <c r="K179" s="13"/>
      <c r="L179" s="14"/>
    </row>
    <row r="180" spans="3:12" x14ac:dyDescent="0.2">
      <c r="C180" s="13"/>
      <c r="D180" s="13"/>
      <c r="E180" s="14"/>
      <c r="F180" s="13"/>
      <c r="G180" s="14"/>
      <c r="H180" s="13"/>
      <c r="I180" s="13"/>
      <c r="J180" s="14"/>
      <c r="K180" s="13"/>
      <c r="L180" s="14"/>
    </row>
    <row r="181" spans="3:12" x14ac:dyDescent="0.2">
      <c r="C181" s="13"/>
      <c r="D181" s="13"/>
      <c r="E181" s="14"/>
      <c r="F181" s="13"/>
      <c r="G181" s="14"/>
      <c r="H181" s="13"/>
      <c r="I181" s="13"/>
      <c r="J181" s="14"/>
      <c r="K181" s="13"/>
      <c r="L181" s="14"/>
    </row>
    <row r="182" spans="3:12" x14ac:dyDescent="0.2">
      <c r="C182" s="13"/>
      <c r="D182" s="13"/>
      <c r="E182" s="14"/>
      <c r="F182" s="13"/>
      <c r="G182" s="14"/>
      <c r="H182" s="13"/>
      <c r="I182" s="13"/>
      <c r="J182" s="14"/>
      <c r="K182" s="13"/>
      <c r="L182" s="14"/>
    </row>
    <row r="183" spans="3:12" x14ac:dyDescent="0.2">
      <c r="C183" s="13"/>
      <c r="D183" s="13"/>
      <c r="E183" s="14"/>
      <c r="F183" s="13"/>
      <c r="G183" s="14"/>
      <c r="H183" s="13"/>
      <c r="I183" s="13"/>
      <c r="J183" s="14"/>
      <c r="K183" s="13"/>
      <c r="L183" s="14"/>
    </row>
    <row r="184" spans="3:12" x14ac:dyDescent="0.2">
      <c r="C184" s="13"/>
      <c r="D184" s="13"/>
      <c r="E184" s="14"/>
      <c r="F184" s="13"/>
      <c r="G184" s="14"/>
      <c r="H184" s="13"/>
      <c r="I184" s="13"/>
      <c r="J184" s="14"/>
      <c r="K184" s="13"/>
      <c r="L184" s="14"/>
    </row>
    <row r="185" spans="3:12" x14ac:dyDescent="0.2">
      <c r="C185" s="13"/>
      <c r="D185" s="13"/>
      <c r="E185" s="14"/>
      <c r="F185" s="13"/>
      <c r="G185" s="14"/>
      <c r="H185" s="13"/>
      <c r="I185" s="13"/>
      <c r="J185" s="14"/>
      <c r="K185" s="13"/>
      <c r="L185" s="14"/>
    </row>
    <row r="186" spans="3:12" x14ac:dyDescent="0.2">
      <c r="C186" s="13"/>
      <c r="D186" s="13"/>
      <c r="E186" s="14"/>
      <c r="F186" s="13"/>
      <c r="G186" s="14"/>
      <c r="H186" s="13"/>
      <c r="I186" s="13"/>
      <c r="J186" s="14"/>
      <c r="K186" s="13"/>
      <c r="L186" s="14"/>
    </row>
    <row r="187" spans="3:12" x14ac:dyDescent="0.2">
      <c r="C187" s="13"/>
      <c r="D187" s="13"/>
      <c r="E187" s="14"/>
      <c r="F187" s="13"/>
      <c r="G187" s="14"/>
      <c r="H187" s="13"/>
      <c r="I187" s="13"/>
      <c r="J187" s="14"/>
      <c r="K187" s="13"/>
      <c r="L187" s="14"/>
    </row>
    <row r="188" spans="3:12" x14ac:dyDescent="0.2">
      <c r="C188" s="13"/>
      <c r="D188" s="13"/>
      <c r="E188" s="14"/>
      <c r="F188" s="13"/>
      <c r="G188" s="14"/>
      <c r="H188" s="13"/>
      <c r="I188" s="13"/>
      <c r="J188" s="14"/>
      <c r="K188" s="13"/>
      <c r="L188" s="14"/>
    </row>
    <row r="189" spans="3:12" x14ac:dyDescent="0.2">
      <c r="C189" s="13"/>
      <c r="D189" s="13"/>
      <c r="E189" s="14"/>
      <c r="F189" s="13"/>
      <c r="G189" s="14"/>
      <c r="H189" s="13"/>
      <c r="I189" s="13"/>
      <c r="J189" s="14"/>
      <c r="K189" s="13"/>
      <c r="L189" s="14"/>
    </row>
    <row r="190" spans="3:12" x14ac:dyDescent="0.2">
      <c r="C190" s="13"/>
      <c r="D190" s="13"/>
      <c r="E190" s="14"/>
      <c r="F190" s="13"/>
      <c r="G190" s="14"/>
      <c r="H190" s="13"/>
      <c r="I190" s="13"/>
      <c r="J190" s="14"/>
      <c r="K190" s="13"/>
      <c r="L190" s="14"/>
    </row>
    <row r="191" spans="3:12" x14ac:dyDescent="0.2">
      <c r="C191" s="13"/>
      <c r="D191" s="13"/>
      <c r="E191" s="14"/>
      <c r="F191" s="13"/>
      <c r="G191" s="14"/>
      <c r="H191" s="13"/>
      <c r="I191" s="13"/>
      <c r="J191" s="14"/>
      <c r="K191" s="13"/>
      <c r="L191" s="14"/>
    </row>
    <row r="192" spans="3:12" x14ac:dyDescent="0.2">
      <c r="C192" s="13"/>
      <c r="D192" s="13"/>
      <c r="E192" s="14"/>
      <c r="F192" s="13"/>
      <c r="G192" s="14"/>
      <c r="H192" s="13"/>
      <c r="I192" s="13"/>
      <c r="J192" s="14"/>
      <c r="K192" s="13"/>
      <c r="L192" s="14"/>
    </row>
    <row r="193" spans="3:12" x14ac:dyDescent="0.2">
      <c r="C193" s="13"/>
      <c r="D193" s="13"/>
      <c r="E193" s="14"/>
      <c r="F193" s="13"/>
      <c r="G193" s="14"/>
      <c r="H193" s="13"/>
      <c r="I193" s="13"/>
      <c r="J193" s="14"/>
      <c r="K193" s="13"/>
      <c r="L193" s="14"/>
    </row>
    <row r="194" spans="3:12" x14ac:dyDescent="0.2">
      <c r="C194" s="13"/>
      <c r="D194" s="13"/>
      <c r="E194" s="14"/>
      <c r="F194" s="13"/>
      <c r="G194" s="14"/>
      <c r="H194" s="13"/>
      <c r="I194" s="13"/>
      <c r="J194" s="14"/>
      <c r="K194" s="13"/>
      <c r="L194" s="14"/>
    </row>
    <row r="195" spans="3:12" x14ac:dyDescent="0.2">
      <c r="C195" s="13"/>
      <c r="D195" s="13"/>
      <c r="E195" s="14"/>
      <c r="F195" s="13"/>
      <c r="G195" s="14"/>
      <c r="H195" s="13"/>
      <c r="I195" s="13"/>
      <c r="J195" s="14"/>
      <c r="K195" s="13"/>
      <c r="L195" s="14"/>
    </row>
    <row r="196" spans="3:12" x14ac:dyDescent="0.2">
      <c r="C196" s="13"/>
      <c r="D196" s="13"/>
      <c r="E196" s="14"/>
      <c r="F196" s="13"/>
      <c r="G196" s="14"/>
      <c r="H196" s="13"/>
      <c r="I196" s="13"/>
      <c r="J196" s="14"/>
      <c r="K196" s="13"/>
      <c r="L196" s="14"/>
    </row>
    <row r="197" spans="3:12" x14ac:dyDescent="0.2">
      <c r="C197" s="13"/>
      <c r="D197" s="13"/>
      <c r="E197" s="14"/>
      <c r="F197" s="13"/>
      <c r="G197" s="14"/>
      <c r="H197" s="13"/>
      <c r="I197" s="13"/>
      <c r="J197" s="14"/>
      <c r="K197" s="13"/>
      <c r="L197" s="14"/>
    </row>
    <row r="198" spans="3:12" x14ac:dyDescent="0.2">
      <c r="C198" s="13"/>
      <c r="D198" s="13"/>
      <c r="E198" s="14"/>
      <c r="F198" s="13"/>
      <c r="G198" s="14"/>
      <c r="H198" s="13"/>
      <c r="I198" s="13"/>
      <c r="J198" s="14"/>
      <c r="K198" s="13"/>
      <c r="L198" s="14"/>
    </row>
    <row r="199" spans="3:12" x14ac:dyDescent="0.2">
      <c r="C199" s="13"/>
      <c r="D199" s="13"/>
      <c r="E199" s="14"/>
      <c r="F199" s="13"/>
      <c r="G199" s="14"/>
      <c r="H199" s="13"/>
      <c r="I199" s="13"/>
      <c r="J199" s="14"/>
      <c r="K199" s="13"/>
      <c r="L199" s="14"/>
    </row>
    <row r="200" spans="3:12" x14ac:dyDescent="0.2">
      <c r="C200" s="13"/>
      <c r="D200" s="13"/>
      <c r="E200" s="14"/>
      <c r="F200" s="13"/>
      <c r="G200" s="14"/>
      <c r="H200" s="13"/>
      <c r="I200" s="13"/>
      <c r="J200" s="14"/>
      <c r="K200" s="13"/>
      <c r="L200" s="14"/>
    </row>
    <row r="201" spans="3:12" x14ac:dyDescent="0.2">
      <c r="C201" s="13"/>
      <c r="D201" s="13"/>
      <c r="E201" s="14"/>
      <c r="F201" s="13"/>
      <c r="G201" s="14"/>
      <c r="H201" s="13"/>
      <c r="I201" s="13"/>
      <c r="J201" s="14"/>
      <c r="K201" s="13"/>
      <c r="L201" s="14"/>
    </row>
    <row r="202" spans="3:12" x14ac:dyDescent="0.2">
      <c r="C202" s="13"/>
      <c r="D202" s="13"/>
      <c r="E202" s="14"/>
      <c r="F202" s="13"/>
      <c r="G202" s="14"/>
      <c r="H202" s="13"/>
      <c r="I202" s="13"/>
      <c r="J202" s="14"/>
      <c r="K202" s="13"/>
      <c r="L202" s="14"/>
    </row>
    <row r="203" spans="3:12" x14ac:dyDescent="0.2">
      <c r="C203" s="13"/>
      <c r="D203" s="13"/>
      <c r="E203" s="14"/>
      <c r="F203" s="13"/>
      <c r="G203" s="14"/>
      <c r="H203" s="13"/>
      <c r="I203" s="13"/>
      <c r="J203" s="14"/>
      <c r="K203" s="13"/>
      <c r="L203" s="14"/>
    </row>
    <row r="204" spans="3:12" x14ac:dyDescent="0.2">
      <c r="C204" s="13"/>
      <c r="D204" s="13"/>
      <c r="E204" s="14"/>
      <c r="F204" s="13"/>
      <c r="G204" s="14"/>
      <c r="H204" s="13"/>
      <c r="I204" s="13"/>
      <c r="J204" s="14"/>
      <c r="K204" s="13"/>
      <c r="L204" s="14"/>
    </row>
    <row r="205" spans="3:12" x14ac:dyDescent="0.2">
      <c r="C205" s="13"/>
      <c r="D205" s="13"/>
      <c r="E205" s="14"/>
      <c r="F205" s="13"/>
      <c r="G205" s="14"/>
      <c r="H205" s="13"/>
      <c r="I205" s="13"/>
      <c r="J205" s="14"/>
      <c r="K205" s="13"/>
      <c r="L205" s="14"/>
    </row>
    <row r="206" spans="3:12" x14ac:dyDescent="0.2">
      <c r="C206" s="13"/>
      <c r="D206" s="13"/>
      <c r="E206" s="14"/>
      <c r="F206" s="13"/>
      <c r="G206" s="14"/>
      <c r="H206" s="13"/>
      <c r="I206" s="13"/>
      <c r="J206" s="14"/>
      <c r="K206" s="13"/>
      <c r="L206" s="14"/>
    </row>
    <row r="207" spans="3:12" x14ac:dyDescent="0.2">
      <c r="C207" s="13"/>
      <c r="D207" s="13"/>
      <c r="E207" s="14"/>
      <c r="F207" s="13"/>
      <c r="G207" s="14"/>
      <c r="H207" s="13"/>
      <c r="I207" s="13"/>
      <c r="J207" s="14"/>
      <c r="K207" s="13"/>
      <c r="L207" s="14"/>
    </row>
    <row r="208" spans="3:12" x14ac:dyDescent="0.2">
      <c r="C208" s="13"/>
      <c r="D208" s="13"/>
      <c r="E208" s="14"/>
      <c r="F208" s="13"/>
      <c r="G208" s="14"/>
      <c r="H208" s="13"/>
      <c r="I208" s="13"/>
      <c r="J208" s="14"/>
      <c r="K208" s="13"/>
      <c r="L208" s="14"/>
    </row>
    <row r="209" spans="3:12" x14ac:dyDescent="0.2">
      <c r="C209" s="13"/>
      <c r="D209" s="13"/>
      <c r="E209" s="14"/>
      <c r="F209" s="13"/>
      <c r="G209" s="14"/>
      <c r="H209" s="13"/>
      <c r="I209" s="13"/>
      <c r="J209" s="14"/>
      <c r="K209" s="13"/>
      <c r="L209" s="14"/>
    </row>
    <row r="210" spans="3:12" x14ac:dyDescent="0.2">
      <c r="C210" s="13"/>
      <c r="D210" s="13"/>
      <c r="E210" s="14"/>
      <c r="F210" s="13"/>
      <c r="G210" s="14"/>
      <c r="H210" s="13"/>
      <c r="I210" s="13"/>
      <c r="J210" s="14"/>
      <c r="K210" s="13"/>
      <c r="L210" s="14"/>
    </row>
    <row r="211" spans="3:12" x14ac:dyDescent="0.2">
      <c r="C211" s="13"/>
      <c r="D211" s="13"/>
      <c r="E211" s="14"/>
      <c r="F211" s="13"/>
      <c r="G211" s="14"/>
      <c r="H211" s="13"/>
      <c r="I211" s="13"/>
      <c r="J211" s="14"/>
      <c r="K211" s="13"/>
      <c r="L211" s="14"/>
    </row>
    <row r="212" spans="3:12" x14ac:dyDescent="0.2">
      <c r="C212" s="13"/>
      <c r="D212" s="13"/>
      <c r="E212" s="14"/>
      <c r="F212" s="13"/>
      <c r="G212" s="14"/>
      <c r="H212" s="13"/>
      <c r="I212" s="13"/>
      <c r="J212" s="14"/>
      <c r="K212" s="13"/>
      <c r="L212" s="14"/>
    </row>
    <row r="213" spans="3:12" x14ac:dyDescent="0.2">
      <c r="C213" s="13"/>
      <c r="D213" s="13"/>
      <c r="E213" s="14"/>
      <c r="F213" s="13"/>
      <c r="G213" s="14"/>
      <c r="H213" s="13"/>
      <c r="I213" s="13"/>
      <c r="J213" s="14"/>
      <c r="K213" s="13"/>
      <c r="L213" s="14"/>
    </row>
    <row r="214" spans="3:12" x14ac:dyDescent="0.2">
      <c r="C214" s="13"/>
      <c r="D214" s="13"/>
      <c r="E214" s="14"/>
      <c r="F214" s="13"/>
      <c r="G214" s="14"/>
      <c r="H214" s="13"/>
      <c r="I214" s="13"/>
      <c r="J214" s="14"/>
      <c r="K214" s="13"/>
      <c r="L214" s="14"/>
    </row>
    <row r="215" spans="3:12" x14ac:dyDescent="0.2">
      <c r="C215" s="13"/>
      <c r="D215" s="13"/>
      <c r="E215" s="14"/>
      <c r="F215" s="13"/>
      <c r="G215" s="14"/>
      <c r="H215" s="13"/>
      <c r="I215" s="13"/>
      <c r="J215" s="14"/>
      <c r="K215" s="13"/>
      <c r="L215" s="14"/>
    </row>
    <row r="216" spans="3:12" x14ac:dyDescent="0.2">
      <c r="C216" s="13"/>
      <c r="D216" s="13"/>
      <c r="E216" s="14"/>
      <c r="F216" s="13"/>
      <c r="G216" s="14"/>
      <c r="H216" s="13"/>
      <c r="I216" s="13"/>
      <c r="J216" s="14"/>
      <c r="K216" s="13"/>
      <c r="L216" s="14"/>
    </row>
    <row r="217" spans="3:12" x14ac:dyDescent="0.2">
      <c r="C217" s="13"/>
      <c r="D217" s="13"/>
      <c r="E217" s="14"/>
      <c r="F217" s="13"/>
      <c r="G217" s="14"/>
      <c r="H217" s="13"/>
      <c r="I217" s="13"/>
      <c r="J217" s="14"/>
      <c r="K217" s="13"/>
      <c r="L217" s="14"/>
    </row>
    <row r="218" spans="3:12" x14ac:dyDescent="0.2">
      <c r="C218" s="13"/>
      <c r="D218" s="13"/>
      <c r="E218" s="14"/>
      <c r="F218" s="13"/>
      <c r="G218" s="14"/>
      <c r="H218" s="13"/>
      <c r="I218" s="13"/>
      <c r="J218" s="14"/>
      <c r="K218" s="13"/>
      <c r="L218" s="14"/>
    </row>
    <row r="219" spans="3:12" x14ac:dyDescent="0.2">
      <c r="C219" s="13"/>
      <c r="D219" s="13"/>
      <c r="E219" s="14"/>
      <c r="F219" s="13"/>
      <c r="G219" s="14"/>
      <c r="H219" s="13"/>
      <c r="I219" s="13"/>
      <c r="J219" s="14"/>
      <c r="K219" s="13"/>
      <c r="L219" s="14"/>
    </row>
    <row r="220" spans="3:12" x14ac:dyDescent="0.2">
      <c r="C220" s="13"/>
      <c r="D220" s="13"/>
      <c r="E220" s="14"/>
      <c r="F220" s="13"/>
      <c r="G220" s="14"/>
      <c r="H220" s="13"/>
      <c r="I220" s="13"/>
      <c r="J220" s="14"/>
      <c r="K220" s="13"/>
      <c r="L220" s="14"/>
    </row>
    <row r="221" spans="3:12" x14ac:dyDescent="0.2">
      <c r="C221" s="13"/>
      <c r="D221" s="13"/>
      <c r="E221" s="14"/>
      <c r="F221" s="13"/>
      <c r="G221" s="14"/>
      <c r="H221" s="13"/>
      <c r="I221" s="13"/>
      <c r="J221" s="14"/>
      <c r="K221" s="13"/>
      <c r="L221" s="14"/>
    </row>
    <row r="222" spans="3:12" x14ac:dyDescent="0.2">
      <c r="C222" s="13"/>
      <c r="D222" s="13"/>
      <c r="E222" s="14"/>
      <c r="F222" s="13"/>
      <c r="G222" s="14"/>
      <c r="H222" s="13"/>
      <c r="I222" s="13"/>
      <c r="J222" s="14"/>
      <c r="K222" s="13"/>
      <c r="L222" s="14"/>
    </row>
    <row r="223" spans="3:12" x14ac:dyDescent="0.2">
      <c r="C223" s="13"/>
      <c r="D223" s="13"/>
      <c r="E223" s="14"/>
      <c r="F223" s="13"/>
      <c r="G223" s="14"/>
      <c r="H223" s="13"/>
      <c r="I223" s="13"/>
      <c r="J223" s="14"/>
      <c r="K223" s="13"/>
      <c r="L223" s="14"/>
    </row>
    <row r="224" spans="3:12" x14ac:dyDescent="0.2">
      <c r="C224" s="13"/>
      <c r="D224" s="13"/>
      <c r="E224" s="14"/>
      <c r="F224" s="13"/>
      <c r="G224" s="14"/>
      <c r="H224" s="13"/>
      <c r="I224" s="13"/>
      <c r="J224" s="14"/>
      <c r="K224" s="13"/>
      <c r="L224" s="14"/>
    </row>
    <row r="225" spans="3:12" x14ac:dyDescent="0.2">
      <c r="C225" s="13"/>
      <c r="D225" s="13"/>
      <c r="E225" s="14"/>
      <c r="F225" s="13"/>
      <c r="G225" s="14"/>
      <c r="H225" s="13"/>
      <c r="I225" s="13"/>
      <c r="J225" s="14"/>
      <c r="K225" s="13"/>
      <c r="L225" s="14"/>
    </row>
    <row r="226" spans="3:12" x14ac:dyDescent="0.2">
      <c r="C226" s="13"/>
      <c r="D226" s="13"/>
      <c r="E226" s="14"/>
      <c r="F226" s="13"/>
      <c r="G226" s="14"/>
      <c r="H226" s="13"/>
      <c r="I226" s="13"/>
      <c r="J226" s="14"/>
      <c r="K226" s="13"/>
      <c r="L226" s="14"/>
    </row>
    <row r="227" spans="3:12" x14ac:dyDescent="0.2">
      <c r="C227" s="13"/>
      <c r="D227" s="13"/>
      <c r="E227" s="14"/>
      <c r="F227" s="13"/>
      <c r="G227" s="14"/>
      <c r="H227" s="13"/>
      <c r="I227" s="13"/>
      <c r="J227" s="14"/>
      <c r="K227" s="13"/>
      <c r="L227" s="14"/>
    </row>
    <row r="228" spans="3:12" x14ac:dyDescent="0.2">
      <c r="C228" s="13"/>
      <c r="D228" s="13"/>
      <c r="E228" s="14"/>
      <c r="F228" s="13"/>
      <c r="G228" s="14"/>
      <c r="H228" s="13"/>
      <c r="I228" s="13"/>
      <c r="J228" s="14"/>
      <c r="K228" s="13"/>
      <c r="L228" s="14"/>
    </row>
    <row r="229" spans="3:12" x14ac:dyDescent="0.2">
      <c r="C229" s="13"/>
      <c r="D229" s="13"/>
      <c r="E229" s="14"/>
      <c r="F229" s="13"/>
      <c r="G229" s="14"/>
      <c r="H229" s="13"/>
      <c r="I229" s="13"/>
      <c r="J229" s="14"/>
      <c r="K229" s="13"/>
      <c r="L229" s="14"/>
    </row>
    <row r="230" spans="3:12" x14ac:dyDescent="0.2">
      <c r="C230" s="13"/>
      <c r="D230" s="13"/>
      <c r="E230" s="14"/>
      <c r="F230" s="13"/>
      <c r="G230" s="14"/>
      <c r="H230" s="13"/>
      <c r="I230" s="13"/>
      <c r="J230" s="14"/>
      <c r="K230" s="13"/>
      <c r="L230" s="14"/>
    </row>
    <row r="231" spans="3:12" x14ac:dyDescent="0.2">
      <c r="C231" s="13"/>
      <c r="D231" s="13"/>
      <c r="E231" s="14"/>
      <c r="F231" s="13"/>
      <c r="G231" s="14"/>
      <c r="H231" s="13"/>
      <c r="I231" s="13"/>
      <c r="J231" s="14"/>
      <c r="K231" s="13"/>
      <c r="L231" s="14"/>
    </row>
    <row r="232" spans="3:12" x14ac:dyDescent="0.2">
      <c r="C232" s="13"/>
      <c r="D232" s="13"/>
      <c r="E232" s="14"/>
      <c r="F232" s="13"/>
      <c r="G232" s="14"/>
      <c r="H232" s="13"/>
      <c r="I232" s="13"/>
      <c r="J232" s="14"/>
      <c r="K232" s="13"/>
      <c r="L232" s="14"/>
    </row>
    <row r="233" spans="3:12" x14ac:dyDescent="0.2">
      <c r="C233" s="13"/>
      <c r="D233" s="13"/>
      <c r="E233" s="14"/>
      <c r="F233" s="13"/>
      <c r="G233" s="14"/>
      <c r="H233" s="13"/>
      <c r="I233" s="13"/>
      <c r="J233" s="14"/>
      <c r="K233" s="13"/>
      <c r="L233" s="14"/>
    </row>
    <row r="234" spans="3:12" x14ac:dyDescent="0.2">
      <c r="C234" s="13"/>
      <c r="D234" s="13"/>
      <c r="E234" s="14"/>
      <c r="F234" s="13"/>
      <c r="G234" s="14"/>
      <c r="H234" s="13"/>
      <c r="I234" s="13"/>
      <c r="J234" s="14"/>
      <c r="K234" s="13"/>
      <c r="L234" s="14"/>
    </row>
    <row r="235" spans="3:12" x14ac:dyDescent="0.2">
      <c r="C235" s="13"/>
      <c r="D235" s="13"/>
      <c r="E235" s="14"/>
      <c r="F235" s="13"/>
      <c r="G235" s="14"/>
      <c r="H235" s="13"/>
      <c r="I235" s="13"/>
      <c r="J235" s="14"/>
      <c r="K235" s="13"/>
      <c r="L235" s="14"/>
    </row>
    <row r="236" spans="3:12" x14ac:dyDescent="0.2">
      <c r="C236" s="13"/>
      <c r="D236" s="13"/>
      <c r="E236" s="14"/>
      <c r="F236" s="13"/>
      <c r="G236" s="14"/>
      <c r="H236" s="13"/>
      <c r="I236" s="13"/>
      <c r="J236" s="14"/>
      <c r="K236" s="13"/>
      <c r="L236" s="14"/>
    </row>
    <row r="237" spans="3:12" x14ac:dyDescent="0.2">
      <c r="C237" s="13"/>
      <c r="D237" s="13"/>
      <c r="E237" s="14"/>
      <c r="F237" s="13"/>
      <c r="G237" s="14"/>
      <c r="H237" s="13"/>
      <c r="I237" s="13"/>
      <c r="J237" s="14"/>
      <c r="K237" s="13"/>
      <c r="L237" s="14"/>
    </row>
    <row r="238" spans="3:12" x14ac:dyDescent="0.2">
      <c r="C238" s="13"/>
      <c r="D238" s="13"/>
      <c r="E238" s="14"/>
      <c r="F238" s="13"/>
      <c r="G238" s="14"/>
      <c r="H238" s="13"/>
      <c r="I238" s="13"/>
      <c r="J238" s="14"/>
      <c r="K238" s="13"/>
      <c r="L238" s="14"/>
    </row>
    <row r="239" spans="3:12" x14ac:dyDescent="0.2">
      <c r="C239" s="13"/>
      <c r="D239" s="13"/>
      <c r="E239" s="14"/>
      <c r="F239" s="13"/>
      <c r="G239" s="14"/>
      <c r="H239" s="13"/>
      <c r="I239" s="13"/>
      <c r="J239" s="14"/>
      <c r="K239" s="13"/>
      <c r="L239" s="14"/>
    </row>
    <row r="240" spans="3:12" x14ac:dyDescent="0.2">
      <c r="C240" s="13"/>
      <c r="D240" s="13"/>
      <c r="E240" s="14"/>
      <c r="F240" s="13"/>
      <c r="G240" s="14"/>
      <c r="H240" s="13"/>
      <c r="I240" s="13"/>
      <c r="J240" s="14"/>
      <c r="K240" s="13"/>
      <c r="L240" s="14"/>
    </row>
    <row r="241" spans="3:12" x14ac:dyDescent="0.2">
      <c r="C241" s="13"/>
      <c r="D241" s="13"/>
      <c r="E241" s="14"/>
      <c r="F241" s="13"/>
      <c r="G241" s="14"/>
      <c r="H241" s="13"/>
      <c r="I241" s="13"/>
      <c r="J241" s="14"/>
      <c r="K241" s="13"/>
      <c r="L241" s="14"/>
    </row>
    <row r="242" spans="3:12" x14ac:dyDescent="0.2">
      <c r="C242" s="13"/>
      <c r="D242" s="13"/>
      <c r="E242" s="14"/>
      <c r="F242" s="13"/>
      <c r="G242" s="14"/>
      <c r="H242" s="13"/>
      <c r="I242" s="13"/>
      <c r="J242" s="14"/>
      <c r="K242" s="13"/>
      <c r="L242" s="14"/>
    </row>
    <row r="243" spans="3:12" x14ac:dyDescent="0.2">
      <c r="C243" s="13"/>
      <c r="D243" s="13"/>
      <c r="E243" s="14"/>
      <c r="F243" s="13"/>
      <c r="G243" s="14"/>
      <c r="H243" s="13"/>
      <c r="I243" s="13"/>
      <c r="J243" s="14"/>
      <c r="K243" s="13"/>
      <c r="L243" s="14"/>
    </row>
    <row r="244" spans="3:12" x14ac:dyDescent="0.2">
      <c r="C244" s="13"/>
      <c r="D244" s="13"/>
      <c r="E244" s="14"/>
      <c r="F244" s="13"/>
      <c r="G244" s="14"/>
      <c r="H244" s="13"/>
      <c r="I244" s="13"/>
      <c r="J244" s="14"/>
      <c r="K244" s="13"/>
      <c r="L244" s="14"/>
    </row>
    <row r="245" spans="3:12" x14ac:dyDescent="0.2">
      <c r="C245" s="13"/>
      <c r="D245" s="13"/>
      <c r="E245" s="14"/>
      <c r="F245" s="13"/>
      <c r="G245" s="14"/>
      <c r="H245" s="13"/>
      <c r="I245" s="13"/>
      <c r="J245" s="14"/>
      <c r="K245" s="13"/>
      <c r="L245" s="14"/>
    </row>
    <row r="246" spans="3:12" x14ac:dyDescent="0.2">
      <c r="C246" s="13"/>
      <c r="D246" s="13"/>
      <c r="E246" s="14"/>
      <c r="F246" s="13"/>
      <c r="G246" s="14"/>
      <c r="H246" s="13"/>
      <c r="I246" s="13"/>
      <c r="J246" s="14"/>
      <c r="K246" s="13"/>
      <c r="L246" s="14"/>
    </row>
    <row r="247" spans="3:12" x14ac:dyDescent="0.2">
      <c r="C247" s="13"/>
      <c r="D247" s="13"/>
      <c r="E247" s="14"/>
      <c r="F247" s="13"/>
      <c r="G247" s="14"/>
      <c r="H247" s="13"/>
      <c r="I247" s="13"/>
      <c r="J247" s="14"/>
      <c r="K247" s="13"/>
      <c r="L247" s="14"/>
    </row>
    <row r="248" spans="3:12" x14ac:dyDescent="0.2">
      <c r="C248" s="13"/>
      <c r="D248" s="13"/>
      <c r="E248" s="14"/>
      <c r="F248" s="13"/>
      <c r="G248" s="14"/>
      <c r="H248" s="13"/>
      <c r="I248" s="13"/>
      <c r="J248" s="14"/>
      <c r="K248" s="13"/>
      <c r="L248" s="14"/>
    </row>
    <row r="249" spans="3:12" x14ac:dyDescent="0.2">
      <c r="C249" s="13"/>
      <c r="D249" s="13"/>
      <c r="E249" s="14"/>
      <c r="F249" s="13"/>
      <c r="G249" s="14"/>
      <c r="H249" s="13"/>
      <c r="I249" s="13"/>
      <c r="J249" s="14"/>
      <c r="K249" s="13"/>
      <c r="L249" s="14"/>
    </row>
    <row r="250" spans="3:12" x14ac:dyDescent="0.2">
      <c r="C250" s="13"/>
      <c r="D250" s="13"/>
      <c r="E250" s="14"/>
      <c r="F250" s="13"/>
      <c r="G250" s="14"/>
      <c r="H250" s="13"/>
      <c r="I250" s="13"/>
      <c r="J250" s="14"/>
      <c r="K250" s="13"/>
      <c r="L250" s="14"/>
    </row>
    <row r="251" spans="3:12" x14ac:dyDescent="0.2">
      <c r="C251" s="13"/>
      <c r="D251" s="13"/>
      <c r="E251" s="14"/>
      <c r="F251" s="13"/>
      <c r="G251" s="14"/>
      <c r="H251" s="13"/>
      <c r="I251" s="13"/>
      <c r="J251" s="14"/>
      <c r="K251" s="13"/>
      <c r="L251" s="14"/>
    </row>
    <row r="252" spans="3:12" x14ac:dyDescent="0.2">
      <c r="C252" s="13"/>
      <c r="D252" s="13"/>
      <c r="E252" s="14"/>
      <c r="F252" s="13"/>
      <c r="G252" s="14"/>
      <c r="H252" s="13"/>
      <c r="I252" s="13"/>
      <c r="J252" s="14"/>
      <c r="K252" s="13"/>
      <c r="L252" s="14"/>
    </row>
    <row r="253" spans="3:12" x14ac:dyDescent="0.2">
      <c r="C253" s="13"/>
      <c r="D253" s="13"/>
      <c r="E253" s="14"/>
      <c r="F253" s="13"/>
      <c r="G253" s="14"/>
      <c r="H253" s="13"/>
      <c r="I253" s="13"/>
      <c r="J253" s="14"/>
      <c r="K253" s="13"/>
      <c r="L253" s="14"/>
    </row>
    <row r="254" spans="3:12" x14ac:dyDescent="0.2">
      <c r="C254" s="13"/>
      <c r="D254" s="13"/>
      <c r="E254" s="14"/>
      <c r="F254" s="13"/>
      <c r="G254" s="14"/>
      <c r="H254" s="13"/>
      <c r="I254" s="13"/>
      <c r="J254" s="14"/>
      <c r="K254" s="13"/>
      <c r="L254" s="14"/>
    </row>
    <row r="255" spans="3:12" x14ac:dyDescent="0.2">
      <c r="C255" s="13"/>
      <c r="D255" s="13"/>
      <c r="E255" s="14"/>
      <c r="F255" s="13"/>
      <c r="G255" s="14"/>
      <c r="H255" s="13"/>
      <c r="I255" s="13"/>
      <c r="J255" s="14"/>
      <c r="K255" s="13"/>
      <c r="L255" s="14"/>
    </row>
    <row r="256" spans="3:12" x14ac:dyDescent="0.2">
      <c r="C256" s="13"/>
      <c r="D256" s="13"/>
      <c r="E256" s="14"/>
      <c r="F256" s="13"/>
      <c r="G256" s="14"/>
      <c r="H256" s="13"/>
      <c r="I256" s="13"/>
      <c r="J256" s="14"/>
      <c r="K256" s="13"/>
      <c r="L256" s="14"/>
    </row>
    <row r="257" spans="3:12" x14ac:dyDescent="0.2">
      <c r="C257" s="13"/>
      <c r="D257" s="13"/>
      <c r="E257" s="14"/>
      <c r="F257" s="13"/>
      <c r="G257" s="14"/>
      <c r="H257" s="13"/>
      <c r="I257" s="13"/>
      <c r="J257" s="14"/>
      <c r="K257" s="13"/>
      <c r="L257" s="14"/>
    </row>
    <row r="258" spans="3:12" x14ac:dyDescent="0.2">
      <c r="C258" s="13"/>
      <c r="D258" s="13"/>
      <c r="E258" s="14"/>
      <c r="F258" s="13"/>
      <c r="G258" s="14"/>
      <c r="H258" s="13"/>
      <c r="I258" s="13"/>
      <c r="J258" s="14"/>
      <c r="K258" s="13"/>
      <c r="L258" s="14"/>
    </row>
    <row r="259" spans="3:12" x14ac:dyDescent="0.2">
      <c r="C259" s="13"/>
      <c r="D259" s="13"/>
      <c r="E259" s="14"/>
      <c r="F259" s="13"/>
      <c r="G259" s="14"/>
      <c r="H259" s="13"/>
      <c r="I259" s="13"/>
      <c r="J259" s="14"/>
      <c r="K259" s="13"/>
      <c r="L259" s="14"/>
    </row>
    <row r="260" spans="3:12" x14ac:dyDescent="0.2">
      <c r="C260" s="13"/>
      <c r="D260" s="13"/>
      <c r="E260" s="14"/>
      <c r="F260" s="13"/>
      <c r="G260" s="14"/>
      <c r="H260" s="13"/>
      <c r="I260" s="13"/>
      <c r="J260" s="14"/>
      <c r="K260" s="13"/>
      <c r="L260" s="14"/>
    </row>
    <row r="261" spans="3:12" x14ac:dyDescent="0.2">
      <c r="C261" s="13"/>
      <c r="D261" s="13"/>
      <c r="E261" s="14"/>
      <c r="F261" s="13"/>
      <c r="G261" s="14"/>
      <c r="H261" s="13"/>
      <c r="I261" s="13"/>
      <c r="J261" s="14"/>
      <c r="K261" s="13"/>
      <c r="L261" s="14"/>
    </row>
    <row r="262" spans="3:12" x14ac:dyDescent="0.2">
      <c r="C262" s="13"/>
      <c r="D262" s="13"/>
      <c r="E262" s="14"/>
      <c r="F262" s="13"/>
      <c r="G262" s="14"/>
      <c r="H262" s="13"/>
      <c r="I262" s="13"/>
      <c r="J262" s="14"/>
      <c r="K262" s="13"/>
      <c r="L262" s="14"/>
    </row>
    <row r="263" spans="3:12" x14ac:dyDescent="0.2">
      <c r="C263" s="13"/>
      <c r="D263" s="13"/>
      <c r="E263" s="14"/>
      <c r="F263" s="13"/>
      <c r="G263" s="14"/>
      <c r="H263" s="13"/>
      <c r="I263" s="13"/>
      <c r="J263" s="14"/>
      <c r="K263" s="13"/>
      <c r="L263" s="14"/>
    </row>
    <row r="264" spans="3:12" x14ac:dyDescent="0.2">
      <c r="C264" s="13"/>
      <c r="D264" s="13"/>
      <c r="E264" s="14"/>
      <c r="F264" s="13"/>
      <c r="G264" s="14"/>
      <c r="H264" s="13"/>
      <c r="I264" s="13"/>
      <c r="J264" s="14"/>
      <c r="K264" s="13"/>
      <c r="L264" s="14"/>
    </row>
    <row r="265" spans="3:12" x14ac:dyDescent="0.2">
      <c r="C265" s="13"/>
      <c r="D265" s="13"/>
      <c r="E265" s="14"/>
      <c r="F265" s="13"/>
      <c r="G265" s="14"/>
      <c r="H265" s="13"/>
      <c r="I265" s="13"/>
      <c r="J265" s="14"/>
      <c r="K265" s="13"/>
      <c r="L265" s="14"/>
    </row>
    <row r="266" spans="3:12" x14ac:dyDescent="0.2">
      <c r="C266" s="13"/>
      <c r="D266" s="13"/>
      <c r="E266" s="14"/>
      <c r="F266" s="13"/>
      <c r="G266" s="14"/>
      <c r="H266" s="13"/>
      <c r="I266" s="13"/>
      <c r="J266" s="14"/>
      <c r="K266" s="13"/>
      <c r="L266" s="14"/>
    </row>
    <row r="267" spans="3:12" x14ac:dyDescent="0.2">
      <c r="C267" s="13"/>
      <c r="D267" s="13"/>
      <c r="E267" s="14"/>
      <c r="F267" s="13"/>
      <c r="G267" s="14"/>
      <c r="H267" s="13"/>
      <c r="I267" s="13"/>
      <c r="J267" s="14"/>
      <c r="K267" s="13"/>
      <c r="L267" s="14"/>
    </row>
    <row r="268" spans="3:12" x14ac:dyDescent="0.2">
      <c r="C268" s="13"/>
      <c r="D268" s="13"/>
      <c r="E268" s="14"/>
      <c r="F268" s="13"/>
      <c r="G268" s="14"/>
      <c r="H268" s="13"/>
      <c r="I268" s="13"/>
      <c r="J268" s="14"/>
      <c r="K268" s="13"/>
      <c r="L268" s="14"/>
    </row>
    <row r="269" spans="3:12" x14ac:dyDescent="0.2">
      <c r="C269" s="13"/>
      <c r="D269" s="13"/>
      <c r="E269" s="14"/>
      <c r="F269" s="13"/>
      <c r="G269" s="14"/>
      <c r="H269" s="13"/>
      <c r="I269" s="13"/>
      <c r="J269" s="14"/>
      <c r="K269" s="13"/>
      <c r="L269" s="14"/>
    </row>
    <row r="270" spans="3:12" x14ac:dyDescent="0.2">
      <c r="C270" s="13"/>
      <c r="D270" s="13"/>
      <c r="E270" s="14"/>
      <c r="F270" s="13"/>
      <c r="G270" s="14"/>
      <c r="H270" s="13"/>
      <c r="I270" s="13"/>
      <c r="J270" s="14"/>
      <c r="K270" s="13"/>
      <c r="L270" s="14"/>
    </row>
    <row r="271" spans="3:12" x14ac:dyDescent="0.2">
      <c r="C271" s="13"/>
      <c r="D271" s="13"/>
      <c r="E271" s="14"/>
      <c r="F271" s="13"/>
      <c r="G271" s="14"/>
      <c r="H271" s="13"/>
      <c r="I271" s="13"/>
      <c r="J271" s="14"/>
      <c r="K271" s="13"/>
      <c r="L271" s="14"/>
    </row>
    <row r="272" spans="3:12" x14ac:dyDescent="0.2">
      <c r="C272" s="13"/>
      <c r="D272" s="13"/>
      <c r="E272" s="14"/>
      <c r="F272" s="13"/>
      <c r="G272" s="14"/>
      <c r="H272" s="13"/>
      <c r="I272" s="13"/>
      <c r="J272" s="14"/>
      <c r="K272" s="13"/>
      <c r="L272" s="14"/>
    </row>
    <row r="273" spans="3:12" x14ac:dyDescent="0.2">
      <c r="C273" s="13"/>
      <c r="D273" s="13"/>
      <c r="E273" s="14"/>
      <c r="F273" s="13"/>
      <c r="G273" s="14"/>
      <c r="H273" s="13"/>
      <c r="I273" s="13"/>
      <c r="J273" s="14"/>
      <c r="K273" s="13"/>
      <c r="L273" s="14"/>
    </row>
    <row r="274" spans="3:12" x14ac:dyDescent="0.2">
      <c r="C274" s="13"/>
      <c r="D274" s="13"/>
      <c r="E274" s="14"/>
      <c r="F274" s="13"/>
      <c r="G274" s="14"/>
      <c r="H274" s="13"/>
      <c r="I274" s="13"/>
      <c r="J274" s="14"/>
      <c r="K274" s="13"/>
      <c r="L274" s="14"/>
    </row>
    <row r="275" spans="3:12" x14ac:dyDescent="0.2">
      <c r="C275" s="13"/>
      <c r="D275" s="13"/>
      <c r="E275" s="14"/>
      <c r="F275" s="13"/>
      <c r="G275" s="14"/>
      <c r="H275" s="13"/>
      <c r="I275" s="13"/>
      <c r="J275" s="14"/>
      <c r="K275" s="13"/>
      <c r="L275" s="14"/>
    </row>
    <row r="276" spans="3:12" x14ac:dyDescent="0.2">
      <c r="C276" s="13"/>
      <c r="D276" s="13"/>
      <c r="E276" s="14"/>
      <c r="F276" s="13"/>
      <c r="G276" s="14"/>
      <c r="H276" s="13"/>
      <c r="I276" s="13"/>
      <c r="J276" s="14"/>
      <c r="K276" s="13"/>
      <c r="L276" s="14"/>
    </row>
    <row r="277" spans="3:12" x14ac:dyDescent="0.2">
      <c r="C277" s="13"/>
      <c r="D277" s="13"/>
      <c r="E277" s="14"/>
      <c r="F277" s="13"/>
      <c r="G277" s="14"/>
      <c r="H277" s="13"/>
      <c r="I277" s="13"/>
      <c r="J277" s="14"/>
      <c r="K277" s="13"/>
      <c r="L277" s="14"/>
    </row>
    <row r="278" spans="3:12" x14ac:dyDescent="0.2">
      <c r="C278" s="13"/>
      <c r="D278" s="13"/>
      <c r="E278" s="14"/>
      <c r="F278" s="13"/>
      <c r="G278" s="14"/>
      <c r="H278" s="13"/>
      <c r="I278" s="13"/>
      <c r="J278" s="14"/>
      <c r="K278" s="13"/>
      <c r="L278" s="14"/>
    </row>
    <row r="279" spans="3:12" x14ac:dyDescent="0.2">
      <c r="C279" s="13"/>
      <c r="D279" s="13"/>
      <c r="E279" s="14"/>
      <c r="F279" s="13"/>
      <c r="G279" s="14"/>
      <c r="H279" s="13"/>
      <c r="I279" s="13"/>
      <c r="J279" s="14"/>
      <c r="K279" s="13"/>
      <c r="L279" s="14"/>
    </row>
    <row r="280" spans="3:12" x14ac:dyDescent="0.2">
      <c r="C280" s="13"/>
      <c r="D280" s="13"/>
      <c r="E280" s="14"/>
      <c r="F280" s="13"/>
      <c r="G280" s="14"/>
      <c r="H280" s="13"/>
      <c r="I280" s="13"/>
      <c r="J280" s="14"/>
      <c r="K280" s="13"/>
      <c r="L280" s="14"/>
    </row>
    <row r="281" spans="3:12" x14ac:dyDescent="0.2">
      <c r="C281" s="13"/>
      <c r="D281" s="13"/>
      <c r="E281" s="14"/>
      <c r="F281" s="13"/>
      <c r="G281" s="14"/>
      <c r="H281" s="13"/>
      <c r="I281" s="13"/>
      <c r="J281" s="14"/>
      <c r="K281" s="13"/>
      <c r="L281" s="14"/>
    </row>
    <row r="282" spans="3:12" x14ac:dyDescent="0.2">
      <c r="C282" s="13"/>
      <c r="D282" s="13"/>
      <c r="E282" s="14"/>
      <c r="F282" s="13"/>
      <c r="G282" s="14"/>
      <c r="H282" s="13"/>
      <c r="I282" s="13"/>
      <c r="J282" s="14"/>
      <c r="K282" s="13"/>
      <c r="L282" s="14"/>
    </row>
    <row r="283" spans="3:12" x14ac:dyDescent="0.2">
      <c r="C283" s="13"/>
      <c r="D283" s="13"/>
      <c r="E283" s="14"/>
      <c r="F283" s="13"/>
      <c r="G283" s="14"/>
      <c r="H283" s="13"/>
      <c r="I283" s="13"/>
      <c r="J283" s="14"/>
      <c r="K283" s="13"/>
      <c r="L283" s="14"/>
    </row>
    <row r="284" spans="3:12" x14ac:dyDescent="0.2">
      <c r="C284" s="13"/>
      <c r="D284" s="13"/>
      <c r="E284" s="14"/>
      <c r="F284" s="13"/>
      <c r="G284" s="14"/>
      <c r="H284" s="13"/>
      <c r="I284" s="13"/>
      <c r="J284" s="14"/>
      <c r="K284" s="13"/>
      <c r="L284" s="14"/>
    </row>
    <row r="285" spans="3:12" x14ac:dyDescent="0.2">
      <c r="C285" s="13"/>
      <c r="D285" s="13"/>
      <c r="E285" s="14"/>
      <c r="F285" s="13"/>
      <c r="G285" s="14"/>
      <c r="H285" s="13"/>
      <c r="I285" s="13"/>
      <c r="J285" s="14"/>
      <c r="K285" s="13"/>
      <c r="L285" s="14"/>
    </row>
    <row r="286" spans="3:12" x14ac:dyDescent="0.2">
      <c r="C286" s="13"/>
      <c r="D286" s="13"/>
      <c r="E286" s="14"/>
      <c r="F286" s="13"/>
      <c r="G286" s="14"/>
      <c r="H286" s="13"/>
      <c r="I286" s="13"/>
      <c r="J286" s="14"/>
      <c r="K286" s="13"/>
      <c r="L286" s="14"/>
    </row>
    <row r="287" spans="3:12" x14ac:dyDescent="0.2">
      <c r="C287" s="13"/>
      <c r="D287" s="13"/>
      <c r="E287" s="14"/>
      <c r="F287" s="13"/>
      <c r="G287" s="14"/>
      <c r="H287" s="13"/>
      <c r="I287" s="13"/>
      <c r="J287" s="14"/>
      <c r="K287" s="13"/>
      <c r="L287" s="14"/>
    </row>
    <row r="288" spans="3:12" x14ac:dyDescent="0.2">
      <c r="C288" s="13"/>
      <c r="D288" s="13"/>
      <c r="E288" s="14"/>
      <c r="F288" s="13"/>
      <c r="G288" s="14"/>
      <c r="H288" s="13"/>
      <c r="I288" s="13"/>
      <c r="J288" s="14"/>
      <c r="K288" s="13"/>
      <c r="L288" s="14"/>
    </row>
    <row r="289" spans="3:12" x14ac:dyDescent="0.2">
      <c r="C289" s="13"/>
      <c r="D289" s="13"/>
      <c r="E289" s="14"/>
      <c r="F289" s="13"/>
      <c r="G289" s="14"/>
      <c r="H289" s="13"/>
      <c r="I289" s="13"/>
      <c r="J289" s="14"/>
      <c r="K289" s="13"/>
      <c r="L289" s="14"/>
    </row>
    <row r="290" spans="3:12" x14ac:dyDescent="0.2">
      <c r="C290" s="13"/>
      <c r="D290" s="13"/>
      <c r="E290" s="14"/>
      <c r="F290" s="13"/>
      <c r="G290" s="14"/>
      <c r="H290" s="13"/>
      <c r="I290" s="13"/>
      <c r="J290" s="14"/>
      <c r="K290" s="13"/>
      <c r="L290" s="14"/>
    </row>
    <row r="291" spans="3:12" x14ac:dyDescent="0.2">
      <c r="C291" s="13"/>
      <c r="D291" s="13"/>
      <c r="E291" s="14"/>
      <c r="F291" s="13"/>
      <c r="G291" s="14"/>
      <c r="H291" s="13"/>
      <c r="I291" s="13"/>
      <c r="J291" s="14"/>
      <c r="K291" s="13"/>
      <c r="L291" s="14"/>
    </row>
    <row r="292" spans="3:12" x14ac:dyDescent="0.2">
      <c r="C292" s="13"/>
      <c r="D292" s="13"/>
      <c r="E292" s="14"/>
      <c r="F292" s="13"/>
      <c r="G292" s="14"/>
      <c r="H292" s="13"/>
      <c r="I292" s="13"/>
      <c r="J292" s="14"/>
      <c r="K292" s="13"/>
      <c r="L292" s="14"/>
    </row>
    <row r="293" spans="3:12" x14ac:dyDescent="0.2">
      <c r="C293" s="13"/>
      <c r="D293" s="13"/>
      <c r="E293" s="14"/>
      <c r="F293" s="13"/>
      <c r="G293" s="14"/>
      <c r="H293" s="13"/>
      <c r="I293" s="13"/>
      <c r="J293" s="14"/>
      <c r="K293" s="13"/>
      <c r="L293" s="14"/>
    </row>
    <row r="294" spans="3:12" x14ac:dyDescent="0.2">
      <c r="C294" s="13"/>
      <c r="D294" s="13"/>
      <c r="E294" s="14"/>
      <c r="F294" s="13"/>
      <c r="G294" s="14"/>
      <c r="H294" s="13"/>
      <c r="I294" s="13"/>
      <c r="J294" s="14"/>
      <c r="K294" s="13"/>
      <c r="L294" s="14"/>
    </row>
    <row r="295" spans="3:12" x14ac:dyDescent="0.2">
      <c r="C295" s="13"/>
      <c r="D295" s="13"/>
      <c r="E295" s="14"/>
      <c r="F295" s="13"/>
      <c r="G295" s="14"/>
      <c r="H295" s="13"/>
      <c r="I295" s="13"/>
      <c r="J295" s="14"/>
      <c r="K295" s="13"/>
      <c r="L295" s="14"/>
    </row>
    <row r="296" spans="3:12" x14ac:dyDescent="0.2">
      <c r="C296" s="13"/>
      <c r="D296" s="13"/>
      <c r="E296" s="14"/>
      <c r="F296" s="13"/>
      <c r="G296" s="14"/>
      <c r="H296" s="13"/>
      <c r="I296" s="13"/>
      <c r="J296" s="14"/>
      <c r="K296" s="13"/>
      <c r="L296" s="14"/>
    </row>
    <row r="297" spans="3:12" x14ac:dyDescent="0.2">
      <c r="C297" s="13"/>
      <c r="D297" s="13"/>
      <c r="E297" s="14"/>
      <c r="F297" s="13"/>
      <c r="G297" s="14"/>
      <c r="H297" s="13"/>
      <c r="I297" s="13"/>
      <c r="J297" s="14"/>
      <c r="K297" s="13"/>
      <c r="L297" s="14"/>
    </row>
    <row r="298" spans="3:12" x14ac:dyDescent="0.2">
      <c r="C298" s="13"/>
      <c r="D298" s="13"/>
      <c r="E298" s="14"/>
      <c r="F298" s="13"/>
      <c r="G298" s="14"/>
      <c r="H298" s="13"/>
      <c r="I298" s="13"/>
      <c r="J298" s="14"/>
      <c r="K298" s="13"/>
      <c r="L298" s="14"/>
    </row>
    <row r="299" spans="3:12" x14ac:dyDescent="0.2">
      <c r="C299" s="13"/>
      <c r="D299" s="13"/>
      <c r="E299" s="14"/>
      <c r="F299" s="13"/>
      <c r="G299" s="14"/>
      <c r="H299" s="13"/>
      <c r="I299" s="13"/>
      <c r="J299" s="14"/>
      <c r="K299" s="13"/>
      <c r="L299" s="14"/>
    </row>
    <row r="300" spans="3:12" x14ac:dyDescent="0.2">
      <c r="C300" s="13"/>
      <c r="D300" s="13"/>
      <c r="E300" s="14"/>
      <c r="F300" s="13"/>
      <c r="G300" s="14"/>
      <c r="H300" s="13"/>
      <c r="I300" s="13"/>
      <c r="J300" s="14"/>
      <c r="K300" s="13"/>
      <c r="L300" s="14"/>
    </row>
    <row r="301" spans="3:12" x14ac:dyDescent="0.2">
      <c r="C301" s="13"/>
      <c r="D301" s="13"/>
      <c r="E301" s="14"/>
      <c r="F301" s="13"/>
      <c r="G301" s="14"/>
      <c r="H301" s="13"/>
      <c r="I301" s="13"/>
      <c r="J301" s="14"/>
      <c r="K301" s="13"/>
      <c r="L301" s="14"/>
    </row>
    <row r="302" spans="3:12" x14ac:dyDescent="0.2">
      <c r="C302" s="13"/>
      <c r="D302" s="13"/>
      <c r="E302" s="14"/>
      <c r="F302" s="13"/>
      <c r="G302" s="14"/>
      <c r="H302" s="13"/>
      <c r="I302" s="13"/>
      <c r="J302" s="14"/>
      <c r="K302" s="13"/>
      <c r="L302" s="14"/>
    </row>
    <row r="303" spans="3:12" x14ac:dyDescent="0.2">
      <c r="C303" s="13"/>
      <c r="D303" s="13"/>
      <c r="E303" s="14"/>
      <c r="F303" s="13"/>
      <c r="G303" s="14"/>
      <c r="H303" s="13"/>
      <c r="I303" s="13"/>
      <c r="J303" s="14"/>
      <c r="K303" s="13"/>
      <c r="L303" s="14"/>
    </row>
    <row r="304" spans="3:12" x14ac:dyDescent="0.2">
      <c r="C304" s="13"/>
      <c r="D304" s="13"/>
      <c r="E304" s="14"/>
      <c r="F304" s="13"/>
      <c r="G304" s="14"/>
      <c r="H304" s="13"/>
      <c r="I304" s="13"/>
      <c r="J304" s="14"/>
      <c r="K304" s="13"/>
      <c r="L304" s="14"/>
    </row>
    <row r="305" spans="3:12" x14ac:dyDescent="0.2">
      <c r="C305" s="13"/>
      <c r="D305" s="13"/>
      <c r="E305" s="14"/>
      <c r="F305" s="13"/>
      <c r="G305" s="14"/>
      <c r="H305" s="13"/>
      <c r="I305" s="13"/>
      <c r="J305" s="14"/>
      <c r="K305" s="13"/>
      <c r="L305" s="14"/>
    </row>
    <row r="306" spans="3:12" x14ac:dyDescent="0.2">
      <c r="C306" s="13"/>
      <c r="D306" s="13"/>
      <c r="E306" s="14"/>
      <c r="F306" s="13"/>
      <c r="G306" s="14"/>
      <c r="H306" s="13"/>
      <c r="I306" s="13"/>
      <c r="J306" s="14"/>
      <c r="K306" s="13"/>
      <c r="L306" s="14"/>
    </row>
    <row r="307" spans="3:12" x14ac:dyDescent="0.2">
      <c r="C307" s="13"/>
      <c r="D307" s="13"/>
      <c r="E307" s="14"/>
      <c r="F307" s="13"/>
      <c r="G307" s="14"/>
      <c r="H307" s="13"/>
      <c r="I307" s="13"/>
      <c r="J307" s="14"/>
      <c r="K307" s="13"/>
      <c r="L307" s="14"/>
    </row>
    <row r="308" spans="3:12" x14ac:dyDescent="0.2">
      <c r="C308" s="13"/>
      <c r="D308" s="13"/>
      <c r="E308" s="14"/>
      <c r="F308" s="13"/>
      <c r="G308" s="14"/>
      <c r="H308" s="13"/>
      <c r="I308" s="13"/>
      <c r="J308" s="14"/>
      <c r="K308" s="13"/>
      <c r="L308" s="14"/>
    </row>
    <row r="309" spans="3:12" x14ac:dyDescent="0.2">
      <c r="C309" s="13"/>
      <c r="D309" s="13"/>
      <c r="E309" s="14"/>
      <c r="F309" s="13"/>
      <c r="G309" s="14"/>
      <c r="H309" s="13"/>
      <c r="I309" s="13"/>
      <c r="J309" s="14"/>
      <c r="K309" s="13"/>
      <c r="L309" s="14"/>
    </row>
    <row r="310" spans="3:12" x14ac:dyDescent="0.2">
      <c r="C310" s="13"/>
      <c r="D310" s="13"/>
      <c r="E310" s="14"/>
      <c r="F310" s="13"/>
      <c r="G310" s="14"/>
      <c r="H310" s="13"/>
      <c r="I310" s="13"/>
      <c r="J310" s="14"/>
      <c r="K310" s="13"/>
      <c r="L310" s="14"/>
    </row>
    <row r="311" spans="3:12" x14ac:dyDescent="0.2">
      <c r="C311" s="13"/>
      <c r="D311" s="13"/>
      <c r="E311" s="14"/>
      <c r="F311" s="13"/>
      <c r="G311" s="14"/>
      <c r="H311" s="13"/>
      <c r="I311" s="13"/>
      <c r="J311" s="14"/>
      <c r="K311" s="13"/>
      <c r="L311" s="14"/>
    </row>
    <row r="312" spans="3:12" x14ac:dyDescent="0.2">
      <c r="C312" s="13"/>
      <c r="D312" s="13"/>
      <c r="E312" s="14"/>
      <c r="F312" s="13"/>
      <c r="G312" s="14"/>
      <c r="H312" s="13"/>
      <c r="I312" s="13"/>
      <c r="J312" s="14"/>
      <c r="K312" s="13"/>
      <c r="L312" s="14"/>
    </row>
    <row r="313" spans="3:12" x14ac:dyDescent="0.2">
      <c r="C313" s="13"/>
      <c r="D313" s="13"/>
      <c r="E313" s="14"/>
      <c r="F313" s="13"/>
      <c r="G313" s="14"/>
      <c r="H313" s="13"/>
      <c r="I313" s="13"/>
      <c r="J313" s="14"/>
      <c r="K313" s="13"/>
      <c r="L313" s="14"/>
    </row>
    <row r="314" spans="3:12" x14ac:dyDescent="0.2">
      <c r="C314" s="13"/>
      <c r="D314" s="13"/>
      <c r="E314" s="14"/>
      <c r="F314" s="13"/>
      <c r="G314" s="14"/>
      <c r="H314" s="13"/>
      <c r="I314" s="13"/>
      <c r="J314" s="14"/>
      <c r="K314" s="13"/>
      <c r="L314" s="14"/>
    </row>
    <row r="315" spans="3:12" x14ac:dyDescent="0.2">
      <c r="C315" s="13"/>
      <c r="D315" s="13"/>
      <c r="E315" s="14"/>
      <c r="F315" s="13"/>
      <c r="G315" s="14"/>
      <c r="H315" s="13"/>
      <c r="I315" s="13"/>
      <c r="J315" s="14"/>
      <c r="K315" s="13"/>
      <c r="L315" s="14"/>
    </row>
    <row r="316" spans="3:12" x14ac:dyDescent="0.2">
      <c r="C316" s="13"/>
      <c r="D316" s="13"/>
      <c r="E316" s="14"/>
      <c r="F316" s="13"/>
      <c r="G316" s="14"/>
      <c r="H316" s="13"/>
      <c r="I316" s="13"/>
      <c r="J316" s="14"/>
      <c r="K316" s="13"/>
      <c r="L316" s="14"/>
    </row>
    <row r="317" spans="3:12" x14ac:dyDescent="0.2">
      <c r="C317" s="13"/>
      <c r="D317" s="13"/>
      <c r="E317" s="14"/>
      <c r="F317" s="13"/>
      <c r="G317" s="14"/>
      <c r="H317" s="13"/>
      <c r="I317" s="13"/>
      <c r="J317" s="14"/>
      <c r="K317" s="13"/>
      <c r="L317" s="14"/>
    </row>
    <row r="318" spans="3:12" x14ac:dyDescent="0.2">
      <c r="C318" s="13"/>
      <c r="D318" s="13"/>
      <c r="E318" s="14"/>
      <c r="F318" s="13"/>
      <c r="G318" s="14"/>
      <c r="H318" s="13"/>
      <c r="I318" s="13"/>
      <c r="J318" s="14"/>
      <c r="K318" s="13"/>
      <c r="L318" s="14"/>
    </row>
    <row r="319" spans="3:12" x14ac:dyDescent="0.2">
      <c r="C319" s="13"/>
      <c r="D319" s="13"/>
      <c r="E319" s="14"/>
      <c r="F319" s="13"/>
      <c r="G319" s="14"/>
      <c r="H319" s="13"/>
      <c r="I319" s="13"/>
      <c r="J319" s="14"/>
      <c r="K319" s="13"/>
      <c r="L319" s="14"/>
    </row>
    <row r="320" spans="3:12" x14ac:dyDescent="0.2">
      <c r="C320" s="13"/>
      <c r="D320" s="13"/>
      <c r="E320" s="14"/>
      <c r="F320" s="13"/>
      <c r="G320" s="14"/>
      <c r="H320" s="13"/>
      <c r="I320" s="13"/>
      <c r="J320" s="14"/>
      <c r="K320" s="13"/>
      <c r="L320" s="14"/>
    </row>
    <row r="321" spans="3:12" x14ac:dyDescent="0.2">
      <c r="C321" s="13"/>
      <c r="D321" s="13"/>
      <c r="E321" s="14"/>
      <c r="F321" s="13"/>
      <c r="G321" s="14"/>
      <c r="H321" s="13"/>
      <c r="I321" s="13"/>
      <c r="J321" s="14"/>
      <c r="K321" s="13"/>
      <c r="L321" s="14"/>
    </row>
    <row r="322" spans="3:12" x14ac:dyDescent="0.2">
      <c r="C322" s="13"/>
      <c r="D322" s="13"/>
      <c r="E322" s="14"/>
      <c r="F322" s="13"/>
      <c r="G322" s="14"/>
      <c r="H322" s="13"/>
      <c r="I322" s="13"/>
      <c r="J322" s="14"/>
      <c r="K322" s="13"/>
      <c r="L322" s="14"/>
    </row>
    <row r="323" spans="3:12" x14ac:dyDescent="0.2">
      <c r="C323" s="13"/>
      <c r="D323" s="13"/>
      <c r="E323" s="14"/>
      <c r="F323" s="13"/>
      <c r="G323" s="14"/>
      <c r="H323" s="13"/>
      <c r="I323" s="13"/>
      <c r="J323" s="14"/>
      <c r="K323" s="13"/>
      <c r="L323" s="14"/>
    </row>
    <row r="324" spans="3:12" x14ac:dyDescent="0.2">
      <c r="C324" s="13"/>
      <c r="D324" s="13"/>
      <c r="E324" s="14"/>
      <c r="F324" s="13"/>
      <c r="G324" s="14"/>
      <c r="H324" s="13"/>
      <c r="I324" s="13"/>
      <c r="J324" s="14"/>
      <c r="K324" s="13"/>
      <c r="L324" s="14"/>
    </row>
    <row r="325" spans="3:12" x14ac:dyDescent="0.2">
      <c r="C325" s="13"/>
      <c r="D325" s="13"/>
      <c r="E325" s="14"/>
      <c r="F325" s="13"/>
      <c r="G325" s="14"/>
      <c r="H325" s="13"/>
      <c r="I325" s="13"/>
      <c r="J325" s="14"/>
      <c r="K325" s="13"/>
      <c r="L325" s="14"/>
    </row>
    <row r="326" spans="3:12" x14ac:dyDescent="0.2">
      <c r="C326" s="13"/>
      <c r="D326" s="13"/>
      <c r="E326" s="14"/>
      <c r="F326" s="13"/>
      <c r="G326" s="14"/>
      <c r="H326" s="13"/>
      <c r="I326" s="13"/>
      <c r="J326" s="14"/>
      <c r="K326" s="13"/>
      <c r="L326" s="14"/>
    </row>
    <row r="327" spans="3:12" x14ac:dyDescent="0.2">
      <c r="C327" s="13"/>
      <c r="D327" s="13"/>
      <c r="E327" s="14"/>
      <c r="F327" s="13"/>
      <c r="G327" s="14"/>
      <c r="H327" s="13"/>
      <c r="I327" s="13"/>
      <c r="J327" s="14"/>
      <c r="K327" s="13"/>
      <c r="L327" s="14"/>
    </row>
    <row r="328" spans="3:12" x14ac:dyDescent="0.2">
      <c r="C328" s="13"/>
      <c r="D328" s="13"/>
      <c r="E328" s="14"/>
      <c r="F328" s="13"/>
      <c r="G328" s="14"/>
      <c r="H328" s="13"/>
      <c r="I328" s="13"/>
      <c r="J328" s="14"/>
      <c r="K328" s="13"/>
      <c r="L328" s="14"/>
    </row>
    <row r="329" spans="3:12" x14ac:dyDescent="0.2">
      <c r="C329" s="13"/>
      <c r="D329" s="13"/>
      <c r="E329" s="14"/>
      <c r="F329" s="13"/>
      <c r="G329" s="14"/>
      <c r="H329" s="13"/>
      <c r="I329" s="13"/>
      <c r="J329" s="14"/>
      <c r="K329" s="13"/>
      <c r="L329" s="14"/>
    </row>
    <row r="330" spans="3:12" x14ac:dyDescent="0.2">
      <c r="C330" s="13"/>
      <c r="D330" s="13"/>
      <c r="E330" s="14"/>
      <c r="F330" s="13"/>
      <c r="G330" s="14"/>
      <c r="H330" s="13"/>
      <c r="I330" s="13"/>
      <c r="J330" s="14"/>
      <c r="K330" s="13"/>
      <c r="L330" s="14"/>
    </row>
    <row r="331" spans="3:12" x14ac:dyDescent="0.2">
      <c r="C331" s="13"/>
      <c r="D331" s="13"/>
      <c r="E331" s="14"/>
      <c r="F331" s="13"/>
      <c r="G331" s="14"/>
      <c r="H331" s="13"/>
      <c r="I331" s="13"/>
      <c r="J331" s="14"/>
      <c r="K331" s="13"/>
      <c r="L331" s="14"/>
    </row>
    <row r="332" spans="3:12" x14ac:dyDescent="0.2">
      <c r="C332" s="13"/>
      <c r="D332" s="13"/>
      <c r="E332" s="14"/>
      <c r="F332" s="13"/>
      <c r="G332" s="14"/>
      <c r="H332" s="13"/>
      <c r="I332" s="13"/>
      <c r="J332" s="14"/>
      <c r="K332" s="13"/>
      <c r="L332" s="14"/>
    </row>
    <row r="333" spans="3:12" x14ac:dyDescent="0.2">
      <c r="C333" s="13"/>
      <c r="D333" s="13"/>
      <c r="E333" s="14"/>
      <c r="F333" s="13"/>
      <c r="G333" s="14"/>
      <c r="H333" s="13"/>
      <c r="I333" s="13"/>
      <c r="J333" s="14"/>
      <c r="K333" s="13"/>
      <c r="L333" s="14"/>
    </row>
    <row r="334" spans="3:12" x14ac:dyDescent="0.2">
      <c r="C334" s="13"/>
      <c r="D334" s="13"/>
      <c r="E334" s="14"/>
      <c r="F334" s="13"/>
      <c r="G334" s="14"/>
      <c r="H334" s="13"/>
      <c r="I334" s="13"/>
      <c r="J334" s="14"/>
      <c r="K334" s="13"/>
      <c r="L334" s="14"/>
    </row>
    <row r="335" spans="3:12" x14ac:dyDescent="0.2">
      <c r="C335" s="13"/>
      <c r="D335" s="13"/>
      <c r="E335" s="14"/>
      <c r="F335" s="13"/>
      <c r="G335" s="14"/>
      <c r="H335" s="13"/>
      <c r="I335" s="13"/>
      <c r="J335" s="14"/>
      <c r="K335" s="13"/>
      <c r="L335" s="14"/>
    </row>
    <row r="336" spans="3:12" x14ac:dyDescent="0.2">
      <c r="C336" s="13"/>
      <c r="D336" s="13"/>
      <c r="E336" s="14"/>
      <c r="F336" s="13"/>
      <c r="G336" s="14"/>
      <c r="H336" s="13"/>
      <c r="I336" s="13"/>
      <c r="J336" s="14"/>
      <c r="K336" s="13"/>
      <c r="L336" s="14"/>
    </row>
    <row r="337" spans="3:12" x14ac:dyDescent="0.2">
      <c r="C337" s="13"/>
      <c r="D337" s="13"/>
      <c r="E337" s="14"/>
      <c r="F337" s="13"/>
      <c r="G337" s="14"/>
      <c r="H337" s="13"/>
      <c r="I337" s="13"/>
      <c r="J337" s="14"/>
      <c r="K337" s="13"/>
      <c r="L337" s="14"/>
    </row>
    <row r="338" spans="3:12" x14ac:dyDescent="0.2">
      <c r="C338" s="13"/>
      <c r="D338" s="13"/>
      <c r="E338" s="14"/>
      <c r="F338" s="13"/>
      <c r="G338" s="14"/>
      <c r="H338" s="13"/>
      <c r="I338" s="13"/>
      <c r="J338" s="14"/>
      <c r="K338" s="13"/>
      <c r="L338" s="14"/>
    </row>
    <row r="339" spans="3:12" x14ac:dyDescent="0.2">
      <c r="C339" s="13"/>
      <c r="D339" s="13"/>
      <c r="E339" s="14"/>
      <c r="F339" s="13"/>
      <c r="G339" s="14"/>
      <c r="H339" s="13"/>
      <c r="I339" s="13"/>
      <c r="J339" s="14"/>
      <c r="K339" s="13"/>
      <c r="L339" s="14"/>
    </row>
    <row r="340" spans="3:12" x14ac:dyDescent="0.2">
      <c r="C340" s="13"/>
      <c r="D340" s="13"/>
      <c r="E340" s="14"/>
      <c r="F340" s="13"/>
      <c r="G340" s="14"/>
      <c r="H340" s="13"/>
      <c r="I340" s="13"/>
      <c r="J340" s="14"/>
      <c r="K340" s="13"/>
      <c r="L340" s="14"/>
    </row>
    <row r="341" spans="3:12" x14ac:dyDescent="0.2">
      <c r="C341" s="13"/>
      <c r="D341" s="13"/>
      <c r="E341" s="14"/>
      <c r="F341" s="13"/>
      <c r="G341" s="14"/>
      <c r="H341" s="13"/>
      <c r="I341" s="13"/>
      <c r="J341" s="14"/>
      <c r="K341" s="13"/>
      <c r="L341" s="14"/>
    </row>
    <row r="342" spans="3:12" x14ac:dyDescent="0.2">
      <c r="C342" s="13"/>
      <c r="D342" s="13"/>
      <c r="E342" s="14"/>
      <c r="F342" s="13"/>
      <c r="G342" s="14"/>
      <c r="H342" s="13"/>
      <c r="I342" s="13"/>
      <c r="J342" s="14"/>
      <c r="K342" s="13"/>
      <c r="L342" s="14"/>
    </row>
    <row r="343" spans="3:12" x14ac:dyDescent="0.2">
      <c r="C343" s="13"/>
      <c r="D343" s="13"/>
      <c r="E343" s="14"/>
      <c r="F343" s="13"/>
      <c r="G343" s="14"/>
      <c r="H343" s="13"/>
      <c r="I343" s="13"/>
      <c r="J343" s="14"/>
      <c r="K343" s="13"/>
      <c r="L343" s="14"/>
    </row>
    <row r="344" spans="3:12" x14ac:dyDescent="0.2">
      <c r="C344" s="13"/>
      <c r="D344" s="13"/>
      <c r="E344" s="14"/>
      <c r="F344" s="13"/>
      <c r="G344" s="14"/>
      <c r="H344" s="13"/>
      <c r="I344" s="13"/>
      <c r="J344" s="14"/>
      <c r="K344" s="13"/>
      <c r="L344" s="14"/>
    </row>
    <row r="345" spans="3:12" x14ac:dyDescent="0.2">
      <c r="C345" s="13"/>
      <c r="D345" s="13"/>
      <c r="E345" s="14"/>
      <c r="F345" s="13"/>
      <c r="G345" s="14"/>
      <c r="H345" s="13"/>
      <c r="I345" s="13"/>
      <c r="J345" s="14"/>
      <c r="K345" s="13"/>
      <c r="L345" s="14"/>
    </row>
    <row r="346" spans="3:12" x14ac:dyDescent="0.2">
      <c r="C346" s="13"/>
      <c r="D346" s="13"/>
      <c r="E346" s="14"/>
      <c r="F346" s="13"/>
      <c r="G346" s="14"/>
      <c r="H346" s="13"/>
      <c r="I346" s="13"/>
      <c r="J346" s="14"/>
      <c r="K346" s="13"/>
      <c r="L346" s="14"/>
    </row>
    <row r="347" spans="3:12" x14ac:dyDescent="0.2">
      <c r="C347" s="13"/>
      <c r="D347" s="13"/>
      <c r="E347" s="14"/>
      <c r="F347" s="13"/>
      <c r="G347" s="14"/>
      <c r="H347" s="13"/>
      <c r="I347" s="13"/>
      <c r="J347" s="14"/>
      <c r="K347" s="13"/>
      <c r="L347" s="14"/>
    </row>
    <row r="348" spans="3:12" x14ac:dyDescent="0.2">
      <c r="C348" s="13"/>
      <c r="D348" s="13"/>
      <c r="E348" s="14"/>
      <c r="F348" s="13"/>
      <c r="G348" s="14"/>
      <c r="H348" s="13"/>
      <c r="I348" s="13"/>
      <c r="J348" s="14"/>
      <c r="K348" s="13"/>
      <c r="L348" s="14"/>
    </row>
    <row r="349" spans="3:12" x14ac:dyDescent="0.2">
      <c r="C349" s="13"/>
      <c r="D349" s="13"/>
      <c r="E349" s="14"/>
      <c r="F349" s="13"/>
      <c r="G349" s="14"/>
      <c r="H349" s="13"/>
      <c r="I349" s="13"/>
      <c r="J349" s="14"/>
      <c r="K349" s="13"/>
      <c r="L349" s="14"/>
    </row>
    <row r="350" spans="3:12" x14ac:dyDescent="0.2">
      <c r="C350" s="13"/>
      <c r="D350" s="13"/>
      <c r="E350" s="14"/>
      <c r="F350" s="13"/>
      <c r="G350" s="14"/>
      <c r="H350" s="13"/>
      <c r="I350" s="13"/>
      <c r="J350" s="14"/>
      <c r="K350" s="13"/>
      <c r="L350" s="14"/>
    </row>
    <row r="351" spans="3:12" x14ac:dyDescent="0.2">
      <c r="C351" s="13"/>
      <c r="D351" s="13"/>
      <c r="E351" s="14"/>
      <c r="F351" s="13"/>
      <c r="G351" s="14"/>
      <c r="H351" s="13"/>
      <c r="I351" s="13"/>
      <c r="J351" s="14"/>
      <c r="K351" s="13"/>
      <c r="L351" s="14"/>
    </row>
    <row r="352" spans="3:12" x14ac:dyDescent="0.2">
      <c r="C352" s="13"/>
      <c r="D352" s="13"/>
      <c r="E352" s="14"/>
      <c r="F352" s="13"/>
      <c r="G352" s="14"/>
      <c r="H352" s="13"/>
      <c r="I352" s="13"/>
      <c r="J352" s="14"/>
      <c r="K352" s="13"/>
      <c r="L352" s="14"/>
    </row>
    <row r="353" spans="3:12" x14ac:dyDescent="0.2">
      <c r="C353" s="13"/>
      <c r="D353" s="13"/>
      <c r="E353" s="14"/>
      <c r="F353" s="13"/>
      <c r="G353" s="14"/>
      <c r="H353" s="13"/>
      <c r="I353" s="13"/>
      <c r="J353" s="14"/>
      <c r="K353" s="13"/>
      <c r="L353" s="14"/>
    </row>
    <row r="354" spans="3:12" x14ac:dyDescent="0.2">
      <c r="C354" s="13"/>
      <c r="D354" s="13"/>
      <c r="E354" s="14"/>
      <c r="F354" s="13"/>
      <c r="G354" s="14"/>
      <c r="H354" s="13"/>
      <c r="I354" s="13"/>
      <c r="J354" s="14"/>
      <c r="K354" s="13"/>
      <c r="L354" s="14"/>
    </row>
    <row r="355" spans="3:12" x14ac:dyDescent="0.2">
      <c r="C355" s="13"/>
      <c r="D355" s="13"/>
      <c r="E355" s="14"/>
      <c r="F355" s="13"/>
      <c r="G355" s="14"/>
      <c r="H355" s="13"/>
      <c r="I355" s="13"/>
      <c r="J355" s="14"/>
      <c r="K355" s="13"/>
      <c r="L355" s="14"/>
    </row>
    <row r="356" spans="3:12" x14ac:dyDescent="0.2">
      <c r="C356" s="13"/>
      <c r="D356" s="13"/>
      <c r="E356" s="14"/>
      <c r="F356" s="13"/>
      <c r="G356" s="14"/>
      <c r="H356" s="13"/>
      <c r="I356" s="13"/>
      <c r="J356" s="14"/>
      <c r="K356" s="13"/>
      <c r="L356" s="14"/>
    </row>
    <row r="357" spans="3:12" x14ac:dyDescent="0.2">
      <c r="C357" s="13"/>
      <c r="D357" s="13"/>
      <c r="E357" s="14"/>
      <c r="F357" s="13"/>
      <c r="G357" s="14"/>
      <c r="H357" s="13"/>
      <c r="I357" s="13"/>
      <c r="J357" s="14"/>
      <c r="K357" s="13"/>
      <c r="L357" s="14"/>
    </row>
    <row r="358" spans="3:12" x14ac:dyDescent="0.2">
      <c r="C358" s="13"/>
      <c r="D358" s="13"/>
      <c r="E358" s="14"/>
      <c r="F358" s="13"/>
      <c r="G358" s="14"/>
      <c r="H358" s="13"/>
      <c r="I358" s="13"/>
      <c r="J358" s="14"/>
      <c r="K358" s="13"/>
      <c r="L358" s="14"/>
    </row>
    <row r="359" spans="3:12" x14ac:dyDescent="0.2">
      <c r="C359" s="13"/>
      <c r="D359" s="13"/>
      <c r="E359" s="14"/>
      <c r="F359" s="13"/>
      <c r="G359" s="14"/>
      <c r="H359" s="13"/>
      <c r="I359" s="13"/>
      <c r="J359" s="14"/>
      <c r="K359" s="13"/>
      <c r="L359" s="14"/>
    </row>
    <row r="360" spans="3:12" x14ac:dyDescent="0.2">
      <c r="C360" s="13"/>
      <c r="D360" s="13"/>
      <c r="E360" s="14"/>
      <c r="F360" s="13"/>
      <c r="G360" s="14"/>
      <c r="H360" s="13"/>
      <c r="I360" s="13"/>
      <c r="J360" s="14"/>
      <c r="K360" s="13"/>
      <c r="L360" s="14"/>
    </row>
    <row r="361" spans="3:12" x14ac:dyDescent="0.2">
      <c r="C361" s="13"/>
      <c r="D361" s="13"/>
      <c r="E361" s="14"/>
      <c r="F361" s="13"/>
      <c r="G361" s="14"/>
      <c r="H361" s="13"/>
      <c r="I361" s="13"/>
      <c r="J361" s="14"/>
      <c r="K361" s="13"/>
      <c r="L361" s="14"/>
    </row>
    <row r="362" spans="3:12" x14ac:dyDescent="0.2">
      <c r="C362" s="13"/>
      <c r="D362" s="13"/>
      <c r="E362" s="14"/>
      <c r="F362" s="13"/>
      <c r="G362" s="14"/>
      <c r="H362" s="13"/>
      <c r="I362" s="13"/>
      <c r="J362" s="14"/>
      <c r="K362" s="13"/>
      <c r="L362" s="14"/>
    </row>
    <row r="363" spans="3:12" x14ac:dyDescent="0.2">
      <c r="C363" s="13"/>
      <c r="D363" s="13"/>
      <c r="E363" s="14"/>
      <c r="F363" s="13"/>
      <c r="G363" s="14"/>
      <c r="H363" s="13"/>
      <c r="I363" s="13"/>
      <c r="J363" s="14"/>
      <c r="K363" s="13"/>
      <c r="L363" s="14"/>
    </row>
    <row r="364" spans="3:12" x14ac:dyDescent="0.2">
      <c r="C364" s="13"/>
      <c r="D364" s="13"/>
      <c r="E364" s="14"/>
      <c r="F364" s="13"/>
      <c r="G364" s="14"/>
      <c r="H364" s="13"/>
      <c r="I364" s="13"/>
      <c r="J364" s="14"/>
      <c r="K364" s="13"/>
      <c r="L364" s="14"/>
    </row>
    <row r="365" spans="3:12" x14ac:dyDescent="0.2">
      <c r="C365" s="13"/>
      <c r="D365" s="13"/>
      <c r="E365" s="14"/>
      <c r="F365" s="13"/>
      <c r="G365" s="14"/>
      <c r="H365" s="13"/>
      <c r="I365" s="13"/>
      <c r="J365" s="14"/>
      <c r="K365" s="13"/>
      <c r="L365" s="14"/>
    </row>
    <row r="366" spans="3:12" x14ac:dyDescent="0.2">
      <c r="C366" s="13"/>
      <c r="D366" s="13"/>
      <c r="E366" s="14"/>
      <c r="F366" s="13"/>
      <c r="G366" s="14"/>
      <c r="H366" s="13"/>
      <c r="I366" s="13"/>
      <c r="J366" s="14"/>
      <c r="K366" s="13"/>
      <c r="L366" s="14"/>
    </row>
    <row r="367" spans="3:12" x14ac:dyDescent="0.2">
      <c r="C367" s="13"/>
      <c r="D367" s="13"/>
      <c r="E367" s="14"/>
      <c r="F367" s="13"/>
      <c r="G367" s="14"/>
      <c r="H367" s="13"/>
      <c r="I367" s="13"/>
      <c r="J367" s="14"/>
      <c r="K367" s="13"/>
      <c r="L367" s="14"/>
    </row>
    <row r="368" spans="3:12" x14ac:dyDescent="0.2">
      <c r="C368" s="13"/>
      <c r="D368" s="13"/>
      <c r="E368" s="14"/>
      <c r="F368" s="13"/>
      <c r="G368" s="14"/>
      <c r="H368" s="13"/>
      <c r="I368" s="13"/>
      <c r="J368" s="14"/>
      <c r="K368" s="13"/>
      <c r="L368" s="14"/>
    </row>
    <row r="369" spans="3:12" x14ac:dyDescent="0.2">
      <c r="C369" s="13"/>
      <c r="D369" s="13"/>
      <c r="E369" s="14"/>
      <c r="F369" s="13"/>
      <c r="G369" s="14"/>
      <c r="H369" s="13"/>
      <c r="I369" s="13"/>
      <c r="J369" s="14"/>
      <c r="K369" s="13"/>
      <c r="L369" s="14"/>
    </row>
    <row r="370" spans="3:12" x14ac:dyDescent="0.2">
      <c r="C370" s="13"/>
      <c r="D370" s="13"/>
      <c r="E370" s="14"/>
      <c r="F370" s="13"/>
      <c r="G370" s="14"/>
      <c r="H370" s="13"/>
      <c r="I370" s="13"/>
      <c r="J370" s="14"/>
      <c r="K370" s="13"/>
      <c r="L370" s="14"/>
    </row>
    <row r="371" spans="3:12" x14ac:dyDescent="0.2">
      <c r="C371" s="13"/>
      <c r="D371" s="13"/>
      <c r="E371" s="14"/>
      <c r="F371" s="13"/>
      <c r="G371" s="14"/>
      <c r="H371" s="13"/>
      <c r="I371" s="13"/>
      <c r="J371" s="14"/>
      <c r="K371" s="13"/>
      <c r="L371" s="14"/>
    </row>
    <row r="372" spans="3:12" x14ac:dyDescent="0.2">
      <c r="C372" s="13"/>
      <c r="D372" s="13"/>
      <c r="E372" s="14"/>
      <c r="F372" s="13"/>
      <c r="G372" s="14"/>
      <c r="H372" s="13"/>
      <c r="I372" s="13"/>
      <c r="J372" s="14"/>
      <c r="K372" s="13"/>
      <c r="L372" s="14"/>
    </row>
    <row r="373" spans="3:12" x14ac:dyDescent="0.2">
      <c r="C373" s="13"/>
      <c r="D373" s="13"/>
      <c r="E373" s="14"/>
      <c r="F373" s="13"/>
      <c r="G373" s="14"/>
      <c r="H373" s="13"/>
      <c r="I373" s="13"/>
      <c r="J373" s="14"/>
      <c r="K373" s="13"/>
      <c r="L373" s="14"/>
    </row>
    <row r="374" spans="3:12" x14ac:dyDescent="0.2">
      <c r="C374" s="13"/>
      <c r="D374" s="13"/>
      <c r="E374" s="14"/>
      <c r="F374" s="13"/>
      <c r="G374" s="14"/>
      <c r="H374" s="13"/>
      <c r="I374" s="13"/>
      <c r="J374" s="14"/>
      <c r="K374" s="13"/>
      <c r="L374" s="14"/>
    </row>
    <row r="375" spans="3:12" x14ac:dyDescent="0.2">
      <c r="C375" s="13"/>
      <c r="D375" s="13"/>
      <c r="E375" s="14"/>
      <c r="F375" s="13"/>
      <c r="G375" s="14"/>
      <c r="H375" s="13"/>
      <c r="I375" s="13"/>
      <c r="J375" s="14"/>
      <c r="K375" s="13"/>
      <c r="L375" s="14"/>
    </row>
    <row r="376" spans="3:12" x14ac:dyDescent="0.2">
      <c r="C376" s="13"/>
      <c r="D376" s="13"/>
      <c r="E376" s="14"/>
      <c r="F376" s="13"/>
      <c r="G376" s="14"/>
      <c r="H376" s="13"/>
      <c r="I376" s="13"/>
      <c r="J376" s="14"/>
      <c r="K376" s="13"/>
      <c r="L376" s="14"/>
    </row>
    <row r="377" spans="3:12" x14ac:dyDescent="0.2">
      <c r="C377" s="13"/>
      <c r="D377" s="13"/>
      <c r="E377" s="14"/>
      <c r="F377" s="13"/>
      <c r="G377" s="14"/>
      <c r="H377" s="13"/>
      <c r="I377" s="13"/>
      <c r="J377" s="14"/>
      <c r="K377" s="13"/>
      <c r="L377" s="14"/>
    </row>
    <row r="378" spans="3:12" x14ac:dyDescent="0.2">
      <c r="C378" s="13"/>
      <c r="D378" s="13"/>
      <c r="E378" s="14"/>
      <c r="F378" s="13"/>
      <c r="G378" s="14"/>
      <c r="H378" s="13"/>
      <c r="I378" s="13"/>
      <c r="J378" s="14"/>
      <c r="K378" s="13"/>
      <c r="L378" s="14"/>
    </row>
    <row r="379" spans="3:12" x14ac:dyDescent="0.2">
      <c r="C379" s="13"/>
      <c r="D379" s="13"/>
      <c r="E379" s="14"/>
      <c r="F379" s="13"/>
      <c r="G379" s="14"/>
      <c r="H379" s="13"/>
      <c r="I379" s="13"/>
      <c r="J379" s="14"/>
      <c r="K379" s="13"/>
      <c r="L379" s="14"/>
    </row>
    <row r="380" spans="3:12" x14ac:dyDescent="0.2">
      <c r="C380" s="13"/>
      <c r="D380" s="13"/>
      <c r="E380" s="14"/>
      <c r="F380" s="13"/>
      <c r="G380" s="14"/>
      <c r="H380" s="13"/>
      <c r="I380" s="13"/>
      <c r="J380" s="14"/>
      <c r="K380" s="13"/>
      <c r="L380" s="14"/>
    </row>
    <row r="381" spans="3:12" x14ac:dyDescent="0.2">
      <c r="C381" s="13"/>
      <c r="D381" s="13"/>
      <c r="E381" s="14"/>
      <c r="F381" s="13"/>
      <c r="G381" s="14"/>
      <c r="H381" s="13"/>
      <c r="I381" s="13"/>
      <c r="J381" s="14"/>
      <c r="K381" s="13"/>
      <c r="L381" s="14"/>
    </row>
    <row r="382" spans="3:12" x14ac:dyDescent="0.2">
      <c r="C382" s="13"/>
      <c r="D382" s="13"/>
      <c r="E382" s="14"/>
      <c r="F382" s="13"/>
      <c r="G382" s="14"/>
      <c r="H382" s="13"/>
      <c r="I382" s="13"/>
      <c r="J382" s="14"/>
      <c r="K382" s="13"/>
      <c r="L382" s="14"/>
    </row>
    <row r="383" spans="3:12" x14ac:dyDescent="0.2">
      <c r="C383" s="13"/>
      <c r="D383" s="13"/>
      <c r="E383" s="14"/>
      <c r="F383" s="13"/>
      <c r="G383" s="14"/>
      <c r="H383" s="13"/>
      <c r="I383" s="13"/>
      <c r="J383" s="14"/>
      <c r="K383" s="13"/>
      <c r="L383" s="14"/>
    </row>
    <row r="384" spans="3:12" x14ac:dyDescent="0.2">
      <c r="C384" s="13"/>
      <c r="D384" s="13"/>
      <c r="E384" s="14"/>
      <c r="F384" s="13"/>
      <c r="G384" s="14"/>
      <c r="H384" s="13"/>
      <c r="I384" s="13"/>
      <c r="J384" s="14"/>
      <c r="K384" s="13"/>
      <c r="L384" s="14"/>
    </row>
    <row r="385" spans="3:12" x14ac:dyDescent="0.2">
      <c r="C385" s="13"/>
      <c r="D385" s="13"/>
      <c r="E385" s="14"/>
      <c r="F385" s="13"/>
      <c r="G385" s="14"/>
      <c r="H385" s="13"/>
      <c r="I385" s="13"/>
      <c r="J385" s="14"/>
      <c r="K385" s="13"/>
      <c r="L385" s="14"/>
    </row>
    <row r="386" spans="3:12" x14ac:dyDescent="0.2">
      <c r="C386" s="13"/>
      <c r="D386" s="13"/>
      <c r="E386" s="14"/>
      <c r="F386" s="13"/>
      <c r="G386" s="14"/>
      <c r="H386" s="13"/>
      <c r="I386" s="13"/>
      <c r="J386" s="14"/>
      <c r="K386" s="13"/>
      <c r="L386" s="14"/>
    </row>
    <row r="387" spans="3:12" x14ac:dyDescent="0.2">
      <c r="C387" s="13"/>
      <c r="D387" s="13"/>
      <c r="E387" s="14"/>
      <c r="F387" s="13"/>
      <c r="G387" s="14"/>
      <c r="H387" s="13"/>
      <c r="I387" s="13"/>
      <c r="J387" s="14"/>
      <c r="K387" s="13"/>
      <c r="L387" s="14"/>
    </row>
    <row r="388" spans="3:12" x14ac:dyDescent="0.2">
      <c r="C388" s="13"/>
      <c r="D388" s="13"/>
      <c r="E388" s="14"/>
      <c r="F388" s="13"/>
      <c r="G388" s="14"/>
      <c r="H388" s="13"/>
      <c r="I388" s="13"/>
      <c r="J388" s="14"/>
      <c r="K388" s="13"/>
      <c r="L388" s="14"/>
    </row>
    <row r="389" spans="3:12" x14ac:dyDescent="0.2">
      <c r="C389" s="13"/>
      <c r="D389" s="13"/>
      <c r="E389" s="14"/>
      <c r="F389" s="13"/>
      <c r="G389" s="14"/>
      <c r="H389" s="13"/>
      <c r="I389" s="13"/>
      <c r="J389" s="14"/>
      <c r="K389" s="13"/>
      <c r="L389" s="14"/>
    </row>
    <row r="390" spans="3:12" x14ac:dyDescent="0.2">
      <c r="C390" s="13"/>
      <c r="D390" s="13"/>
      <c r="E390" s="14"/>
      <c r="F390" s="13"/>
      <c r="G390" s="14"/>
      <c r="H390" s="13"/>
      <c r="I390" s="13"/>
      <c r="J390" s="14"/>
      <c r="K390" s="13"/>
      <c r="L390" s="14"/>
    </row>
    <row r="391" spans="3:12" x14ac:dyDescent="0.2">
      <c r="C391" s="13"/>
      <c r="D391" s="13"/>
      <c r="E391" s="14"/>
      <c r="F391" s="13"/>
      <c r="G391" s="14"/>
      <c r="H391" s="13"/>
      <c r="I391" s="13"/>
      <c r="J391" s="14"/>
      <c r="K391" s="13"/>
      <c r="L391" s="14"/>
    </row>
    <row r="392" spans="3:12" x14ac:dyDescent="0.2">
      <c r="C392" s="13"/>
      <c r="D392" s="13"/>
      <c r="E392" s="14"/>
      <c r="F392" s="13"/>
      <c r="G392" s="14"/>
      <c r="H392" s="13"/>
      <c r="I392" s="13"/>
      <c r="J392" s="14"/>
      <c r="K392" s="13"/>
      <c r="L392" s="14"/>
    </row>
    <row r="393" spans="3:12" x14ac:dyDescent="0.2">
      <c r="C393" s="13"/>
      <c r="D393" s="13"/>
      <c r="E393" s="14"/>
      <c r="F393" s="13"/>
      <c r="G393" s="14"/>
      <c r="H393" s="13"/>
      <c r="I393" s="13"/>
      <c r="J393" s="14"/>
      <c r="K393" s="13"/>
      <c r="L393" s="14"/>
    </row>
    <row r="394" spans="3:12" x14ac:dyDescent="0.2">
      <c r="C394" s="13"/>
      <c r="D394" s="13"/>
      <c r="E394" s="14"/>
      <c r="F394" s="13"/>
      <c r="G394" s="14"/>
      <c r="H394" s="13"/>
      <c r="I394" s="13"/>
      <c r="J394" s="14"/>
      <c r="K394" s="13"/>
      <c r="L394" s="14"/>
    </row>
    <row r="395" spans="3:12" x14ac:dyDescent="0.2">
      <c r="C395" s="13"/>
      <c r="D395" s="13"/>
      <c r="E395" s="14"/>
      <c r="F395" s="13"/>
      <c r="G395" s="14"/>
      <c r="H395" s="13"/>
      <c r="I395" s="13"/>
      <c r="J395" s="14"/>
      <c r="K395" s="13"/>
      <c r="L395" s="14"/>
    </row>
    <row r="396" spans="3:12" x14ac:dyDescent="0.2">
      <c r="C396" s="13"/>
      <c r="D396" s="13"/>
      <c r="E396" s="14"/>
      <c r="F396" s="13"/>
      <c r="G396" s="14"/>
      <c r="H396" s="13"/>
      <c r="I396" s="13"/>
      <c r="J396" s="14"/>
      <c r="K396" s="13"/>
      <c r="L396" s="14"/>
    </row>
    <row r="397" spans="3:12" x14ac:dyDescent="0.2">
      <c r="C397" s="13"/>
      <c r="D397" s="13"/>
      <c r="E397" s="14"/>
      <c r="F397" s="13"/>
      <c r="G397" s="14"/>
      <c r="H397" s="13"/>
      <c r="I397" s="13"/>
      <c r="J397" s="14"/>
      <c r="K397" s="13"/>
      <c r="L397" s="14"/>
    </row>
    <row r="398" spans="3:12" x14ac:dyDescent="0.2">
      <c r="C398" s="13"/>
      <c r="D398" s="13"/>
      <c r="E398" s="14"/>
      <c r="F398" s="13"/>
      <c r="G398" s="14"/>
      <c r="H398" s="13"/>
      <c r="I398" s="13"/>
      <c r="J398" s="14"/>
      <c r="K398" s="13"/>
      <c r="L398" s="14"/>
    </row>
    <row r="399" spans="3:12" x14ac:dyDescent="0.2">
      <c r="C399" s="13"/>
      <c r="D399" s="13"/>
      <c r="E399" s="14"/>
      <c r="F399" s="13"/>
      <c r="G399" s="14"/>
      <c r="H399" s="13"/>
      <c r="I399" s="13"/>
      <c r="J399" s="14"/>
      <c r="K399" s="13"/>
      <c r="L399" s="14"/>
    </row>
    <row r="400" spans="3:12" x14ac:dyDescent="0.2">
      <c r="C400" s="13"/>
      <c r="D400" s="13"/>
      <c r="E400" s="14"/>
      <c r="F400" s="13"/>
      <c r="G400" s="14"/>
      <c r="H400" s="13"/>
      <c r="I400" s="13"/>
      <c r="J400" s="14"/>
      <c r="K400" s="13"/>
      <c r="L400" s="14"/>
    </row>
    <row r="401" spans="3:12" x14ac:dyDescent="0.2">
      <c r="C401" s="13"/>
      <c r="D401" s="13"/>
      <c r="E401" s="14"/>
      <c r="F401" s="13"/>
      <c r="G401" s="14"/>
      <c r="H401" s="13"/>
      <c r="I401" s="13"/>
      <c r="J401" s="14"/>
      <c r="K401" s="13"/>
      <c r="L401" s="14"/>
    </row>
    <row r="402" spans="3:12" x14ac:dyDescent="0.2">
      <c r="C402" s="13"/>
      <c r="D402" s="13"/>
      <c r="E402" s="14"/>
      <c r="F402" s="13"/>
      <c r="G402" s="14"/>
      <c r="H402" s="13"/>
      <c r="I402" s="13"/>
      <c r="J402" s="14"/>
      <c r="K402" s="13"/>
      <c r="L402" s="14"/>
    </row>
    <row r="403" spans="3:12" x14ac:dyDescent="0.2">
      <c r="C403" s="13"/>
      <c r="D403" s="13"/>
      <c r="E403" s="14"/>
      <c r="F403" s="13"/>
      <c r="G403" s="14"/>
      <c r="H403" s="13"/>
      <c r="I403" s="13"/>
      <c r="J403" s="14"/>
      <c r="K403" s="13"/>
      <c r="L403" s="14"/>
    </row>
    <row r="404" spans="3:12" x14ac:dyDescent="0.2">
      <c r="C404" s="13"/>
      <c r="D404" s="13"/>
      <c r="E404" s="14"/>
      <c r="F404" s="13"/>
      <c r="G404" s="14"/>
      <c r="H404" s="13"/>
      <c r="I404" s="13"/>
      <c r="J404" s="14"/>
      <c r="K404" s="13"/>
      <c r="L404" s="14"/>
    </row>
    <row r="405" spans="3:12" x14ac:dyDescent="0.2">
      <c r="C405" s="13"/>
      <c r="D405" s="13"/>
      <c r="E405" s="14"/>
      <c r="F405" s="13"/>
      <c r="G405" s="14"/>
      <c r="H405" s="13"/>
      <c r="I405" s="13"/>
      <c r="J405" s="14"/>
      <c r="K405" s="13"/>
      <c r="L405" s="14"/>
    </row>
    <row r="406" spans="3:12" x14ac:dyDescent="0.2">
      <c r="C406" s="13"/>
      <c r="D406" s="13"/>
      <c r="E406" s="14"/>
      <c r="F406" s="13"/>
      <c r="G406" s="14"/>
      <c r="H406" s="13"/>
      <c r="I406" s="13"/>
      <c r="J406" s="14"/>
      <c r="K406" s="13"/>
      <c r="L406" s="14"/>
    </row>
    <row r="407" spans="3:12" x14ac:dyDescent="0.2">
      <c r="C407" s="13"/>
      <c r="D407" s="13"/>
      <c r="E407" s="14"/>
      <c r="F407" s="13"/>
      <c r="G407" s="14"/>
      <c r="H407" s="13"/>
      <c r="I407" s="13"/>
      <c r="J407" s="14"/>
      <c r="K407" s="13"/>
      <c r="L407" s="14"/>
    </row>
    <row r="408" spans="3:12" x14ac:dyDescent="0.2">
      <c r="C408" s="13"/>
      <c r="D408" s="13"/>
      <c r="E408" s="14"/>
      <c r="F408" s="13"/>
      <c r="G408" s="14"/>
      <c r="H408" s="13"/>
      <c r="I408" s="13"/>
      <c r="J408" s="14"/>
      <c r="K408" s="13"/>
      <c r="L408" s="14"/>
    </row>
    <row r="409" spans="3:12" x14ac:dyDescent="0.2">
      <c r="C409" s="13"/>
      <c r="D409" s="13"/>
      <c r="E409" s="14"/>
      <c r="F409" s="13"/>
      <c r="G409" s="14"/>
      <c r="H409" s="13"/>
      <c r="I409" s="13"/>
      <c r="J409" s="14"/>
      <c r="K409" s="13"/>
      <c r="L409" s="14"/>
    </row>
    <row r="410" spans="3:12" x14ac:dyDescent="0.2">
      <c r="C410" s="13"/>
      <c r="D410" s="13"/>
      <c r="E410" s="14"/>
      <c r="F410" s="13"/>
      <c r="G410" s="14"/>
      <c r="H410" s="13"/>
      <c r="I410" s="13"/>
      <c r="J410" s="14"/>
      <c r="K410" s="13"/>
      <c r="L410" s="14"/>
    </row>
    <row r="411" spans="3:12" x14ac:dyDescent="0.2">
      <c r="C411" s="13"/>
      <c r="D411" s="13"/>
      <c r="E411" s="14"/>
      <c r="F411" s="13"/>
      <c r="G411" s="14"/>
      <c r="H411" s="13"/>
      <c r="I411" s="13"/>
      <c r="J411" s="14"/>
      <c r="K411" s="13"/>
      <c r="L411" s="14"/>
    </row>
    <row r="412" spans="3:12" x14ac:dyDescent="0.2">
      <c r="C412" s="13"/>
      <c r="D412" s="13"/>
      <c r="E412" s="14"/>
      <c r="F412" s="13"/>
      <c r="G412" s="14"/>
      <c r="H412" s="13"/>
      <c r="I412" s="13"/>
      <c r="J412" s="14"/>
      <c r="K412" s="13"/>
      <c r="L412" s="14"/>
    </row>
    <row r="413" spans="3:12" x14ac:dyDescent="0.2">
      <c r="C413" s="13"/>
      <c r="D413" s="13"/>
      <c r="E413" s="14"/>
      <c r="F413" s="13"/>
      <c r="G413" s="14"/>
      <c r="H413" s="13"/>
      <c r="I413" s="13"/>
      <c r="J413" s="14"/>
      <c r="K413" s="13"/>
      <c r="L413" s="14"/>
    </row>
    <row r="414" spans="3:12" x14ac:dyDescent="0.2">
      <c r="C414" s="13"/>
      <c r="D414" s="13"/>
      <c r="E414" s="14"/>
      <c r="F414" s="13"/>
      <c r="G414" s="14"/>
      <c r="H414" s="13"/>
      <c r="I414" s="13"/>
      <c r="J414" s="14"/>
      <c r="K414" s="13"/>
      <c r="L414" s="14"/>
    </row>
    <row r="415" spans="3:12" x14ac:dyDescent="0.2">
      <c r="C415" s="13"/>
      <c r="D415" s="13"/>
      <c r="E415" s="14"/>
      <c r="F415" s="13"/>
      <c r="G415" s="14"/>
      <c r="H415" s="13"/>
      <c r="I415" s="13"/>
      <c r="J415" s="14"/>
      <c r="K415" s="13"/>
      <c r="L415" s="14"/>
    </row>
    <row r="416" spans="3:12" x14ac:dyDescent="0.2">
      <c r="C416" s="13"/>
      <c r="D416" s="13"/>
      <c r="E416" s="14"/>
      <c r="F416" s="13"/>
      <c r="G416" s="14"/>
      <c r="H416" s="13"/>
      <c r="I416" s="13"/>
      <c r="J416" s="14"/>
      <c r="K416" s="13"/>
      <c r="L416" s="14"/>
    </row>
    <row r="417" spans="3:12" x14ac:dyDescent="0.2">
      <c r="C417" s="13"/>
      <c r="D417" s="13"/>
      <c r="E417" s="14"/>
      <c r="F417" s="13"/>
      <c r="G417" s="14"/>
      <c r="H417" s="13"/>
      <c r="I417" s="13"/>
      <c r="J417" s="14"/>
      <c r="K417" s="13"/>
      <c r="L417" s="14"/>
    </row>
    <row r="418" spans="3:12" x14ac:dyDescent="0.2">
      <c r="C418" s="13"/>
      <c r="D418" s="13"/>
      <c r="E418" s="14"/>
      <c r="F418" s="13"/>
      <c r="G418" s="14"/>
      <c r="H418" s="13"/>
      <c r="I418" s="13"/>
      <c r="J418" s="14"/>
      <c r="K418" s="13"/>
      <c r="L418" s="14"/>
    </row>
    <row r="419" spans="3:12" x14ac:dyDescent="0.2">
      <c r="C419" s="13"/>
      <c r="D419" s="13"/>
      <c r="E419" s="14"/>
      <c r="F419" s="13"/>
      <c r="G419" s="14"/>
      <c r="H419" s="13"/>
      <c r="I419" s="13"/>
      <c r="J419" s="14"/>
      <c r="K419" s="13"/>
      <c r="L419" s="14"/>
    </row>
    <row r="420" spans="3:12" x14ac:dyDescent="0.2">
      <c r="C420" s="13"/>
      <c r="D420" s="13"/>
      <c r="E420" s="14"/>
      <c r="F420" s="13"/>
      <c r="G420" s="14"/>
      <c r="H420" s="13"/>
      <c r="I420" s="13"/>
      <c r="J420" s="14"/>
      <c r="K420" s="13"/>
      <c r="L420" s="14"/>
    </row>
    <row r="421" spans="3:12" x14ac:dyDescent="0.2">
      <c r="C421" s="13"/>
      <c r="D421" s="13"/>
      <c r="E421" s="14"/>
      <c r="F421" s="13"/>
      <c r="G421" s="14"/>
      <c r="H421" s="13"/>
      <c r="I421" s="13"/>
      <c r="J421" s="14"/>
      <c r="K421" s="13"/>
      <c r="L421" s="14"/>
    </row>
    <row r="422" spans="3:12" x14ac:dyDescent="0.2">
      <c r="C422" s="13"/>
      <c r="D422" s="13"/>
      <c r="E422" s="14"/>
      <c r="F422" s="13"/>
      <c r="G422" s="14"/>
      <c r="H422" s="13"/>
      <c r="I422" s="13"/>
      <c r="J422" s="14"/>
      <c r="K422" s="13"/>
      <c r="L422" s="14"/>
    </row>
    <row r="423" spans="3:12" x14ac:dyDescent="0.2">
      <c r="C423" s="13"/>
      <c r="D423" s="13"/>
      <c r="E423" s="14"/>
      <c r="F423" s="13"/>
      <c r="G423" s="14"/>
      <c r="H423" s="13"/>
      <c r="I423" s="13"/>
      <c r="J423" s="14"/>
      <c r="K423" s="13"/>
      <c r="L423" s="14"/>
    </row>
    <row r="424" spans="3:12" x14ac:dyDescent="0.2">
      <c r="C424" s="13"/>
      <c r="D424" s="13"/>
      <c r="E424" s="14"/>
      <c r="F424" s="13"/>
      <c r="G424" s="14"/>
      <c r="H424" s="13"/>
      <c r="I424" s="13"/>
      <c r="J424" s="14"/>
      <c r="K424" s="13"/>
      <c r="L424" s="14"/>
    </row>
    <row r="425" spans="3:12" x14ac:dyDescent="0.2">
      <c r="C425" s="13"/>
      <c r="D425" s="13"/>
      <c r="E425" s="14"/>
      <c r="F425" s="13"/>
      <c r="G425" s="14"/>
      <c r="H425" s="13"/>
      <c r="I425" s="13"/>
      <c r="J425" s="14"/>
      <c r="K425" s="13"/>
      <c r="L425" s="14"/>
    </row>
    <row r="426" spans="3:12" x14ac:dyDescent="0.2">
      <c r="C426" s="13"/>
      <c r="D426" s="13"/>
      <c r="E426" s="14"/>
      <c r="F426" s="13"/>
      <c r="G426" s="14"/>
      <c r="H426" s="13"/>
      <c r="I426" s="13"/>
      <c r="J426" s="14"/>
      <c r="K426" s="13"/>
      <c r="L426" s="14"/>
    </row>
    <row r="427" spans="3:12" x14ac:dyDescent="0.2">
      <c r="C427" s="13"/>
      <c r="D427" s="13"/>
      <c r="E427" s="14"/>
      <c r="F427" s="13"/>
      <c r="G427" s="14"/>
      <c r="H427" s="13"/>
      <c r="I427" s="13"/>
      <c r="J427" s="14"/>
      <c r="K427" s="13"/>
      <c r="L427" s="14"/>
    </row>
    <row r="428" spans="3:12" x14ac:dyDescent="0.2">
      <c r="C428" s="13"/>
      <c r="D428" s="13"/>
      <c r="E428" s="14"/>
      <c r="F428" s="13"/>
      <c r="G428" s="14"/>
      <c r="H428" s="13"/>
      <c r="I428" s="13"/>
      <c r="J428" s="14"/>
      <c r="K428" s="13"/>
      <c r="L428" s="14"/>
    </row>
    <row r="429" spans="3:12" x14ac:dyDescent="0.2">
      <c r="C429" s="13"/>
      <c r="D429" s="13"/>
      <c r="E429" s="14"/>
      <c r="F429" s="13"/>
      <c r="G429" s="14"/>
      <c r="H429" s="13"/>
      <c r="I429" s="13"/>
      <c r="J429" s="14"/>
      <c r="K429" s="13"/>
      <c r="L429" s="14"/>
    </row>
    <row r="430" spans="3:12" x14ac:dyDescent="0.2">
      <c r="C430" s="13"/>
      <c r="D430" s="13"/>
      <c r="E430" s="14"/>
      <c r="F430" s="13"/>
      <c r="G430" s="14"/>
      <c r="H430" s="13"/>
      <c r="I430" s="13"/>
      <c r="J430" s="14"/>
      <c r="K430" s="13"/>
      <c r="L430" s="14"/>
    </row>
    <row r="431" spans="3:12" x14ac:dyDescent="0.2">
      <c r="C431" s="13"/>
      <c r="D431" s="13"/>
      <c r="E431" s="14"/>
      <c r="F431" s="13"/>
      <c r="G431" s="14"/>
      <c r="H431" s="13"/>
      <c r="I431" s="13"/>
      <c r="J431" s="14"/>
      <c r="K431" s="13"/>
      <c r="L431" s="14"/>
    </row>
    <row r="432" spans="3:12" x14ac:dyDescent="0.2">
      <c r="C432" s="13"/>
      <c r="D432" s="13"/>
      <c r="E432" s="14"/>
      <c r="F432" s="13"/>
      <c r="G432" s="14"/>
      <c r="H432" s="13"/>
      <c r="I432" s="13"/>
      <c r="J432" s="14"/>
      <c r="K432" s="13"/>
      <c r="L432" s="14"/>
    </row>
    <row r="433" spans="3:12" x14ac:dyDescent="0.2">
      <c r="C433" s="13"/>
      <c r="D433" s="13"/>
      <c r="E433" s="14"/>
      <c r="F433" s="13"/>
      <c r="G433" s="14"/>
      <c r="H433" s="13"/>
      <c r="I433" s="13"/>
      <c r="J433" s="14"/>
      <c r="K433" s="13"/>
      <c r="L433" s="14"/>
    </row>
    <row r="434" spans="3:12" x14ac:dyDescent="0.2">
      <c r="C434" s="13"/>
      <c r="D434" s="13"/>
      <c r="E434" s="14"/>
      <c r="F434" s="13"/>
      <c r="G434" s="14"/>
      <c r="H434" s="13"/>
      <c r="I434" s="13"/>
      <c r="J434" s="14"/>
      <c r="K434" s="13"/>
      <c r="L434" s="14"/>
    </row>
    <row r="435" spans="3:12" x14ac:dyDescent="0.2">
      <c r="C435" s="13"/>
      <c r="D435" s="13"/>
      <c r="E435" s="14"/>
      <c r="F435" s="13"/>
      <c r="G435" s="14"/>
      <c r="H435" s="13"/>
      <c r="I435" s="13"/>
      <c r="J435" s="14"/>
      <c r="K435" s="13"/>
      <c r="L435" s="14"/>
    </row>
    <row r="436" spans="3:12" x14ac:dyDescent="0.2">
      <c r="C436" s="13"/>
      <c r="D436" s="13"/>
      <c r="E436" s="14"/>
      <c r="F436" s="13"/>
      <c r="G436" s="14"/>
      <c r="H436" s="13"/>
      <c r="I436" s="13"/>
      <c r="J436" s="14"/>
      <c r="K436" s="13"/>
      <c r="L436" s="14"/>
    </row>
    <row r="437" spans="3:12" x14ac:dyDescent="0.2">
      <c r="C437" s="13"/>
      <c r="D437" s="13"/>
      <c r="E437" s="14"/>
      <c r="F437" s="13"/>
      <c r="G437" s="14"/>
      <c r="H437" s="13"/>
      <c r="I437" s="13"/>
      <c r="J437" s="14"/>
      <c r="K437" s="13"/>
      <c r="L437" s="14"/>
    </row>
    <row r="438" spans="3:12" x14ac:dyDescent="0.2">
      <c r="C438" s="13"/>
      <c r="D438" s="13"/>
      <c r="E438" s="14"/>
      <c r="F438" s="13"/>
      <c r="G438" s="14"/>
      <c r="H438" s="13"/>
      <c r="I438" s="13"/>
      <c r="J438" s="14"/>
      <c r="K438" s="13"/>
      <c r="L438" s="14"/>
    </row>
    <row r="439" spans="3:12" x14ac:dyDescent="0.2">
      <c r="C439" s="13"/>
      <c r="D439" s="13"/>
      <c r="E439" s="14"/>
      <c r="F439" s="13"/>
      <c r="G439" s="14"/>
      <c r="H439" s="13"/>
      <c r="I439" s="13"/>
      <c r="J439" s="14"/>
      <c r="K439" s="13"/>
      <c r="L439" s="14"/>
    </row>
    <row r="440" spans="3:12" x14ac:dyDescent="0.2">
      <c r="C440" s="13"/>
      <c r="D440" s="13"/>
      <c r="E440" s="14"/>
      <c r="F440" s="13"/>
      <c r="G440" s="14"/>
      <c r="H440" s="13"/>
      <c r="I440" s="13"/>
      <c r="J440" s="14"/>
      <c r="K440" s="13"/>
      <c r="L440" s="14"/>
    </row>
    <row r="441" spans="3:12" x14ac:dyDescent="0.2">
      <c r="C441" s="13"/>
      <c r="D441" s="13"/>
      <c r="E441" s="14"/>
      <c r="F441" s="13"/>
      <c r="G441" s="14"/>
      <c r="H441" s="13"/>
      <c r="I441" s="13"/>
      <c r="J441" s="14"/>
      <c r="K441" s="13"/>
      <c r="L441" s="14"/>
    </row>
    <row r="442" spans="3:12" x14ac:dyDescent="0.2">
      <c r="C442" s="13"/>
      <c r="D442" s="13"/>
      <c r="E442" s="14"/>
      <c r="F442" s="13"/>
      <c r="G442" s="14"/>
      <c r="H442" s="13"/>
      <c r="I442" s="13"/>
      <c r="J442" s="14"/>
      <c r="K442" s="13"/>
      <c r="L442" s="14"/>
    </row>
    <row r="443" spans="3:12" x14ac:dyDescent="0.2">
      <c r="C443" s="13"/>
      <c r="D443" s="13"/>
      <c r="E443" s="14"/>
      <c r="F443" s="13"/>
      <c r="G443" s="14"/>
      <c r="H443" s="13"/>
      <c r="I443" s="13"/>
      <c r="J443" s="14"/>
      <c r="K443" s="13"/>
      <c r="L443" s="14"/>
    </row>
    <row r="444" spans="3:12" x14ac:dyDescent="0.2">
      <c r="C444" s="13"/>
      <c r="D444" s="13"/>
      <c r="E444" s="14"/>
      <c r="F444" s="13"/>
      <c r="G444" s="14"/>
      <c r="H444" s="13"/>
      <c r="I444" s="13"/>
      <c r="J444" s="14"/>
      <c r="K444" s="13"/>
      <c r="L444" s="14"/>
    </row>
    <row r="445" spans="3:12" x14ac:dyDescent="0.2">
      <c r="C445" s="13"/>
      <c r="D445" s="13"/>
      <c r="E445" s="14"/>
      <c r="F445" s="13"/>
      <c r="G445" s="14"/>
      <c r="H445" s="13"/>
      <c r="I445" s="13"/>
      <c r="J445" s="14"/>
      <c r="K445" s="13"/>
      <c r="L445" s="14"/>
    </row>
    <row r="446" spans="3:12" x14ac:dyDescent="0.2">
      <c r="C446" s="13"/>
      <c r="D446" s="13"/>
      <c r="E446" s="14"/>
      <c r="F446" s="13"/>
      <c r="G446" s="14"/>
      <c r="H446" s="13"/>
      <c r="I446" s="13"/>
      <c r="J446" s="14"/>
      <c r="K446" s="13"/>
      <c r="L446" s="14"/>
    </row>
    <row r="447" spans="3:12" x14ac:dyDescent="0.2">
      <c r="C447" s="13"/>
      <c r="D447" s="13"/>
      <c r="E447" s="14"/>
      <c r="F447" s="13"/>
      <c r="G447" s="14"/>
      <c r="H447" s="13"/>
      <c r="I447" s="13"/>
      <c r="J447" s="14"/>
      <c r="K447" s="13"/>
      <c r="L447" s="14"/>
    </row>
    <row r="448" spans="3:12" x14ac:dyDescent="0.2">
      <c r="C448" s="13"/>
      <c r="D448" s="13"/>
      <c r="E448" s="14"/>
      <c r="F448" s="13"/>
      <c r="G448" s="14"/>
      <c r="H448" s="13"/>
      <c r="I448" s="13"/>
      <c r="J448" s="14"/>
      <c r="K448" s="13"/>
      <c r="L448" s="14"/>
    </row>
    <row r="449" spans="3:12" x14ac:dyDescent="0.2">
      <c r="C449" s="13"/>
      <c r="D449" s="13"/>
      <c r="E449" s="14"/>
      <c r="F449" s="13"/>
      <c r="G449" s="14"/>
      <c r="H449" s="13"/>
      <c r="I449" s="13"/>
      <c r="J449" s="14"/>
      <c r="K449" s="13"/>
      <c r="L449" s="14"/>
    </row>
    <row r="450" spans="3:12" x14ac:dyDescent="0.2">
      <c r="C450" s="13"/>
      <c r="D450" s="13"/>
      <c r="E450" s="14"/>
      <c r="F450" s="13"/>
      <c r="G450" s="14"/>
      <c r="H450" s="13"/>
      <c r="I450" s="13"/>
      <c r="J450" s="14"/>
      <c r="K450" s="13"/>
      <c r="L450" s="14"/>
    </row>
    <row r="451" spans="3:12" x14ac:dyDescent="0.2">
      <c r="C451" s="13"/>
      <c r="D451" s="13"/>
      <c r="E451" s="14"/>
      <c r="F451" s="13"/>
      <c r="G451" s="14"/>
      <c r="H451" s="13"/>
      <c r="I451" s="13"/>
      <c r="J451" s="14"/>
      <c r="K451" s="13"/>
      <c r="L451" s="14"/>
    </row>
    <row r="452" spans="3:12" x14ac:dyDescent="0.2">
      <c r="C452" s="13"/>
      <c r="D452" s="13"/>
      <c r="E452" s="14"/>
      <c r="F452" s="13"/>
      <c r="G452" s="14"/>
      <c r="H452" s="13"/>
      <c r="I452" s="13"/>
      <c r="J452" s="14"/>
      <c r="K452" s="13"/>
      <c r="L452" s="14"/>
    </row>
    <row r="453" spans="3:12" x14ac:dyDescent="0.2">
      <c r="C453" s="13"/>
      <c r="D453" s="13"/>
      <c r="E453" s="14"/>
      <c r="F453" s="13"/>
      <c r="G453" s="14"/>
      <c r="H453" s="13"/>
      <c r="I453" s="13"/>
      <c r="J453" s="14"/>
      <c r="K453" s="13"/>
      <c r="L453" s="14"/>
    </row>
    <row r="454" spans="3:12" x14ac:dyDescent="0.2">
      <c r="C454" s="13"/>
      <c r="D454" s="13"/>
      <c r="E454" s="14"/>
      <c r="F454" s="13"/>
      <c r="G454" s="14"/>
      <c r="H454" s="13"/>
      <c r="I454" s="13"/>
      <c r="J454" s="14"/>
      <c r="K454" s="13"/>
      <c r="L454" s="14"/>
    </row>
    <row r="455" spans="3:12" x14ac:dyDescent="0.2">
      <c r="C455" s="13"/>
      <c r="D455" s="13"/>
      <c r="E455" s="14"/>
      <c r="F455" s="13"/>
      <c r="G455" s="14"/>
      <c r="H455" s="13"/>
      <c r="I455" s="13"/>
      <c r="J455" s="14"/>
      <c r="K455" s="13"/>
      <c r="L455" s="14"/>
    </row>
    <row r="456" spans="3:12" x14ac:dyDescent="0.2">
      <c r="C456" s="13"/>
      <c r="D456" s="13"/>
      <c r="E456" s="14"/>
      <c r="F456" s="13"/>
      <c r="G456" s="14"/>
      <c r="H456" s="13"/>
      <c r="I456" s="13"/>
      <c r="J456" s="14"/>
      <c r="K456" s="13"/>
      <c r="L456" s="14"/>
    </row>
    <row r="457" spans="3:12" x14ac:dyDescent="0.2">
      <c r="C457" s="13"/>
      <c r="D457" s="13"/>
      <c r="E457" s="14"/>
      <c r="F457" s="13"/>
      <c r="G457" s="14"/>
      <c r="H457" s="13"/>
      <c r="I457" s="13"/>
      <c r="J457" s="14"/>
      <c r="K457" s="13"/>
      <c r="L457" s="14"/>
    </row>
    <row r="458" spans="3:12" x14ac:dyDescent="0.2">
      <c r="C458" s="13"/>
      <c r="D458" s="13"/>
      <c r="E458" s="14"/>
      <c r="F458" s="13"/>
      <c r="G458" s="14"/>
      <c r="H458" s="13"/>
      <c r="I458" s="13"/>
      <c r="J458" s="14"/>
      <c r="K458" s="13"/>
      <c r="L458" s="14"/>
    </row>
    <row r="459" spans="3:12" x14ac:dyDescent="0.2">
      <c r="C459" s="13"/>
      <c r="D459" s="13"/>
      <c r="E459" s="14"/>
      <c r="F459" s="13"/>
      <c r="G459" s="14"/>
      <c r="H459" s="13"/>
      <c r="I459" s="13"/>
      <c r="J459" s="14"/>
      <c r="K459" s="13"/>
      <c r="L459" s="14"/>
    </row>
    <row r="460" spans="3:12" x14ac:dyDescent="0.2">
      <c r="C460" s="13"/>
      <c r="D460" s="13"/>
      <c r="E460" s="14"/>
      <c r="F460" s="13"/>
      <c r="G460" s="14"/>
      <c r="H460" s="13"/>
      <c r="I460" s="13"/>
      <c r="J460" s="14"/>
      <c r="K460" s="13"/>
      <c r="L460" s="14"/>
    </row>
    <row r="461" spans="3:12" x14ac:dyDescent="0.2">
      <c r="C461" s="13"/>
      <c r="D461" s="13"/>
      <c r="E461" s="14"/>
      <c r="F461" s="13"/>
      <c r="G461" s="14"/>
      <c r="H461" s="13"/>
      <c r="I461" s="13"/>
      <c r="J461" s="14"/>
      <c r="K461" s="13"/>
      <c r="L461" s="14"/>
    </row>
    <row r="462" spans="3:12" x14ac:dyDescent="0.2">
      <c r="C462" s="13"/>
      <c r="D462" s="13"/>
      <c r="E462" s="14"/>
      <c r="F462" s="13"/>
      <c r="G462" s="14"/>
      <c r="H462" s="13"/>
      <c r="I462" s="13"/>
      <c r="J462" s="14"/>
      <c r="K462" s="13"/>
      <c r="L462" s="14"/>
    </row>
    <row r="463" spans="3:12" x14ac:dyDescent="0.2">
      <c r="C463" s="13"/>
      <c r="D463" s="13"/>
      <c r="E463" s="14"/>
      <c r="F463" s="13"/>
      <c r="G463" s="14"/>
      <c r="H463" s="13"/>
      <c r="I463" s="13"/>
      <c r="J463" s="14"/>
      <c r="K463" s="13"/>
      <c r="L463" s="14"/>
    </row>
    <row r="464" spans="3:12" x14ac:dyDescent="0.2">
      <c r="C464" s="13"/>
      <c r="D464" s="13"/>
      <c r="E464" s="14"/>
      <c r="F464" s="13"/>
      <c r="G464" s="14"/>
      <c r="H464" s="13"/>
      <c r="I464" s="13"/>
      <c r="J464" s="14"/>
      <c r="K464" s="13"/>
      <c r="L464" s="14"/>
    </row>
    <row r="465" spans="3:12" x14ac:dyDescent="0.2">
      <c r="C465" s="13"/>
      <c r="D465" s="13"/>
      <c r="E465" s="14"/>
      <c r="F465" s="13"/>
      <c r="G465" s="14"/>
      <c r="H465" s="13"/>
      <c r="I465" s="13"/>
      <c r="J465" s="14"/>
      <c r="K465" s="13"/>
      <c r="L465" s="14"/>
    </row>
    <row r="466" spans="3:12" x14ac:dyDescent="0.2">
      <c r="C466" s="13"/>
      <c r="D466" s="13"/>
      <c r="E466" s="14"/>
      <c r="F466" s="13"/>
      <c r="G466" s="14"/>
      <c r="H466" s="13"/>
      <c r="I466" s="13"/>
      <c r="J466" s="14"/>
      <c r="K466" s="13"/>
      <c r="L466" s="14"/>
    </row>
    <row r="467" spans="3:12" x14ac:dyDescent="0.2">
      <c r="C467" s="13"/>
      <c r="D467" s="13"/>
      <c r="E467" s="14"/>
      <c r="F467" s="13"/>
      <c r="G467" s="14"/>
      <c r="H467" s="13"/>
      <c r="I467" s="13"/>
      <c r="J467" s="14"/>
      <c r="K467" s="13"/>
      <c r="L467" s="14"/>
    </row>
    <row r="468" spans="3:12" x14ac:dyDescent="0.2">
      <c r="C468" s="13"/>
      <c r="D468" s="13"/>
      <c r="E468" s="14"/>
      <c r="F468" s="13"/>
      <c r="G468" s="14"/>
      <c r="H468" s="13"/>
      <c r="I468" s="13"/>
      <c r="J468" s="14"/>
      <c r="K468" s="13"/>
      <c r="L468" s="14"/>
    </row>
    <row r="469" spans="3:12" x14ac:dyDescent="0.2">
      <c r="C469" s="13"/>
      <c r="D469" s="13"/>
      <c r="E469" s="14"/>
      <c r="F469" s="13"/>
      <c r="G469" s="14"/>
      <c r="H469" s="13"/>
      <c r="I469" s="13"/>
      <c r="J469" s="14"/>
      <c r="K469" s="13"/>
      <c r="L469" s="14"/>
    </row>
    <row r="470" spans="3:12" x14ac:dyDescent="0.2">
      <c r="C470" s="13"/>
      <c r="D470" s="13"/>
      <c r="E470" s="14"/>
      <c r="F470" s="13"/>
      <c r="G470" s="14"/>
      <c r="H470" s="13"/>
      <c r="I470" s="13"/>
      <c r="J470" s="14"/>
      <c r="K470" s="13"/>
      <c r="L470" s="14"/>
    </row>
    <row r="471" spans="3:12" x14ac:dyDescent="0.2">
      <c r="C471" s="13"/>
      <c r="D471" s="13"/>
      <c r="E471" s="14"/>
      <c r="F471" s="13"/>
      <c r="G471" s="14"/>
      <c r="H471" s="13"/>
      <c r="I471" s="13"/>
      <c r="J471" s="14"/>
      <c r="K471" s="13"/>
      <c r="L471" s="14"/>
    </row>
    <row r="472" spans="3:12" x14ac:dyDescent="0.2">
      <c r="C472" s="13"/>
      <c r="D472" s="13"/>
      <c r="E472" s="14"/>
      <c r="F472" s="13"/>
      <c r="G472" s="14"/>
      <c r="H472" s="13"/>
      <c r="I472" s="13"/>
      <c r="J472" s="14"/>
      <c r="K472" s="13"/>
      <c r="L472" s="14"/>
    </row>
    <row r="473" spans="3:12" x14ac:dyDescent="0.2">
      <c r="C473" s="13"/>
      <c r="D473" s="13"/>
      <c r="E473" s="14"/>
      <c r="F473" s="13"/>
      <c r="G473" s="14"/>
      <c r="H473" s="13"/>
      <c r="I473" s="13"/>
      <c r="J473" s="14"/>
      <c r="K473" s="13"/>
      <c r="L473" s="14"/>
    </row>
    <row r="474" spans="3:12" x14ac:dyDescent="0.2">
      <c r="C474" s="13"/>
      <c r="D474" s="13"/>
      <c r="E474" s="14"/>
      <c r="F474" s="13"/>
      <c r="G474" s="14"/>
      <c r="H474" s="13"/>
      <c r="I474" s="13"/>
      <c r="J474" s="14"/>
      <c r="K474" s="13"/>
      <c r="L474" s="14"/>
    </row>
    <row r="475" spans="3:12" x14ac:dyDescent="0.2">
      <c r="C475" s="13"/>
      <c r="D475" s="13"/>
      <c r="E475" s="14"/>
      <c r="F475" s="13"/>
      <c r="G475" s="14"/>
      <c r="H475" s="13"/>
      <c r="I475" s="13"/>
      <c r="J475" s="14"/>
      <c r="K475" s="13"/>
      <c r="L475" s="14"/>
    </row>
    <row r="476" spans="3:12" x14ac:dyDescent="0.2">
      <c r="C476" s="13"/>
      <c r="D476" s="13"/>
      <c r="E476" s="14"/>
      <c r="F476" s="13"/>
      <c r="G476" s="14"/>
      <c r="H476" s="13"/>
      <c r="I476" s="13"/>
      <c r="J476" s="14"/>
      <c r="K476" s="13"/>
      <c r="L476" s="14"/>
    </row>
    <row r="477" spans="3:12" x14ac:dyDescent="0.2">
      <c r="C477" s="13"/>
      <c r="D477" s="13"/>
      <c r="E477" s="14"/>
      <c r="F477" s="13"/>
      <c r="G477" s="14"/>
      <c r="H477" s="13"/>
      <c r="I477" s="13"/>
      <c r="J477" s="14"/>
      <c r="K477" s="13"/>
      <c r="L477" s="14"/>
    </row>
    <row r="478" spans="3:12" x14ac:dyDescent="0.2">
      <c r="C478" s="13"/>
      <c r="D478" s="13"/>
      <c r="E478" s="14"/>
      <c r="F478" s="13"/>
      <c r="G478" s="14"/>
      <c r="H478" s="13"/>
      <c r="I478" s="13"/>
      <c r="J478" s="14"/>
      <c r="K478" s="13"/>
      <c r="L478" s="14"/>
    </row>
    <row r="479" spans="3:12" x14ac:dyDescent="0.2">
      <c r="C479" s="13"/>
      <c r="D479" s="13"/>
      <c r="E479" s="14"/>
      <c r="F479" s="13"/>
      <c r="G479" s="14"/>
      <c r="H479" s="13"/>
      <c r="I479" s="13"/>
      <c r="J479" s="14"/>
      <c r="K479" s="13"/>
      <c r="L479" s="14"/>
    </row>
    <row r="480" spans="3:12" x14ac:dyDescent="0.2">
      <c r="C480" s="13"/>
      <c r="D480" s="13"/>
      <c r="E480" s="14"/>
      <c r="F480" s="13"/>
      <c r="G480" s="14"/>
      <c r="H480" s="13"/>
      <c r="I480" s="13"/>
      <c r="J480" s="14"/>
      <c r="K480" s="13"/>
      <c r="L480" s="14"/>
    </row>
    <row r="481" spans="3:12" x14ac:dyDescent="0.2">
      <c r="C481" s="13"/>
      <c r="D481" s="13"/>
      <c r="E481" s="14"/>
      <c r="F481" s="13"/>
      <c r="G481" s="14"/>
      <c r="H481" s="13"/>
      <c r="I481" s="13"/>
      <c r="J481" s="14"/>
      <c r="K481" s="13"/>
      <c r="L481" s="14"/>
    </row>
    <row r="482" spans="3:12" x14ac:dyDescent="0.2">
      <c r="C482" s="13"/>
      <c r="D482" s="13"/>
      <c r="E482" s="14"/>
      <c r="F482" s="13"/>
      <c r="G482" s="14"/>
      <c r="H482" s="13"/>
      <c r="I482" s="13"/>
      <c r="J482" s="14"/>
      <c r="K482" s="13"/>
      <c r="L482" s="14"/>
    </row>
    <row r="483" spans="3:12" x14ac:dyDescent="0.2">
      <c r="C483" s="13"/>
      <c r="D483" s="13"/>
      <c r="E483" s="14"/>
      <c r="F483" s="13"/>
      <c r="G483" s="14"/>
      <c r="H483" s="13"/>
      <c r="I483" s="13"/>
      <c r="J483" s="14"/>
      <c r="K483" s="13"/>
      <c r="L483" s="14"/>
    </row>
    <row r="484" spans="3:12" x14ac:dyDescent="0.2">
      <c r="C484" s="13"/>
      <c r="D484" s="13"/>
      <c r="E484" s="14"/>
      <c r="F484" s="13"/>
      <c r="G484" s="14"/>
      <c r="H484" s="13"/>
      <c r="I484" s="13"/>
      <c r="J484" s="14"/>
      <c r="K484" s="13"/>
      <c r="L484" s="14"/>
    </row>
    <row r="485" spans="3:12" x14ac:dyDescent="0.2">
      <c r="C485" s="13"/>
      <c r="D485" s="13"/>
      <c r="E485" s="14"/>
      <c r="F485" s="13"/>
      <c r="G485" s="14"/>
      <c r="H485" s="13"/>
      <c r="I485" s="13"/>
      <c r="J485" s="14"/>
      <c r="K485" s="13"/>
      <c r="L485" s="14"/>
    </row>
    <row r="486" spans="3:12" x14ac:dyDescent="0.2">
      <c r="C486" s="13"/>
      <c r="D486" s="13"/>
      <c r="E486" s="14"/>
      <c r="F486" s="13"/>
      <c r="G486" s="14"/>
      <c r="H486" s="13"/>
      <c r="I486" s="13"/>
      <c r="J486" s="14"/>
      <c r="K486" s="13"/>
      <c r="L486" s="14"/>
    </row>
    <row r="487" spans="3:12" x14ac:dyDescent="0.2">
      <c r="C487" s="13"/>
      <c r="D487" s="13"/>
      <c r="E487" s="14"/>
      <c r="F487" s="13"/>
      <c r="G487" s="14"/>
      <c r="H487" s="13"/>
      <c r="I487" s="13"/>
      <c r="J487" s="14"/>
      <c r="K487" s="13"/>
      <c r="L487" s="14"/>
    </row>
    <row r="488" spans="3:12" x14ac:dyDescent="0.2">
      <c r="C488" s="13"/>
      <c r="D488" s="13"/>
      <c r="E488" s="14"/>
      <c r="F488" s="13"/>
      <c r="G488" s="14"/>
      <c r="H488" s="13"/>
      <c r="I488" s="13"/>
      <c r="J488" s="14"/>
      <c r="K488" s="13"/>
      <c r="L488" s="14"/>
    </row>
    <row r="489" spans="3:12" x14ac:dyDescent="0.2">
      <c r="C489" s="13"/>
      <c r="D489" s="13"/>
      <c r="E489" s="14"/>
      <c r="F489" s="13"/>
      <c r="G489" s="14"/>
      <c r="H489" s="13"/>
      <c r="I489" s="13"/>
      <c r="J489" s="14"/>
      <c r="K489" s="13"/>
      <c r="L489" s="14"/>
    </row>
    <row r="490" spans="3:12" x14ac:dyDescent="0.2">
      <c r="C490" s="13"/>
      <c r="D490" s="13"/>
      <c r="E490" s="14"/>
      <c r="F490" s="13"/>
      <c r="G490" s="14"/>
      <c r="H490" s="13"/>
      <c r="I490" s="13"/>
      <c r="J490" s="14"/>
      <c r="K490" s="13"/>
      <c r="L490" s="14"/>
    </row>
    <row r="491" spans="3:12" x14ac:dyDescent="0.2">
      <c r="C491" s="13"/>
      <c r="D491" s="13"/>
      <c r="E491" s="14"/>
      <c r="F491" s="13"/>
      <c r="G491" s="14"/>
      <c r="H491" s="13"/>
      <c r="I491" s="13"/>
      <c r="J491" s="14"/>
      <c r="K491" s="13"/>
      <c r="L491" s="14"/>
    </row>
    <row r="492" spans="3:12" x14ac:dyDescent="0.2">
      <c r="C492" s="13"/>
      <c r="D492" s="13"/>
      <c r="E492" s="14"/>
      <c r="F492" s="13"/>
      <c r="G492" s="14"/>
      <c r="H492" s="13"/>
      <c r="I492" s="13"/>
      <c r="J492" s="14"/>
      <c r="K492" s="13"/>
      <c r="L492" s="14"/>
    </row>
    <row r="493" spans="3:12" x14ac:dyDescent="0.2">
      <c r="C493" s="13"/>
      <c r="D493" s="13"/>
      <c r="E493" s="14"/>
      <c r="F493" s="13"/>
      <c r="G493" s="14"/>
      <c r="H493" s="13"/>
      <c r="I493" s="13"/>
      <c r="J493" s="14"/>
      <c r="K493" s="13"/>
      <c r="L493" s="14"/>
    </row>
    <row r="494" spans="3:12" x14ac:dyDescent="0.2">
      <c r="C494" s="13"/>
      <c r="D494" s="13"/>
      <c r="E494" s="14"/>
      <c r="F494" s="13"/>
      <c r="G494" s="14"/>
      <c r="H494" s="13"/>
      <c r="I494" s="13"/>
      <c r="J494" s="14"/>
      <c r="K494" s="13"/>
      <c r="L494" s="14"/>
    </row>
    <row r="495" spans="3:12" x14ac:dyDescent="0.2">
      <c r="C495" s="13"/>
      <c r="D495" s="13"/>
      <c r="E495" s="14"/>
      <c r="F495" s="13"/>
      <c r="G495" s="14"/>
      <c r="H495" s="13"/>
      <c r="I495" s="13"/>
      <c r="J495" s="14"/>
      <c r="K495" s="13"/>
      <c r="L495" s="14"/>
    </row>
    <row r="496" spans="3:12" x14ac:dyDescent="0.2">
      <c r="C496" s="13"/>
      <c r="D496" s="13"/>
      <c r="E496" s="14"/>
      <c r="F496" s="13"/>
      <c r="G496" s="14"/>
      <c r="H496" s="13"/>
      <c r="I496" s="13"/>
      <c r="J496" s="14"/>
      <c r="K496" s="13"/>
      <c r="L496" s="14"/>
    </row>
    <row r="497" spans="3:12" x14ac:dyDescent="0.2">
      <c r="C497" s="13"/>
      <c r="D497" s="13"/>
      <c r="E497" s="14"/>
      <c r="F497" s="13"/>
      <c r="G497" s="14"/>
      <c r="H497" s="13"/>
      <c r="I497" s="13"/>
      <c r="J497" s="14"/>
      <c r="K497" s="13"/>
      <c r="L497" s="14"/>
    </row>
    <row r="498" spans="3:12" x14ac:dyDescent="0.2">
      <c r="C498" s="13"/>
      <c r="D498" s="13"/>
      <c r="E498" s="14"/>
      <c r="F498" s="13"/>
      <c r="G498" s="14"/>
      <c r="H498" s="13"/>
      <c r="I498" s="13"/>
      <c r="J498" s="14"/>
      <c r="K498" s="13"/>
      <c r="L498" s="14"/>
    </row>
    <row r="499" spans="3:12" x14ac:dyDescent="0.2">
      <c r="C499" s="13"/>
      <c r="D499" s="13"/>
      <c r="E499" s="14"/>
      <c r="F499" s="13"/>
      <c r="G499" s="14"/>
      <c r="H499" s="13"/>
      <c r="I499" s="13"/>
      <c r="J499" s="14"/>
      <c r="K499" s="13"/>
      <c r="L499" s="14"/>
    </row>
    <row r="500" spans="3:12" x14ac:dyDescent="0.2">
      <c r="C500" s="13"/>
      <c r="D500" s="13"/>
      <c r="E500" s="14"/>
      <c r="F500" s="13"/>
      <c r="G500" s="14"/>
      <c r="H500" s="13"/>
      <c r="I500" s="13"/>
      <c r="J500" s="14"/>
      <c r="K500" s="13"/>
      <c r="L500" s="1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500"/>
  <sheetViews>
    <sheetView workbookViewId="0">
      <selection activeCell="C1" sqref="C1:L1048576"/>
    </sheetView>
  </sheetViews>
  <sheetFormatPr defaultColWidth="10.88671875" defaultRowHeight="15" x14ac:dyDescent="0.2"/>
  <cols>
    <col min="1" max="1" width="30.77734375" style="10" customWidth="1"/>
    <col min="2" max="2" width="55.77734375" style="10" customWidth="1"/>
    <col min="3" max="12" width="16.77734375" style="19" customWidth="1"/>
  </cols>
  <sheetData>
    <row r="1" spans="1:12" ht="20.25" x14ac:dyDescent="0.2">
      <c r="A1" s="9" t="s">
        <v>688</v>
      </c>
      <c r="C1" s="13"/>
      <c r="D1" s="13"/>
      <c r="E1" s="14"/>
      <c r="F1" s="13"/>
      <c r="G1" s="14"/>
      <c r="H1" s="13"/>
      <c r="I1" s="13"/>
      <c r="J1" s="14"/>
      <c r="K1" s="13"/>
      <c r="L1" s="14"/>
    </row>
    <row r="2" spans="1:12" x14ac:dyDescent="0.2">
      <c r="A2" s="10" t="s">
        <v>7</v>
      </c>
      <c r="C2" s="13"/>
      <c r="D2" s="13"/>
      <c r="E2" s="14"/>
      <c r="F2" s="13"/>
      <c r="G2" s="14"/>
      <c r="H2" s="13"/>
      <c r="I2" s="13"/>
      <c r="J2" s="14"/>
      <c r="K2" s="13"/>
      <c r="L2" s="14"/>
    </row>
    <row r="3" spans="1:12" ht="47.25" x14ac:dyDescent="0.2">
      <c r="A3" s="11" t="s">
        <v>647</v>
      </c>
      <c r="B3" s="11" t="s">
        <v>648</v>
      </c>
      <c r="C3" s="15" t="s">
        <v>675</v>
      </c>
      <c r="D3" s="15" t="s">
        <v>676</v>
      </c>
      <c r="E3" s="16" t="s">
        <v>677</v>
      </c>
      <c r="F3" s="15" t="s">
        <v>678</v>
      </c>
      <c r="G3" s="16" t="s">
        <v>679</v>
      </c>
      <c r="H3" s="15" t="s">
        <v>680</v>
      </c>
      <c r="I3" s="15" t="s">
        <v>681</v>
      </c>
      <c r="J3" s="16" t="s">
        <v>682</v>
      </c>
      <c r="K3" s="15" t="s">
        <v>683</v>
      </c>
      <c r="L3" s="16" t="s">
        <v>684</v>
      </c>
    </row>
    <row r="4" spans="1:12" x14ac:dyDescent="0.2">
      <c r="A4" s="12" t="s">
        <v>649</v>
      </c>
      <c r="B4" s="12" t="s">
        <v>650</v>
      </c>
      <c r="C4" s="17">
        <v>84203</v>
      </c>
      <c r="D4" s="17">
        <v>26731</v>
      </c>
      <c r="E4" s="18">
        <v>31.7</v>
      </c>
      <c r="F4" s="17">
        <v>16088</v>
      </c>
      <c r="G4" s="18">
        <v>19.100000000000001</v>
      </c>
      <c r="H4" s="17">
        <v>61875</v>
      </c>
      <c r="I4" s="17">
        <v>26032</v>
      </c>
      <c r="J4" s="18">
        <v>42.1</v>
      </c>
      <c r="K4" s="17">
        <v>16518</v>
      </c>
      <c r="L4" s="18">
        <v>26.7</v>
      </c>
    </row>
    <row r="5" spans="1:12" x14ac:dyDescent="0.2">
      <c r="A5" s="12" t="s">
        <v>651</v>
      </c>
      <c r="B5" s="12" t="s">
        <v>652</v>
      </c>
      <c r="C5" s="17">
        <v>74541</v>
      </c>
      <c r="D5" s="17">
        <v>36855</v>
      </c>
      <c r="E5" s="18">
        <v>49.4</v>
      </c>
      <c r="F5" s="17">
        <v>26460</v>
      </c>
      <c r="G5" s="18">
        <v>35.5</v>
      </c>
      <c r="H5" s="17">
        <v>63690</v>
      </c>
      <c r="I5" s="17">
        <v>38249</v>
      </c>
      <c r="J5" s="18">
        <v>60.1</v>
      </c>
      <c r="K5" s="17">
        <v>29223</v>
      </c>
      <c r="L5" s="18">
        <v>45.9</v>
      </c>
    </row>
    <row r="6" spans="1:12" x14ac:dyDescent="0.2">
      <c r="A6" s="12" t="s">
        <v>653</v>
      </c>
      <c r="B6" s="12" t="s">
        <v>654</v>
      </c>
      <c r="C6" s="17">
        <v>106891</v>
      </c>
      <c r="D6" s="17">
        <v>51597</v>
      </c>
      <c r="E6" s="18">
        <v>48.3</v>
      </c>
      <c r="F6" s="17">
        <v>35385</v>
      </c>
      <c r="G6" s="18">
        <v>33.1</v>
      </c>
      <c r="H6" s="17">
        <v>88524</v>
      </c>
      <c r="I6" s="17">
        <v>51716</v>
      </c>
      <c r="J6" s="18">
        <v>58.4</v>
      </c>
      <c r="K6" s="17">
        <v>38122</v>
      </c>
      <c r="L6" s="18">
        <v>43.1</v>
      </c>
    </row>
    <row r="7" spans="1:12" x14ac:dyDescent="0.2">
      <c r="A7" s="12" t="s">
        <v>655</v>
      </c>
      <c r="B7" s="12" t="s">
        <v>656</v>
      </c>
      <c r="C7" s="17">
        <v>127371</v>
      </c>
      <c r="D7" s="17">
        <v>55151</v>
      </c>
      <c r="E7" s="18">
        <v>43.3</v>
      </c>
      <c r="F7" s="17">
        <v>38629</v>
      </c>
      <c r="G7" s="18">
        <v>30.3</v>
      </c>
      <c r="H7" s="17">
        <v>105763</v>
      </c>
      <c r="I7" s="17">
        <v>58095</v>
      </c>
      <c r="J7" s="18">
        <v>54.9</v>
      </c>
      <c r="K7" s="17">
        <v>43062</v>
      </c>
      <c r="L7" s="18">
        <v>40.700000000000003</v>
      </c>
    </row>
    <row r="8" spans="1:12" x14ac:dyDescent="0.2">
      <c r="A8" s="12" t="s">
        <v>657</v>
      </c>
      <c r="B8" s="12" t="s">
        <v>658</v>
      </c>
      <c r="C8" s="17">
        <v>77772</v>
      </c>
      <c r="D8" s="17">
        <v>37018</v>
      </c>
      <c r="E8" s="18">
        <v>47.6</v>
      </c>
      <c r="F8" s="17">
        <v>26782</v>
      </c>
      <c r="G8" s="18">
        <v>34.4</v>
      </c>
      <c r="H8" s="17">
        <v>64551</v>
      </c>
      <c r="I8" s="17">
        <v>37540</v>
      </c>
      <c r="J8" s="18">
        <v>58.2</v>
      </c>
      <c r="K8" s="17">
        <v>28451</v>
      </c>
      <c r="L8" s="18">
        <v>44.1</v>
      </c>
    </row>
    <row r="9" spans="1:12" x14ac:dyDescent="0.2">
      <c r="A9" s="12" t="s">
        <v>659</v>
      </c>
      <c r="B9" s="12" t="s">
        <v>660</v>
      </c>
      <c r="C9" s="17">
        <v>85090</v>
      </c>
      <c r="D9" s="17">
        <v>33476</v>
      </c>
      <c r="E9" s="18">
        <v>39.299999999999997</v>
      </c>
      <c r="F9" s="17">
        <v>22306</v>
      </c>
      <c r="G9" s="18">
        <v>26.2</v>
      </c>
      <c r="H9" s="17">
        <v>68577</v>
      </c>
      <c r="I9" s="17">
        <v>35216</v>
      </c>
      <c r="J9" s="18">
        <v>51.4</v>
      </c>
      <c r="K9" s="17">
        <v>24944</v>
      </c>
      <c r="L9" s="18">
        <v>36.4</v>
      </c>
    </row>
    <row r="10" spans="1:12" x14ac:dyDescent="0.2">
      <c r="A10" s="12" t="s">
        <v>661</v>
      </c>
      <c r="B10" s="12" t="s">
        <v>662</v>
      </c>
      <c r="C10" s="17">
        <v>105967</v>
      </c>
      <c r="D10" s="17">
        <v>48489</v>
      </c>
      <c r="E10" s="18">
        <v>45.8</v>
      </c>
      <c r="F10" s="17">
        <v>35078</v>
      </c>
      <c r="G10" s="18">
        <v>33.1</v>
      </c>
      <c r="H10" s="17">
        <v>87248</v>
      </c>
      <c r="I10" s="17">
        <v>49751</v>
      </c>
      <c r="J10" s="18">
        <v>57</v>
      </c>
      <c r="K10" s="17">
        <v>38062</v>
      </c>
      <c r="L10" s="18">
        <v>43.6</v>
      </c>
    </row>
    <row r="11" spans="1:12" ht="15.75" x14ac:dyDescent="0.2">
      <c r="A11" s="11" t="s">
        <v>256</v>
      </c>
      <c r="B11" s="11" t="s">
        <v>256</v>
      </c>
      <c r="C11" s="15">
        <v>661835</v>
      </c>
      <c r="D11" s="15">
        <v>289317</v>
      </c>
      <c r="E11" s="16">
        <v>43.7</v>
      </c>
      <c r="F11" s="15">
        <v>200728</v>
      </c>
      <c r="G11" s="16">
        <v>30.3</v>
      </c>
      <c r="H11" s="15">
        <v>540228</v>
      </c>
      <c r="I11" s="15">
        <v>296599</v>
      </c>
      <c r="J11" s="16">
        <v>54.9</v>
      </c>
      <c r="K11" s="15">
        <v>218382</v>
      </c>
      <c r="L11" s="16">
        <v>40.4</v>
      </c>
    </row>
    <row r="12" spans="1:12" x14ac:dyDescent="0.2">
      <c r="C12" s="13"/>
      <c r="D12" s="13"/>
      <c r="E12" s="14"/>
      <c r="F12" s="13"/>
      <c r="G12" s="14"/>
      <c r="H12" s="13"/>
      <c r="I12" s="13"/>
      <c r="J12" s="14"/>
      <c r="K12" s="13"/>
      <c r="L12" s="14"/>
    </row>
    <row r="13" spans="1:12" x14ac:dyDescent="0.2">
      <c r="C13" s="13"/>
      <c r="D13" s="13"/>
      <c r="E13" s="14"/>
      <c r="F13" s="13"/>
      <c r="G13" s="14"/>
      <c r="H13" s="13"/>
      <c r="I13" s="13"/>
      <c r="J13" s="14"/>
      <c r="K13" s="13"/>
      <c r="L13" s="14"/>
    </row>
    <row r="14" spans="1:12" x14ac:dyDescent="0.2">
      <c r="C14" s="13"/>
      <c r="D14" s="13"/>
      <c r="E14" s="14"/>
      <c r="F14" s="13"/>
      <c r="G14" s="14"/>
      <c r="H14" s="13"/>
      <c r="I14" s="13"/>
      <c r="J14" s="14"/>
      <c r="K14" s="13"/>
      <c r="L14" s="14"/>
    </row>
    <row r="15" spans="1:12" x14ac:dyDescent="0.2">
      <c r="C15" s="13"/>
      <c r="D15" s="13"/>
      <c r="E15" s="14"/>
      <c r="F15" s="13"/>
      <c r="G15" s="14"/>
      <c r="H15" s="13"/>
      <c r="I15" s="13"/>
      <c r="J15" s="14"/>
      <c r="K15" s="13"/>
      <c r="L15" s="14"/>
    </row>
    <row r="16" spans="1:12" x14ac:dyDescent="0.2">
      <c r="C16" s="13"/>
      <c r="D16" s="13"/>
      <c r="E16" s="14"/>
      <c r="F16" s="13"/>
      <c r="G16" s="14"/>
      <c r="H16" s="13"/>
      <c r="I16" s="13"/>
      <c r="J16" s="14"/>
      <c r="K16" s="13"/>
      <c r="L16" s="14"/>
    </row>
    <row r="17" spans="3:12" x14ac:dyDescent="0.2">
      <c r="C17" s="13"/>
      <c r="D17" s="13"/>
      <c r="E17" s="14"/>
      <c r="F17" s="13"/>
      <c r="G17" s="14"/>
      <c r="H17" s="13"/>
      <c r="I17" s="13"/>
      <c r="J17" s="14"/>
      <c r="K17" s="13"/>
      <c r="L17" s="14"/>
    </row>
    <row r="18" spans="3:12" x14ac:dyDescent="0.2">
      <c r="C18" s="13"/>
      <c r="D18" s="13"/>
      <c r="E18" s="14"/>
      <c r="F18" s="13"/>
      <c r="G18" s="14"/>
      <c r="H18" s="13"/>
      <c r="I18" s="13"/>
      <c r="J18" s="14"/>
      <c r="K18" s="13"/>
      <c r="L18" s="14"/>
    </row>
    <row r="19" spans="3:12" x14ac:dyDescent="0.2">
      <c r="C19" s="13"/>
      <c r="D19" s="13"/>
      <c r="E19" s="14"/>
      <c r="F19" s="13"/>
      <c r="G19" s="14"/>
      <c r="H19" s="13"/>
      <c r="I19" s="13"/>
      <c r="J19" s="14"/>
      <c r="K19" s="13"/>
      <c r="L19" s="14"/>
    </row>
    <row r="20" spans="3:12" x14ac:dyDescent="0.2">
      <c r="C20" s="13"/>
      <c r="D20" s="13"/>
      <c r="E20" s="14"/>
      <c r="F20" s="13"/>
      <c r="G20" s="14"/>
      <c r="H20" s="13"/>
      <c r="I20" s="13"/>
      <c r="J20" s="14"/>
      <c r="K20" s="13"/>
      <c r="L20" s="14"/>
    </row>
    <row r="21" spans="3:12" x14ac:dyDescent="0.2">
      <c r="C21" s="13"/>
      <c r="D21" s="13"/>
      <c r="E21" s="14"/>
      <c r="F21" s="13"/>
      <c r="G21" s="14"/>
      <c r="H21" s="13"/>
      <c r="I21" s="13"/>
      <c r="J21" s="14"/>
      <c r="K21" s="13"/>
      <c r="L21" s="14"/>
    </row>
    <row r="22" spans="3:12" x14ac:dyDescent="0.2">
      <c r="C22" s="13"/>
      <c r="D22" s="13"/>
      <c r="E22" s="14"/>
      <c r="F22" s="13"/>
      <c r="G22" s="14"/>
      <c r="H22" s="13"/>
      <c r="I22" s="13"/>
      <c r="J22" s="14"/>
      <c r="K22" s="13"/>
      <c r="L22" s="14"/>
    </row>
    <row r="23" spans="3:12" x14ac:dyDescent="0.2">
      <c r="C23" s="13"/>
      <c r="D23" s="13"/>
      <c r="E23" s="14"/>
      <c r="F23" s="13"/>
      <c r="G23" s="14"/>
      <c r="H23" s="13"/>
      <c r="I23" s="13"/>
      <c r="J23" s="14"/>
      <c r="K23" s="13"/>
      <c r="L23" s="14"/>
    </row>
    <row r="24" spans="3:12" x14ac:dyDescent="0.2">
      <c r="C24" s="13"/>
      <c r="D24" s="13"/>
      <c r="E24" s="14"/>
      <c r="F24" s="13"/>
      <c r="G24" s="14"/>
      <c r="H24" s="13"/>
      <c r="I24" s="13"/>
      <c r="J24" s="14"/>
      <c r="K24" s="13"/>
      <c r="L24" s="14"/>
    </row>
    <row r="25" spans="3:12" x14ac:dyDescent="0.2">
      <c r="C25" s="13"/>
      <c r="D25" s="13"/>
      <c r="E25" s="14"/>
      <c r="F25" s="13"/>
      <c r="G25" s="14"/>
      <c r="H25" s="13"/>
      <c r="I25" s="13"/>
      <c r="J25" s="14"/>
      <c r="K25" s="13"/>
      <c r="L25" s="14"/>
    </row>
    <row r="26" spans="3:12" x14ac:dyDescent="0.2">
      <c r="C26" s="13"/>
      <c r="D26" s="13"/>
      <c r="E26" s="14"/>
      <c r="F26" s="13"/>
      <c r="G26" s="14"/>
      <c r="H26" s="13"/>
      <c r="I26" s="13"/>
      <c r="J26" s="14"/>
      <c r="K26" s="13"/>
      <c r="L26" s="14"/>
    </row>
    <row r="27" spans="3:12" x14ac:dyDescent="0.2">
      <c r="C27" s="13"/>
      <c r="D27" s="13"/>
      <c r="E27" s="14"/>
      <c r="F27" s="13"/>
      <c r="G27" s="14"/>
      <c r="H27" s="13"/>
      <c r="I27" s="13"/>
      <c r="J27" s="14"/>
      <c r="K27" s="13"/>
      <c r="L27" s="14"/>
    </row>
    <row r="28" spans="3:12" x14ac:dyDescent="0.2">
      <c r="C28" s="13"/>
      <c r="D28" s="13"/>
      <c r="E28" s="14"/>
      <c r="F28" s="13"/>
      <c r="G28" s="14"/>
      <c r="H28" s="13"/>
      <c r="I28" s="13"/>
      <c r="J28" s="14"/>
      <c r="K28" s="13"/>
      <c r="L28" s="14"/>
    </row>
    <row r="29" spans="3:12" x14ac:dyDescent="0.2">
      <c r="C29" s="13"/>
      <c r="D29" s="13"/>
      <c r="E29" s="14"/>
      <c r="F29" s="13"/>
      <c r="G29" s="14"/>
      <c r="H29" s="13"/>
      <c r="I29" s="13"/>
      <c r="J29" s="14"/>
      <c r="K29" s="13"/>
      <c r="L29" s="14"/>
    </row>
    <row r="30" spans="3:12" x14ac:dyDescent="0.2">
      <c r="C30" s="13"/>
      <c r="D30" s="13"/>
      <c r="E30" s="14"/>
      <c r="F30" s="13"/>
      <c r="G30" s="14"/>
      <c r="H30" s="13"/>
      <c r="I30" s="13"/>
      <c r="J30" s="14"/>
      <c r="K30" s="13"/>
      <c r="L30" s="14"/>
    </row>
    <row r="31" spans="3:12" x14ac:dyDescent="0.2">
      <c r="C31" s="13"/>
      <c r="D31" s="13"/>
      <c r="E31" s="14"/>
      <c r="F31" s="13"/>
      <c r="G31" s="14"/>
      <c r="H31" s="13"/>
      <c r="I31" s="13"/>
      <c r="J31" s="14"/>
      <c r="K31" s="13"/>
      <c r="L31" s="14"/>
    </row>
    <row r="32" spans="3:12" x14ac:dyDescent="0.2">
      <c r="C32" s="13"/>
      <c r="D32" s="13"/>
      <c r="E32" s="14"/>
      <c r="F32" s="13"/>
      <c r="G32" s="14"/>
      <c r="H32" s="13"/>
      <c r="I32" s="13"/>
      <c r="J32" s="14"/>
      <c r="K32" s="13"/>
      <c r="L32" s="14"/>
    </row>
    <row r="33" spans="3:12" x14ac:dyDescent="0.2">
      <c r="C33" s="13"/>
      <c r="D33" s="13"/>
      <c r="E33" s="14"/>
      <c r="F33" s="13"/>
      <c r="G33" s="14"/>
      <c r="H33" s="13"/>
      <c r="I33" s="13"/>
      <c r="J33" s="14"/>
      <c r="K33" s="13"/>
      <c r="L33" s="14"/>
    </row>
    <row r="34" spans="3:12" x14ac:dyDescent="0.2">
      <c r="C34" s="13"/>
      <c r="D34" s="13"/>
      <c r="E34" s="14"/>
      <c r="F34" s="13"/>
      <c r="G34" s="14"/>
      <c r="H34" s="13"/>
      <c r="I34" s="13"/>
      <c r="J34" s="14"/>
      <c r="K34" s="13"/>
      <c r="L34" s="14"/>
    </row>
    <row r="35" spans="3:12" x14ac:dyDescent="0.2">
      <c r="C35" s="13"/>
      <c r="D35" s="13"/>
      <c r="E35" s="14"/>
      <c r="F35" s="13"/>
      <c r="G35" s="14"/>
      <c r="H35" s="13"/>
      <c r="I35" s="13"/>
      <c r="J35" s="14"/>
      <c r="K35" s="13"/>
      <c r="L35" s="14"/>
    </row>
    <row r="36" spans="3:12" x14ac:dyDescent="0.2">
      <c r="C36" s="13"/>
      <c r="D36" s="13"/>
      <c r="E36" s="14"/>
      <c r="F36" s="13"/>
      <c r="G36" s="14"/>
      <c r="H36" s="13"/>
      <c r="I36" s="13"/>
      <c r="J36" s="14"/>
      <c r="K36" s="13"/>
      <c r="L36" s="14"/>
    </row>
    <row r="37" spans="3:12" x14ac:dyDescent="0.2">
      <c r="C37" s="13"/>
      <c r="D37" s="13"/>
      <c r="E37" s="14"/>
      <c r="F37" s="13"/>
      <c r="G37" s="14"/>
      <c r="H37" s="13"/>
      <c r="I37" s="13"/>
      <c r="J37" s="14"/>
      <c r="K37" s="13"/>
      <c r="L37" s="14"/>
    </row>
    <row r="38" spans="3:12" x14ac:dyDescent="0.2">
      <c r="C38" s="13"/>
      <c r="D38" s="13"/>
      <c r="E38" s="14"/>
      <c r="F38" s="13"/>
      <c r="G38" s="14"/>
      <c r="H38" s="13"/>
      <c r="I38" s="13"/>
      <c r="J38" s="14"/>
      <c r="K38" s="13"/>
      <c r="L38" s="14"/>
    </row>
    <row r="39" spans="3:12" x14ac:dyDescent="0.2">
      <c r="C39" s="13"/>
      <c r="D39" s="13"/>
      <c r="E39" s="14"/>
      <c r="F39" s="13"/>
      <c r="G39" s="14"/>
      <c r="H39" s="13"/>
      <c r="I39" s="13"/>
      <c r="J39" s="14"/>
      <c r="K39" s="13"/>
      <c r="L39" s="14"/>
    </row>
    <row r="40" spans="3:12" x14ac:dyDescent="0.2">
      <c r="C40" s="13"/>
      <c r="D40" s="13"/>
      <c r="E40" s="14"/>
      <c r="F40" s="13"/>
      <c r="G40" s="14"/>
      <c r="H40" s="13"/>
      <c r="I40" s="13"/>
      <c r="J40" s="14"/>
      <c r="K40" s="13"/>
      <c r="L40" s="14"/>
    </row>
    <row r="41" spans="3:12" x14ac:dyDescent="0.2">
      <c r="C41" s="13"/>
      <c r="D41" s="13"/>
      <c r="E41" s="14"/>
      <c r="F41" s="13"/>
      <c r="G41" s="14"/>
      <c r="H41" s="13"/>
      <c r="I41" s="13"/>
      <c r="J41" s="14"/>
      <c r="K41" s="13"/>
      <c r="L41" s="14"/>
    </row>
    <row r="42" spans="3:12" x14ac:dyDescent="0.2">
      <c r="C42" s="13"/>
      <c r="D42" s="13"/>
      <c r="E42" s="14"/>
      <c r="F42" s="13"/>
      <c r="G42" s="14"/>
      <c r="H42" s="13"/>
      <c r="I42" s="13"/>
      <c r="J42" s="14"/>
      <c r="K42" s="13"/>
      <c r="L42" s="14"/>
    </row>
    <row r="43" spans="3:12" x14ac:dyDescent="0.2">
      <c r="C43" s="13"/>
      <c r="D43" s="13"/>
      <c r="E43" s="14"/>
      <c r="F43" s="13"/>
      <c r="G43" s="14"/>
      <c r="H43" s="13"/>
      <c r="I43" s="13"/>
      <c r="J43" s="14"/>
      <c r="K43" s="13"/>
      <c r="L43" s="14"/>
    </row>
    <row r="44" spans="3:12" x14ac:dyDescent="0.2">
      <c r="C44" s="13"/>
      <c r="D44" s="13"/>
      <c r="E44" s="14"/>
      <c r="F44" s="13"/>
      <c r="G44" s="14"/>
      <c r="H44" s="13"/>
      <c r="I44" s="13"/>
      <c r="J44" s="14"/>
      <c r="K44" s="13"/>
      <c r="L44" s="14"/>
    </row>
    <row r="45" spans="3:12" x14ac:dyDescent="0.2">
      <c r="C45" s="13"/>
      <c r="D45" s="13"/>
      <c r="E45" s="14"/>
      <c r="F45" s="13"/>
      <c r="G45" s="14"/>
      <c r="H45" s="13"/>
      <c r="I45" s="13"/>
      <c r="J45" s="14"/>
      <c r="K45" s="13"/>
      <c r="L45" s="14"/>
    </row>
    <row r="46" spans="3:12" x14ac:dyDescent="0.2">
      <c r="C46" s="13"/>
      <c r="D46" s="13"/>
      <c r="E46" s="14"/>
      <c r="F46" s="13"/>
      <c r="G46" s="14"/>
      <c r="H46" s="13"/>
      <c r="I46" s="13"/>
      <c r="J46" s="14"/>
      <c r="K46" s="13"/>
      <c r="L46" s="14"/>
    </row>
    <row r="47" spans="3:12" x14ac:dyDescent="0.2">
      <c r="C47" s="13"/>
      <c r="D47" s="13"/>
      <c r="E47" s="14"/>
      <c r="F47" s="13"/>
      <c r="G47" s="14"/>
      <c r="H47" s="13"/>
      <c r="I47" s="13"/>
      <c r="J47" s="14"/>
      <c r="K47" s="13"/>
      <c r="L47" s="14"/>
    </row>
    <row r="48" spans="3:12" x14ac:dyDescent="0.2">
      <c r="C48" s="13"/>
      <c r="D48" s="13"/>
      <c r="E48" s="14"/>
      <c r="F48" s="13"/>
      <c r="G48" s="14"/>
      <c r="H48" s="13"/>
      <c r="I48" s="13"/>
      <c r="J48" s="14"/>
      <c r="K48" s="13"/>
      <c r="L48" s="14"/>
    </row>
    <row r="49" spans="3:12" x14ac:dyDescent="0.2">
      <c r="C49" s="13"/>
      <c r="D49" s="13"/>
      <c r="E49" s="14"/>
      <c r="F49" s="13"/>
      <c r="G49" s="14"/>
      <c r="H49" s="13"/>
      <c r="I49" s="13"/>
      <c r="J49" s="14"/>
      <c r="K49" s="13"/>
      <c r="L49" s="14"/>
    </row>
    <row r="50" spans="3:12" x14ac:dyDescent="0.2">
      <c r="C50" s="13"/>
      <c r="D50" s="13"/>
      <c r="E50" s="14"/>
      <c r="F50" s="13"/>
      <c r="G50" s="14"/>
      <c r="H50" s="13"/>
      <c r="I50" s="13"/>
      <c r="J50" s="14"/>
      <c r="K50" s="13"/>
      <c r="L50" s="14"/>
    </row>
    <row r="51" spans="3:12" x14ac:dyDescent="0.2">
      <c r="C51" s="13"/>
      <c r="D51" s="13"/>
      <c r="E51" s="14"/>
      <c r="F51" s="13"/>
      <c r="G51" s="14"/>
      <c r="H51" s="13"/>
      <c r="I51" s="13"/>
      <c r="J51" s="14"/>
      <c r="K51" s="13"/>
      <c r="L51" s="14"/>
    </row>
    <row r="52" spans="3:12" x14ac:dyDescent="0.2">
      <c r="C52" s="13"/>
      <c r="D52" s="13"/>
      <c r="E52" s="14"/>
      <c r="F52" s="13"/>
      <c r="G52" s="14"/>
      <c r="H52" s="13"/>
      <c r="I52" s="13"/>
      <c r="J52" s="14"/>
      <c r="K52" s="13"/>
      <c r="L52" s="14"/>
    </row>
    <row r="53" spans="3:12" x14ac:dyDescent="0.2">
      <c r="C53" s="13"/>
      <c r="D53" s="13"/>
      <c r="E53" s="14"/>
      <c r="F53" s="13"/>
      <c r="G53" s="14"/>
      <c r="H53" s="13"/>
      <c r="I53" s="13"/>
      <c r="J53" s="14"/>
      <c r="K53" s="13"/>
      <c r="L53" s="14"/>
    </row>
    <row r="54" spans="3:12" x14ac:dyDescent="0.2">
      <c r="C54" s="13"/>
      <c r="D54" s="13"/>
      <c r="E54" s="14"/>
      <c r="F54" s="13"/>
      <c r="G54" s="14"/>
      <c r="H54" s="13"/>
      <c r="I54" s="13"/>
      <c r="J54" s="14"/>
      <c r="K54" s="13"/>
      <c r="L54" s="14"/>
    </row>
    <row r="55" spans="3:12" x14ac:dyDescent="0.2">
      <c r="C55" s="13"/>
      <c r="D55" s="13"/>
      <c r="E55" s="14"/>
      <c r="F55" s="13"/>
      <c r="G55" s="14"/>
      <c r="H55" s="13"/>
      <c r="I55" s="13"/>
      <c r="J55" s="14"/>
      <c r="K55" s="13"/>
      <c r="L55" s="14"/>
    </row>
    <row r="56" spans="3:12" x14ac:dyDescent="0.2">
      <c r="C56" s="13"/>
      <c r="D56" s="13"/>
      <c r="E56" s="14"/>
      <c r="F56" s="13"/>
      <c r="G56" s="14"/>
      <c r="H56" s="13"/>
      <c r="I56" s="13"/>
      <c r="J56" s="14"/>
      <c r="K56" s="13"/>
      <c r="L56" s="14"/>
    </row>
    <row r="57" spans="3:12" x14ac:dyDescent="0.2">
      <c r="C57" s="13"/>
      <c r="D57" s="13"/>
      <c r="E57" s="14"/>
      <c r="F57" s="13"/>
      <c r="G57" s="14"/>
      <c r="H57" s="13"/>
      <c r="I57" s="13"/>
      <c r="J57" s="14"/>
      <c r="K57" s="13"/>
      <c r="L57" s="14"/>
    </row>
    <row r="58" spans="3:12" x14ac:dyDescent="0.2">
      <c r="C58" s="13"/>
      <c r="D58" s="13"/>
      <c r="E58" s="14"/>
      <c r="F58" s="13"/>
      <c r="G58" s="14"/>
      <c r="H58" s="13"/>
      <c r="I58" s="13"/>
      <c r="J58" s="14"/>
      <c r="K58" s="13"/>
      <c r="L58" s="14"/>
    </row>
    <row r="59" spans="3:12" x14ac:dyDescent="0.2">
      <c r="C59" s="13"/>
      <c r="D59" s="13"/>
      <c r="E59" s="14"/>
      <c r="F59" s="13"/>
      <c r="G59" s="14"/>
      <c r="H59" s="13"/>
      <c r="I59" s="13"/>
      <c r="J59" s="14"/>
      <c r="K59" s="13"/>
      <c r="L59" s="14"/>
    </row>
    <row r="60" spans="3:12" x14ac:dyDescent="0.2">
      <c r="C60" s="13"/>
      <c r="D60" s="13"/>
      <c r="E60" s="14"/>
      <c r="F60" s="13"/>
      <c r="G60" s="14"/>
      <c r="H60" s="13"/>
      <c r="I60" s="13"/>
      <c r="J60" s="14"/>
      <c r="K60" s="13"/>
      <c r="L60" s="14"/>
    </row>
    <row r="61" spans="3:12" x14ac:dyDescent="0.2">
      <c r="C61" s="13"/>
      <c r="D61" s="13"/>
      <c r="E61" s="14"/>
      <c r="F61" s="13"/>
      <c r="G61" s="14"/>
      <c r="H61" s="13"/>
      <c r="I61" s="13"/>
      <c r="J61" s="14"/>
      <c r="K61" s="13"/>
      <c r="L61" s="14"/>
    </row>
    <row r="62" spans="3:12" x14ac:dyDescent="0.2">
      <c r="C62" s="13"/>
      <c r="D62" s="13"/>
      <c r="E62" s="14"/>
      <c r="F62" s="13"/>
      <c r="G62" s="14"/>
      <c r="H62" s="13"/>
      <c r="I62" s="13"/>
      <c r="J62" s="14"/>
      <c r="K62" s="13"/>
      <c r="L62" s="14"/>
    </row>
    <row r="63" spans="3:12" x14ac:dyDescent="0.2">
      <c r="C63" s="13"/>
      <c r="D63" s="13"/>
      <c r="E63" s="14"/>
      <c r="F63" s="13"/>
      <c r="G63" s="14"/>
      <c r="H63" s="13"/>
      <c r="I63" s="13"/>
      <c r="J63" s="14"/>
      <c r="K63" s="13"/>
      <c r="L63" s="14"/>
    </row>
    <row r="64" spans="3:12" x14ac:dyDescent="0.2">
      <c r="C64" s="13"/>
      <c r="D64" s="13"/>
      <c r="E64" s="14"/>
      <c r="F64" s="13"/>
      <c r="G64" s="14"/>
      <c r="H64" s="13"/>
      <c r="I64" s="13"/>
      <c r="J64" s="14"/>
      <c r="K64" s="13"/>
      <c r="L64" s="14"/>
    </row>
    <row r="65" spans="3:12" x14ac:dyDescent="0.2">
      <c r="C65" s="13"/>
      <c r="D65" s="13"/>
      <c r="E65" s="14"/>
      <c r="F65" s="13"/>
      <c r="G65" s="14"/>
      <c r="H65" s="13"/>
      <c r="I65" s="13"/>
      <c r="J65" s="14"/>
      <c r="K65" s="13"/>
      <c r="L65" s="14"/>
    </row>
    <row r="66" spans="3:12" x14ac:dyDescent="0.2">
      <c r="C66" s="13"/>
      <c r="D66" s="13"/>
      <c r="E66" s="14"/>
      <c r="F66" s="13"/>
      <c r="G66" s="14"/>
      <c r="H66" s="13"/>
      <c r="I66" s="13"/>
      <c r="J66" s="14"/>
      <c r="K66" s="13"/>
      <c r="L66" s="14"/>
    </row>
    <row r="67" spans="3:12" x14ac:dyDescent="0.2">
      <c r="C67" s="13"/>
      <c r="D67" s="13"/>
      <c r="E67" s="14"/>
      <c r="F67" s="13"/>
      <c r="G67" s="14"/>
      <c r="H67" s="13"/>
      <c r="I67" s="13"/>
      <c r="J67" s="14"/>
      <c r="K67" s="13"/>
      <c r="L67" s="14"/>
    </row>
    <row r="68" spans="3:12" x14ac:dyDescent="0.2">
      <c r="C68" s="13"/>
      <c r="D68" s="13"/>
      <c r="E68" s="14"/>
      <c r="F68" s="13"/>
      <c r="G68" s="14"/>
      <c r="H68" s="13"/>
      <c r="I68" s="13"/>
      <c r="J68" s="14"/>
      <c r="K68" s="13"/>
      <c r="L68" s="14"/>
    </row>
    <row r="69" spans="3:12" x14ac:dyDescent="0.2">
      <c r="C69" s="13"/>
      <c r="D69" s="13"/>
      <c r="E69" s="14"/>
      <c r="F69" s="13"/>
      <c r="G69" s="14"/>
      <c r="H69" s="13"/>
      <c r="I69" s="13"/>
      <c r="J69" s="14"/>
      <c r="K69" s="13"/>
      <c r="L69" s="14"/>
    </row>
    <row r="70" spans="3:12" x14ac:dyDescent="0.2">
      <c r="C70" s="13"/>
      <c r="D70" s="13"/>
      <c r="E70" s="14"/>
      <c r="F70" s="13"/>
      <c r="G70" s="14"/>
      <c r="H70" s="13"/>
      <c r="I70" s="13"/>
      <c r="J70" s="14"/>
      <c r="K70" s="13"/>
      <c r="L70" s="14"/>
    </row>
    <row r="71" spans="3:12" x14ac:dyDescent="0.2">
      <c r="C71" s="13"/>
      <c r="D71" s="13"/>
      <c r="E71" s="14"/>
      <c r="F71" s="13"/>
      <c r="G71" s="14"/>
      <c r="H71" s="13"/>
      <c r="I71" s="13"/>
      <c r="J71" s="14"/>
      <c r="K71" s="13"/>
      <c r="L71" s="14"/>
    </row>
    <row r="72" spans="3:12" x14ac:dyDescent="0.2">
      <c r="C72" s="13"/>
      <c r="D72" s="13"/>
      <c r="E72" s="14"/>
      <c r="F72" s="13"/>
      <c r="G72" s="14"/>
      <c r="H72" s="13"/>
      <c r="I72" s="13"/>
      <c r="J72" s="14"/>
      <c r="K72" s="13"/>
      <c r="L72" s="14"/>
    </row>
    <row r="73" spans="3:12" x14ac:dyDescent="0.2">
      <c r="C73" s="13"/>
      <c r="D73" s="13"/>
      <c r="E73" s="14"/>
      <c r="F73" s="13"/>
      <c r="G73" s="14"/>
      <c r="H73" s="13"/>
      <c r="I73" s="13"/>
      <c r="J73" s="14"/>
      <c r="K73" s="13"/>
      <c r="L73" s="14"/>
    </row>
    <row r="74" spans="3:12" x14ac:dyDescent="0.2">
      <c r="C74" s="13"/>
      <c r="D74" s="13"/>
      <c r="E74" s="14"/>
      <c r="F74" s="13"/>
      <c r="G74" s="14"/>
      <c r="H74" s="13"/>
      <c r="I74" s="13"/>
      <c r="J74" s="14"/>
      <c r="K74" s="13"/>
      <c r="L74" s="14"/>
    </row>
    <row r="75" spans="3:12" x14ac:dyDescent="0.2">
      <c r="C75" s="13"/>
      <c r="D75" s="13"/>
      <c r="E75" s="14"/>
      <c r="F75" s="13"/>
      <c r="G75" s="14"/>
      <c r="H75" s="13"/>
      <c r="I75" s="13"/>
      <c r="J75" s="14"/>
      <c r="K75" s="13"/>
      <c r="L75" s="14"/>
    </row>
    <row r="76" spans="3:12" x14ac:dyDescent="0.2">
      <c r="C76" s="13"/>
      <c r="D76" s="13"/>
      <c r="E76" s="14"/>
      <c r="F76" s="13"/>
      <c r="G76" s="14"/>
      <c r="H76" s="13"/>
      <c r="I76" s="13"/>
      <c r="J76" s="14"/>
      <c r="K76" s="13"/>
      <c r="L76" s="14"/>
    </row>
    <row r="77" spans="3:12" x14ac:dyDescent="0.2">
      <c r="C77" s="13"/>
      <c r="D77" s="13"/>
      <c r="E77" s="14"/>
      <c r="F77" s="13"/>
      <c r="G77" s="14"/>
      <c r="H77" s="13"/>
      <c r="I77" s="13"/>
      <c r="J77" s="14"/>
      <c r="K77" s="13"/>
      <c r="L77" s="14"/>
    </row>
    <row r="78" spans="3:12" x14ac:dyDescent="0.2">
      <c r="C78" s="13"/>
      <c r="D78" s="13"/>
      <c r="E78" s="14"/>
      <c r="F78" s="13"/>
      <c r="G78" s="14"/>
      <c r="H78" s="13"/>
      <c r="I78" s="13"/>
      <c r="J78" s="14"/>
      <c r="K78" s="13"/>
      <c r="L78" s="14"/>
    </row>
    <row r="79" spans="3:12" x14ac:dyDescent="0.2">
      <c r="C79" s="13"/>
      <c r="D79" s="13"/>
      <c r="E79" s="14"/>
      <c r="F79" s="13"/>
      <c r="G79" s="14"/>
      <c r="H79" s="13"/>
      <c r="I79" s="13"/>
      <c r="J79" s="14"/>
      <c r="K79" s="13"/>
      <c r="L79" s="14"/>
    </row>
    <row r="80" spans="3:12" x14ac:dyDescent="0.2">
      <c r="C80" s="13"/>
      <c r="D80" s="13"/>
      <c r="E80" s="14"/>
      <c r="F80" s="13"/>
      <c r="G80" s="14"/>
      <c r="H80" s="13"/>
      <c r="I80" s="13"/>
      <c r="J80" s="14"/>
      <c r="K80" s="13"/>
      <c r="L80" s="14"/>
    </row>
    <row r="81" spans="3:12" x14ac:dyDescent="0.2">
      <c r="C81" s="13"/>
      <c r="D81" s="13"/>
      <c r="E81" s="14"/>
      <c r="F81" s="13"/>
      <c r="G81" s="14"/>
      <c r="H81" s="13"/>
      <c r="I81" s="13"/>
      <c r="J81" s="14"/>
      <c r="K81" s="13"/>
      <c r="L81" s="14"/>
    </row>
    <row r="82" spans="3:12" x14ac:dyDescent="0.2">
      <c r="C82" s="13"/>
      <c r="D82" s="13"/>
      <c r="E82" s="14"/>
      <c r="F82" s="13"/>
      <c r="G82" s="14"/>
      <c r="H82" s="13"/>
      <c r="I82" s="13"/>
      <c r="J82" s="14"/>
      <c r="K82" s="13"/>
      <c r="L82" s="14"/>
    </row>
    <row r="83" spans="3:12" x14ac:dyDescent="0.2">
      <c r="C83" s="13"/>
      <c r="D83" s="13"/>
      <c r="E83" s="14"/>
      <c r="F83" s="13"/>
      <c r="G83" s="14"/>
      <c r="H83" s="13"/>
      <c r="I83" s="13"/>
      <c r="J83" s="14"/>
      <c r="K83" s="13"/>
      <c r="L83" s="14"/>
    </row>
    <row r="84" spans="3:12" x14ac:dyDescent="0.2">
      <c r="C84" s="13"/>
      <c r="D84" s="13"/>
      <c r="E84" s="14"/>
      <c r="F84" s="13"/>
      <c r="G84" s="14"/>
      <c r="H84" s="13"/>
      <c r="I84" s="13"/>
      <c r="J84" s="14"/>
      <c r="K84" s="13"/>
      <c r="L84" s="14"/>
    </row>
    <row r="85" spans="3:12" x14ac:dyDescent="0.2">
      <c r="C85" s="13"/>
      <c r="D85" s="13"/>
      <c r="E85" s="14"/>
      <c r="F85" s="13"/>
      <c r="G85" s="14"/>
      <c r="H85" s="13"/>
      <c r="I85" s="13"/>
      <c r="J85" s="14"/>
      <c r="K85" s="13"/>
      <c r="L85" s="14"/>
    </row>
    <row r="86" spans="3:12" x14ac:dyDescent="0.2">
      <c r="C86" s="13"/>
      <c r="D86" s="13"/>
      <c r="E86" s="14"/>
      <c r="F86" s="13"/>
      <c r="G86" s="14"/>
      <c r="H86" s="13"/>
      <c r="I86" s="13"/>
      <c r="J86" s="14"/>
      <c r="K86" s="13"/>
      <c r="L86" s="14"/>
    </row>
    <row r="87" spans="3:12" x14ac:dyDescent="0.2">
      <c r="C87" s="13"/>
      <c r="D87" s="13"/>
      <c r="E87" s="14"/>
      <c r="F87" s="13"/>
      <c r="G87" s="14"/>
      <c r="H87" s="13"/>
      <c r="I87" s="13"/>
      <c r="J87" s="14"/>
      <c r="K87" s="13"/>
      <c r="L87" s="14"/>
    </row>
    <row r="88" spans="3:12" x14ac:dyDescent="0.2">
      <c r="C88" s="13"/>
      <c r="D88" s="13"/>
      <c r="E88" s="14"/>
      <c r="F88" s="13"/>
      <c r="G88" s="14"/>
      <c r="H88" s="13"/>
      <c r="I88" s="13"/>
      <c r="J88" s="14"/>
      <c r="K88" s="13"/>
      <c r="L88" s="14"/>
    </row>
    <row r="89" spans="3:12" x14ac:dyDescent="0.2">
      <c r="C89" s="13"/>
      <c r="D89" s="13"/>
      <c r="E89" s="14"/>
      <c r="F89" s="13"/>
      <c r="G89" s="14"/>
      <c r="H89" s="13"/>
      <c r="I89" s="13"/>
      <c r="J89" s="14"/>
      <c r="K89" s="13"/>
      <c r="L89" s="14"/>
    </row>
    <row r="90" spans="3:12" x14ac:dyDescent="0.2">
      <c r="C90" s="13"/>
      <c r="D90" s="13"/>
      <c r="E90" s="14"/>
      <c r="F90" s="13"/>
      <c r="G90" s="14"/>
      <c r="H90" s="13"/>
      <c r="I90" s="13"/>
      <c r="J90" s="14"/>
      <c r="K90" s="13"/>
      <c r="L90" s="14"/>
    </row>
    <row r="91" spans="3:12" x14ac:dyDescent="0.2">
      <c r="C91" s="13"/>
      <c r="D91" s="13"/>
      <c r="E91" s="14"/>
      <c r="F91" s="13"/>
      <c r="G91" s="14"/>
      <c r="H91" s="13"/>
      <c r="I91" s="13"/>
      <c r="J91" s="14"/>
      <c r="K91" s="13"/>
      <c r="L91" s="14"/>
    </row>
    <row r="92" spans="3:12" x14ac:dyDescent="0.2">
      <c r="C92" s="13"/>
      <c r="D92" s="13"/>
      <c r="E92" s="14"/>
      <c r="F92" s="13"/>
      <c r="G92" s="14"/>
      <c r="H92" s="13"/>
      <c r="I92" s="13"/>
      <c r="J92" s="14"/>
      <c r="K92" s="13"/>
      <c r="L92" s="14"/>
    </row>
    <row r="93" spans="3:12" x14ac:dyDescent="0.2">
      <c r="C93" s="13"/>
      <c r="D93" s="13"/>
      <c r="E93" s="14"/>
      <c r="F93" s="13"/>
      <c r="G93" s="14"/>
      <c r="H93" s="13"/>
      <c r="I93" s="13"/>
      <c r="J93" s="14"/>
      <c r="K93" s="13"/>
      <c r="L93" s="14"/>
    </row>
    <row r="94" spans="3:12" x14ac:dyDescent="0.2">
      <c r="C94" s="13"/>
      <c r="D94" s="13"/>
      <c r="E94" s="14"/>
      <c r="F94" s="13"/>
      <c r="G94" s="14"/>
      <c r="H94" s="13"/>
      <c r="I94" s="13"/>
      <c r="J94" s="14"/>
      <c r="K94" s="13"/>
      <c r="L94" s="14"/>
    </row>
    <row r="95" spans="3:12" x14ac:dyDescent="0.2">
      <c r="C95" s="13"/>
      <c r="D95" s="13"/>
      <c r="E95" s="14"/>
      <c r="F95" s="13"/>
      <c r="G95" s="14"/>
      <c r="H95" s="13"/>
      <c r="I95" s="13"/>
      <c r="J95" s="14"/>
      <c r="K95" s="13"/>
      <c r="L95" s="14"/>
    </row>
    <row r="96" spans="3:12" x14ac:dyDescent="0.2">
      <c r="C96" s="13"/>
      <c r="D96" s="13"/>
      <c r="E96" s="14"/>
      <c r="F96" s="13"/>
      <c r="G96" s="14"/>
      <c r="H96" s="13"/>
      <c r="I96" s="13"/>
      <c r="J96" s="14"/>
      <c r="K96" s="13"/>
      <c r="L96" s="14"/>
    </row>
    <row r="97" spans="3:12" x14ac:dyDescent="0.2">
      <c r="C97" s="13"/>
      <c r="D97" s="13"/>
      <c r="E97" s="14"/>
      <c r="F97" s="13"/>
      <c r="G97" s="14"/>
      <c r="H97" s="13"/>
      <c r="I97" s="13"/>
      <c r="J97" s="14"/>
      <c r="K97" s="13"/>
      <c r="L97" s="14"/>
    </row>
    <row r="98" spans="3:12" x14ac:dyDescent="0.2">
      <c r="C98" s="13"/>
      <c r="D98" s="13"/>
      <c r="E98" s="14"/>
      <c r="F98" s="13"/>
      <c r="G98" s="14"/>
      <c r="H98" s="13"/>
      <c r="I98" s="13"/>
      <c r="J98" s="14"/>
      <c r="K98" s="13"/>
      <c r="L98" s="14"/>
    </row>
    <row r="99" spans="3:12" x14ac:dyDescent="0.2">
      <c r="C99" s="13"/>
      <c r="D99" s="13"/>
      <c r="E99" s="14"/>
      <c r="F99" s="13"/>
      <c r="G99" s="14"/>
      <c r="H99" s="13"/>
      <c r="I99" s="13"/>
      <c r="J99" s="14"/>
      <c r="K99" s="13"/>
      <c r="L99" s="14"/>
    </row>
    <row r="100" spans="3:12" x14ac:dyDescent="0.2">
      <c r="C100" s="13"/>
      <c r="D100" s="13"/>
      <c r="E100" s="14"/>
      <c r="F100" s="13"/>
      <c r="G100" s="14"/>
      <c r="H100" s="13"/>
      <c r="I100" s="13"/>
      <c r="J100" s="14"/>
      <c r="K100" s="13"/>
      <c r="L100" s="14"/>
    </row>
    <row r="101" spans="3:12" x14ac:dyDescent="0.2">
      <c r="C101" s="13"/>
      <c r="D101" s="13"/>
      <c r="E101" s="14"/>
      <c r="F101" s="13"/>
      <c r="G101" s="14"/>
      <c r="H101" s="13"/>
      <c r="I101" s="13"/>
      <c r="J101" s="14"/>
      <c r="K101" s="13"/>
      <c r="L101" s="14"/>
    </row>
    <row r="102" spans="3:12" x14ac:dyDescent="0.2">
      <c r="C102" s="13"/>
      <c r="D102" s="13"/>
      <c r="E102" s="14"/>
      <c r="F102" s="13"/>
      <c r="G102" s="14"/>
      <c r="H102" s="13"/>
      <c r="I102" s="13"/>
      <c r="J102" s="14"/>
      <c r="K102" s="13"/>
      <c r="L102" s="14"/>
    </row>
    <row r="103" spans="3:12" x14ac:dyDescent="0.2">
      <c r="C103" s="13"/>
      <c r="D103" s="13"/>
      <c r="E103" s="14"/>
      <c r="F103" s="13"/>
      <c r="G103" s="14"/>
      <c r="H103" s="13"/>
      <c r="I103" s="13"/>
      <c r="J103" s="14"/>
      <c r="K103" s="13"/>
      <c r="L103" s="14"/>
    </row>
    <row r="104" spans="3:12" x14ac:dyDescent="0.2">
      <c r="C104" s="13"/>
      <c r="D104" s="13"/>
      <c r="E104" s="14"/>
      <c r="F104" s="13"/>
      <c r="G104" s="14"/>
      <c r="H104" s="13"/>
      <c r="I104" s="13"/>
      <c r="J104" s="14"/>
      <c r="K104" s="13"/>
      <c r="L104" s="14"/>
    </row>
    <row r="105" spans="3:12" x14ac:dyDescent="0.2">
      <c r="C105" s="13"/>
      <c r="D105" s="13"/>
      <c r="E105" s="14"/>
      <c r="F105" s="13"/>
      <c r="G105" s="14"/>
      <c r="H105" s="13"/>
      <c r="I105" s="13"/>
      <c r="J105" s="14"/>
      <c r="K105" s="13"/>
      <c r="L105" s="14"/>
    </row>
    <row r="106" spans="3:12" x14ac:dyDescent="0.2">
      <c r="C106" s="13"/>
      <c r="D106" s="13"/>
      <c r="E106" s="14"/>
      <c r="F106" s="13"/>
      <c r="G106" s="14"/>
      <c r="H106" s="13"/>
      <c r="I106" s="13"/>
      <c r="J106" s="14"/>
      <c r="K106" s="13"/>
      <c r="L106" s="14"/>
    </row>
    <row r="107" spans="3:12" x14ac:dyDescent="0.2">
      <c r="C107" s="13"/>
      <c r="D107" s="13"/>
      <c r="E107" s="14"/>
      <c r="F107" s="13"/>
      <c r="G107" s="14"/>
      <c r="H107" s="13"/>
      <c r="I107" s="13"/>
      <c r="J107" s="14"/>
      <c r="K107" s="13"/>
      <c r="L107" s="14"/>
    </row>
    <row r="108" spans="3:12" x14ac:dyDescent="0.2">
      <c r="C108" s="13"/>
      <c r="D108" s="13"/>
      <c r="E108" s="14"/>
      <c r="F108" s="13"/>
      <c r="G108" s="14"/>
      <c r="H108" s="13"/>
      <c r="I108" s="13"/>
      <c r="J108" s="14"/>
      <c r="K108" s="13"/>
      <c r="L108" s="14"/>
    </row>
    <row r="109" spans="3:12" x14ac:dyDescent="0.2">
      <c r="C109" s="13"/>
      <c r="D109" s="13"/>
      <c r="E109" s="14"/>
      <c r="F109" s="13"/>
      <c r="G109" s="14"/>
      <c r="H109" s="13"/>
      <c r="I109" s="13"/>
      <c r="J109" s="14"/>
      <c r="K109" s="13"/>
      <c r="L109" s="14"/>
    </row>
    <row r="110" spans="3:12" x14ac:dyDescent="0.2">
      <c r="C110" s="13"/>
      <c r="D110" s="13"/>
      <c r="E110" s="14"/>
      <c r="F110" s="13"/>
      <c r="G110" s="14"/>
      <c r="H110" s="13"/>
      <c r="I110" s="13"/>
      <c r="J110" s="14"/>
      <c r="K110" s="13"/>
      <c r="L110" s="14"/>
    </row>
    <row r="111" spans="3:12" x14ac:dyDescent="0.2">
      <c r="C111" s="13"/>
      <c r="D111" s="13"/>
      <c r="E111" s="14"/>
      <c r="F111" s="13"/>
      <c r="G111" s="14"/>
      <c r="H111" s="13"/>
      <c r="I111" s="13"/>
      <c r="J111" s="14"/>
      <c r="K111" s="13"/>
      <c r="L111" s="14"/>
    </row>
    <row r="112" spans="3:12" x14ac:dyDescent="0.2">
      <c r="C112" s="13"/>
      <c r="D112" s="13"/>
      <c r="E112" s="14"/>
      <c r="F112" s="13"/>
      <c r="G112" s="14"/>
      <c r="H112" s="13"/>
      <c r="I112" s="13"/>
      <c r="J112" s="14"/>
      <c r="K112" s="13"/>
      <c r="L112" s="14"/>
    </row>
    <row r="113" spans="3:12" x14ac:dyDescent="0.2">
      <c r="C113" s="13"/>
      <c r="D113" s="13"/>
      <c r="E113" s="14"/>
      <c r="F113" s="13"/>
      <c r="G113" s="14"/>
      <c r="H113" s="13"/>
      <c r="I113" s="13"/>
      <c r="J113" s="14"/>
      <c r="K113" s="13"/>
      <c r="L113" s="14"/>
    </row>
    <row r="114" spans="3:12" x14ac:dyDescent="0.2">
      <c r="C114" s="13"/>
      <c r="D114" s="13"/>
      <c r="E114" s="14"/>
      <c r="F114" s="13"/>
      <c r="G114" s="14"/>
      <c r="H114" s="13"/>
      <c r="I114" s="13"/>
      <c r="J114" s="14"/>
      <c r="K114" s="13"/>
      <c r="L114" s="14"/>
    </row>
    <row r="115" spans="3:12" x14ac:dyDescent="0.2">
      <c r="C115" s="13"/>
      <c r="D115" s="13"/>
      <c r="E115" s="14"/>
      <c r="F115" s="13"/>
      <c r="G115" s="14"/>
      <c r="H115" s="13"/>
      <c r="I115" s="13"/>
      <c r="J115" s="14"/>
      <c r="K115" s="13"/>
      <c r="L115" s="14"/>
    </row>
    <row r="116" spans="3:12" x14ac:dyDescent="0.2">
      <c r="C116" s="13"/>
      <c r="D116" s="13"/>
      <c r="E116" s="14"/>
      <c r="F116" s="13"/>
      <c r="G116" s="14"/>
      <c r="H116" s="13"/>
      <c r="I116" s="13"/>
      <c r="J116" s="14"/>
      <c r="K116" s="13"/>
      <c r="L116" s="14"/>
    </row>
    <row r="117" spans="3:12" x14ac:dyDescent="0.2">
      <c r="C117" s="13"/>
      <c r="D117" s="13"/>
      <c r="E117" s="14"/>
      <c r="F117" s="13"/>
      <c r="G117" s="14"/>
      <c r="H117" s="13"/>
      <c r="I117" s="13"/>
      <c r="J117" s="14"/>
      <c r="K117" s="13"/>
      <c r="L117" s="14"/>
    </row>
    <row r="118" spans="3:12" x14ac:dyDescent="0.2">
      <c r="C118" s="13"/>
      <c r="D118" s="13"/>
      <c r="E118" s="14"/>
      <c r="F118" s="13"/>
      <c r="G118" s="14"/>
      <c r="H118" s="13"/>
      <c r="I118" s="13"/>
      <c r="J118" s="14"/>
      <c r="K118" s="13"/>
      <c r="L118" s="14"/>
    </row>
    <row r="119" spans="3:12" x14ac:dyDescent="0.2">
      <c r="C119" s="13"/>
      <c r="D119" s="13"/>
      <c r="E119" s="14"/>
      <c r="F119" s="13"/>
      <c r="G119" s="14"/>
      <c r="H119" s="13"/>
      <c r="I119" s="13"/>
      <c r="J119" s="14"/>
      <c r="K119" s="13"/>
      <c r="L119" s="14"/>
    </row>
    <row r="120" spans="3:12" x14ac:dyDescent="0.2">
      <c r="C120" s="13"/>
      <c r="D120" s="13"/>
      <c r="E120" s="14"/>
      <c r="F120" s="13"/>
      <c r="G120" s="14"/>
      <c r="H120" s="13"/>
      <c r="I120" s="13"/>
      <c r="J120" s="14"/>
      <c r="K120" s="13"/>
      <c r="L120" s="14"/>
    </row>
    <row r="121" spans="3:12" x14ac:dyDescent="0.2">
      <c r="C121" s="13"/>
      <c r="D121" s="13"/>
      <c r="E121" s="14"/>
      <c r="F121" s="13"/>
      <c r="G121" s="14"/>
      <c r="H121" s="13"/>
      <c r="I121" s="13"/>
      <c r="J121" s="14"/>
      <c r="K121" s="13"/>
      <c r="L121" s="14"/>
    </row>
    <row r="122" spans="3:12" x14ac:dyDescent="0.2">
      <c r="C122" s="13"/>
      <c r="D122" s="13"/>
      <c r="E122" s="14"/>
      <c r="F122" s="13"/>
      <c r="G122" s="14"/>
      <c r="H122" s="13"/>
      <c r="I122" s="13"/>
      <c r="J122" s="14"/>
      <c r="K122" s="13"/>
      <c r="L122" s="14"/>
    </row>
    <row r="123" spans="3:12" x14ac:dyDescent="0.2">
      <c r="C123" s="13"/>
      <c r="D123" s="13"/>
      <c r="E123" s="14"/>
      <c r="F123" s="13"/>
      <c r="G123" s="14"/>
      <c r="H123" s="13"/>
      <c r="I123" s="13"/>
      <c r="J123" s="14"/>
      <c r="K123" s="13"/>
      <c r="L123" s="14"/>
    </row>
    <row r="124" spans="3:12" x14ac:dyDescent="0.2">
      <c r="C124" s="13"/>
      <c r="D124" s="13"/>
      <c r="E124" s="14"/>
      <c r="F124" s="13"/>
      <c r="G124" s="14"/>
      <c r="H124" s="13"/>
      <c r="I124" s="13"/>
      <c r="J124" s="14"/>
      <c r="K124" s="13"/>
      <c r="L124" s="14"/>
    </row>
    <row r="125" spans="3:12" x14ac:dyDescent="0.2">
      <c r="C125" s="13"/>
      <c r="D125" s="13"/>
      <c r="E125" s="14"/>
      <c r="F125" s="13"/>
      <c r="G125" s="14"/>
      <c r="H125" s="13"/>
      <c r="I125" s="13"/>
      <c r="J125" s="14"/>
      <c r="K125" s="13"/>
      <c r="L125" s="14"/>
    </row>
    <row r="126" spans="3:12" x14ac:dyDescent="0.2">
      <c r="C126" s="13"/>
      <c r="D126" s="13"/>
      <c r="E126" s="14"/>
      <c r="F126" s="13"/>
      <c r="G126" s="14"/>
      <c r="H126" s="13"/>
      <c r="I126" s="13"/>
      <c r="J126" s="14"/>
      <c r="K126" s="13"/>
      <c r="L126" s="14"/>
    </row>
    <row r="127" spans="3:12" x14ac:dyDescent="0.2">
      <c r="C127" s="13"/>
      <c r="D127" s="13"/>
      <c r="E127" s="14"/>
      <c r="F127" s="13"/>
      <c r="G127" s="14"/>
      <c r="H127" s="13"/>
      <c r="I127" s="13"/>
      <c r="J127" s="14"/>
      <c r="K127" s="13"/>
      <c r="L127" s="14"/>
    </row>
    <row r="128" spans="3:12" x14ac:dyDescent="0.2">
      <c r="C128" s="13"/>
      <c r="D128" s="13"/>
      <c r="E128" s="14"/>
      <c r="F128" s="13"/>
      <c r="G128" s="14"/>
      <c r="H128" s="13"/>
      <c r="I128" s="13"/>
      <c r="J128" s="14"/>
      <c r="K128" s="13"/>
      <c r="L128" s="14"/>
    </row>
    <row r="129" spans="3:12" x14ac:dyDescent="0.2">
      <c r="C129" s="13"/>
      <c r="D129" s="13"/>
      <c r="E129" s="14"/>
      <c r="F129" s="13"/>
      <c r="G129" s="14"/>
      <c r="H129" s="13"/>
      <c r="I129" s="13"/>
      <c r="J129" s="14"/>
      <c r="K129" s="13"/>
      <c r="L129" s="14"/>
    </row>
    <row r="130" spans="3:12" x14ac:dyDescent="0.2">
      <c r="C130" s="13"/>
      <c r="D130" s="13"/>
      <c r="E130" s="14"/>
      <c r="F130" s="13"/>
      <c r="G130" s="14"/>
      <c r="H130" s="13"/>
      <c r="I130" s="13"/>
      <c r="J130" s="14"/>
      <c r="K130" s="13"/>
      <c r="L130" s="14"/>
    </row>
    <row r="131" spans="3:12" x14ac:dyDescent="0.2">
      <c r="C131" s="13"/>
      <c r="D131" s="13"/>
      <c r="E131" s="14"/>
      <c r="F131" s="13"/>
      <c r="G131" s="14"/>
      <c r="H131" s="13"/>
      <c r="I131" s="13"/>
      <c r="J131" s="14"/>
      <c r="K131" s="13"/>
      <c r="L131" s="14"/>
    </row>
    <row r="132" spans="3:12" x14ac:dyDescent="0.2">
      <c r="C132" s="13"/>
      <c r="D132" s="13"/>
      <c r="E132" s="14"/>
      <c r="F132" s="13"/>
      <c r="G132" s="14"/>
      <c r="H132" s="13"/>
      <c r="I132" s="13"/>
      <c r="J132" s="14"/>
      <c r="K132" s="13"/>
      <c r="L132" s="14"/>
    </row>
    <row r="133" spans="3:12" x14ac:dyDescent="0.2">
      <c r="C133" s="13"/>
      <c r="D133" s="13"/>
      <c r="E133" s="14"/>
      <c r="F133" s="13"/>
      <c r="G133" s="14"/>
      <c r="H133" s="13"/>
      <c r="I133" s="13"/>
      <c r="J133" s="14"/>
      <c r="K133" s="13"/>
      <c r="L133" s="14"/>
    </row>
    <row r="134" spans="3:12" x14ac:dyDescent="0.2">
      <c r="C134" s="13"/>
      <c r="D134" s="13"/>
      <c r="E134" s="14"/>
      <c r="F134" s="13"/>
      <c r="G134" s="14"/>
      <c r="H134" s="13"/>
      <c r="I134" s="13"/>
      <c r="J134" s="14"/>
      <c r="K134" s="13"/>
      <c r="L134" s="14"/>
    </row>
    <row r="135" spans="3:12" x14ac:dyDescent="0.2">
      <c r="C135" s="13"/>
      <c r="D135" s="13"/>
      <c r="E135" s="14"/>
      <c r="F135" s="13"/>
      <c r="G135" s="14"/>
      <c r="H135" s="13"/>
      <c r="I135" s="13"/>
      <c r="J135" s="14"/>
      <c r="K135" s="13"/>
      <c r="L135" s="14"/>
    </row>
    <row r="136" spans="3:12" x14ac:dyDescent="0.2">
      <c r="C136" s="13"/>
      <c r="D136" s="13"/>
      <c r="E136" s="14"/>
      <c r="F136" s="13"/>
      <c r="G136" s="14"/>
      <c r="H136" s="13"/>
      <c r="I136" s="13"/>
      <c r="J136" s="14"/>
      <c r="K136" s="13"/>
      <c r="L136" s="14"/>
    </row>
    <row r="137" spans="3:12" x14ac:dyDescent="0.2">
      <c r="C137" s="13"/>
      <c r="D137" s="13"/>
      <c r="E137" s="14"/>
      <c r="F137" s="13"/>
      <c r="G137" s="14"/>
      <c r="H137" s="13"/>
      <c r="I137" s="13"/>
      <c r="J137" s="14"/>
      <c r="K137" s="13"/>
      <c r="L137" s="14"/>
    </row>
    <row r="138" spans="3:12" x14ac:dyDescent="0.2">
      <c r="C138" s="13"/>
      <c r="D138" s="13"/>
      <c r="E138" s="14"/>
      <c r="F138" s="13"/>
      <c r="G138" s="14"/>
      <c r="H138" s="13"/>
      <c r="I138" s="13"/>
      <c r="J138" s="14"/>
      <c r="K138" s="13"/>
      <c r="L138" s="14"/>
    </row>
    <row r="139" spans="3:12" x14ac:dyDescent="0.2">
      <c r="C139" s="13"/>
      <c r="D139" s="13"/>
      <c r="E139" s="14"/>
      <c r="F139" s="13"/>
      <c r="G139" s="14"/>
      <c r="H139" s="13"/>
      <c r="I139" s="13"/>
      <c r="J139" s="14"/>
      <c r="K139" s="13"/>
      <c r="L139" s="14"/>
    </row>
    <row r="140" spans="3:12" x14ac:dyDescent="0.2">
      <c r="C140" s="13"/>
      <c r="D140" s="13"/>
      <c r="E140" s="14"/>
      <c r="F140" s="13"/>
      <c r="G140" s="14"/>
      <c r="H140" s="13"/>
      <c r="I140" s="13"/>
      <c r="J140" s="14"/>
      <c r="K140" s="13"/>
      <c r="L140" s="14"/>
    </row>
    <row r="141" spans="3:12" x14ac:dyDescent="0.2">
      <c r="C141" s="13"/>
      <c r="D141" s="13"/>
      <c r="E141" s="14"/>
      <c r="F141" s="13"/>
      <c r="G141" s="14"/>
      <c r="H141" s="13"/>
      <c r="I141" s="13"/>
      <c r="J141" s="14"/>
      <c r="K141" s="13"/>
      <c r="L141" s="14"/>
    </row>
    <row r="142" spans="3:12" x14ac:dyDescent="0.2">
      <c r="C142" s="13"/>
      <c r="D142" s="13"/>
      <c r="E142" s="14"/>
      <c r="F142" s="13"/>
      <c r="G142" s="14"/>
      <c r="H142" s="13"/>
      <c r="I142" s="13"/>
      <c r="J142" s="14"/>
      <c r="K142" s="13"/>
      <c r="L142" s="14"/>
    </row>
    <row r="143" spans="3:12" x14ac:dyDescent="0.2">
      <c r="C143" s="13"/>
      <c r="D143" s="13"/>
      <c r="E143" s="14"/>
      <c r="F143" s="13"/>
      <c r="G143" s="14"/>
      <c r="H143" s="13"/>
      <c r="I143" s="13"/>
      <c r="J143" s="14"/>
      <c r="K143" s="13"/>
      <c r="L143" s="14"/>
    </row>
    <row r="144" spans="3:12" x14ac:dyDescent="0.2">
      <c r="C144" s="13"/>
      <c r="D144" s="13"/>
      <c r="E144" s="14"/>
      <c r="F144" s="13"/>
      <c r="G144" s="14"/>
      <c r="H144" s="13"/>
      <c r="I144" s="13"/>
      <c r="J144" s="14"/>
      <c r="K144" s="13"/>
      <c r="L144" s="14"/>
    </row>
    <row r="145" spans="3:12" x14ac:dyDescent="0.2">
      <c r="C145" s="13"/>
      <c r="D145" s="13"/>
      <c r="E145" s="14"/>
      <c r="F145" s="13"/>
      <c r="G145" s="14"/>
      <c r="H145" s="13"/>
      <c r="I145" s="13"/>
      <c r="J145" s="14"/>
      <c r="K145" s="13"/>
      <c r="L145" s="14"/>
    </row>
    <row r="146" spans="3:12" x14ac:dyDescent="0.2">
      <c r="C146" s="13"/>
      <c r="D146" s="13"/>
      <c r="E146" s="14"/>
      <c r="F146" s="13"/>
      <c r="G146" s="14"/>
      <c r="H146" s="13"/>
      <c r="I146" s="13"/>
      <c r="J146" s="14"/>
      <c r="K146" s="13"/>
      <c r="L146" s="14"/>
    </row>
    <row r="147" spans="3:12" x14ac:dyDescent="0.2">
      <c r="C147" s="13"/>
      <c r="D147" s="13"/>
      <c r="E147" s="14"/>
      <c r="F147" s="13"/>
      <c r="G147" s="14"/>
      <c r="H147" s="13"/>
      <c r="I147" s="13"/>
      <c r="J147" s="14"/>
      <c r="K147" s="13"/>
      <c r="L147" s="14"/>
    </row>
    <row r="148" spans="3:12" x14ac:dyDescent="0.2">
      <c r="C148" s="13"/>
      <c r="D148" s="13"/>
      <c r="E148" s="14"/>
      <c r="F148" s="13"/>
      <c r="G148" s="14"/>
      <c r="H148" s="13"/>
      <c r="I148" s="13"/>
      <c r="J148" s="14"/>
      <c r="K148" s="13"/>
      <c r="L148" s="14"/>
    </row>
    <row r="149" spans="3:12" x14ac:dyDescent="0.2">
      <c r="C149" s="13"/>
      <c r="D149" s="13"/>
      <c r="E149" s="14"/>
      <c r="F149" s="13"/>
      <c r="G149" s="14"/>
      <c r="H149" s="13"/>
      <c r="I149" s="13"/>
      <c r="J149" s="14"/>
      <c r="K149" s="13"/>
      <c r="L149" s="14"/>
    </row>
    <row r="150" spans="3:12" x14ac:dyDescent="0.2">
      <c r="C150" s="13"/>
      <c r="D150" s="13"/>
      <c r="E150" s="14"/>
      <c r="F150" s="13"/>
      <c r="G150" s="14"/>
      <c r="H150" s="13"/>
      <c r="I150" s="13"/>
      <c r="J150" s="14"/>
      <c r="K150" s="13"/>
      <c r="L150" s="14"/>
    </row>
    <row r="151" spans="3:12" x14ac:dyDescent="0.2">
      <c r="C151" s="13"/>
      <c r="D151" s="13"/>
      <c r="E151" s="14"/>
      <c r="F151" s="13"/>
      <c r="G151" s="14"/>
      <c r="H151" s="13"/>
      <c r="I151" s="13"/>
      <c r="J151" s="14"/>
      <c r="K151" s="13"/>
      <c r="L151" s="14"/>
    </row>
    <row r="152" spans="3:12" x14ac:dyDescent="0.2">
      <c r="C152" s="13"/>
      <c r="D152" s="13"/>
      <c r="E152" s="14"/>
      <c r="F152" s="13"/>
      <c r="G152" s="14"/>
      <c r="H152" s="13"/>
      <c r="I152" s="13"/>
      <c r="J152" s="14"/>
      <c r="K152" s="13"/>
      <c r="L152" s="14"/>
    </row>
    <row r="153" spans="3:12" x14ac:dyDescent="0.2">
      <c r="C153" s="13"/>
      <c r="D153" s="13"/>
      <c r="E153" s="14"/>
      <c r="F153" s="13"/>
      <c r="G153" s="14"/>
      <c r="H153" s="13"/>
      <c r="I153" s="13"/>
      <c r="J153" s="14"/>
      <c r="K153" s="13"/>
      <c r="L153" s="14"/>
    </row>
    <row r="154" spans="3:12" x14ac:dyDescent="0.2">
      <c r="C154" s="13"/>
      <c r="D154" s="13"/>
      <c r="E154" s="14"/>
      <c r="F154" s="13"/>
      <c r="G154" s="14"/>
      <c r="H154" s="13"/>
      <c r="I154" s="13"/>
      <c r="J154" s="14"/>
      <c r="K154" s="13"/>
      <c r="L154" s="14"/>
    </row>
    <row r="155" spans="3:12" x14ac:dyDescent="0.2">
      <c r="C155" s="13"/>
      <c r="D155" s="13"/>
      <c r="E155" s="14"/>
      <c r="F155" s="13"/>
      <c r="G155" s="14"/>
      <c r="H155" s="13"/>
      <c r="I155" s="13"/>
      <c r="J155" s="14"/>
      <c r="K155" s="13"/>
      <c r="L155" s="14"/>
    </row>
    <row r="156" spans="3:12" x14ac:dyDescent="0.2">
      <c r="C156" s="13"/>
      <c r="D156" s="13"/>
      <c r="E156" s="14"/>
      <c r="F156" s="13"/>
      <c r="G156" s="14"/>
      <c r="H156" s="13"/>
      <c r="I156" s="13"/>
      <c r="J156" s="14"/>
      <c r="K156" s="13"/>
      <c r="L156" s="14"/>
    </row>
    <row r="157" spans="3:12" x14ac:dyDescent="0.2">
      <c r="C157" s="13"/>
      <c r="D157" s="13"/>
      <c r="E157" s="14"/>
      <c r="F157" s="13"/>
      <c r="G157" s="14"/>
      <c r="H157" s="13"/>
      <c r="I157" s="13"/>
      <c r="J157" s="14"/>
      <c r="K157" s="13"/>
      <c r="L157" s="14"/>
    </row>
    <row r="158" spans="3:12" x14ac:dyDescent="0.2">
      <c r="C158" s="13"/>
      <c r="D158" s="13"/>
      <c r="E158" s="14"/>
      <c r="F158" s="13"/>
      <c r="G158" s="14"/>
      <c r="H158" s="13"/>
      <c r="I158" s="13"/>
      <c r="J158" s="14"/>
      <c r="K158" s="13"/>
      <c r="L158" s="14"/>
    </row>
    <row r="159" spans="3:12" x14ac:dyDescent="0.2">
      <c r="C159" s="13"/>
      <c r="D159" s="13"/>
      <c r="E159" s="14"/>
      <c r="F159" s="13"/>
      <c r="G159" s="14"/>
      <c r="H159" s="13"/>
      <c r="I159" s="13"/>
      <c r="J159" s="14"/>
      <c r="K159" s="13"/>
      <c r="L159" s="14"/>
    </row>
    <row r="160" spans="3:12" x14ac:dyDescent="0.2">
      <c r="C160" s="13"/>
      <c r="D160" s="13"/>
      <c r="E160" s="14"/>
      <c r="F160" s="13"/>
      <c r="G160" s="14"/>
      <c r="H160" s="13"/>
      <c r="I160" s="13"/>
      <c r="J160" s="14"/>
      <c r="K160" s="13"/>
      <c r="L160" s="14"/>
    </row>
    <row r="161" spans="3:12" x14ac:dyDescent="0.2">
      <c r="C161" s="13"/>
      <c r="D161" s="13"/>
      <c r="E161" s="14"/>
      <c r="F161" s="13"/>
      <c r="G161" s="14"/>
      <c r="H161" s="13"/>
      <c r="I161" s="13"/>
      <c r="J161" s="14"/>
      <c r="K161" s="13"/>
      <c r="L161" s="14"/>
    </row>
    <row r="162" spans="3:12" x14ac:dyDescent="0.2">
      <c r="C162" s="13"/>
      <c r="D162" s="13"/>
      <c r="E162" s="14"/>
      <c r="F162" s="13"/>
      <c r="G162" s="14"/>
      <c r="H162" s="13"/>
      <c r="I162" s="13"/>
      <c r="J162" s="14"/>
      <c r="K162" s="13"/>
      <c r="L162" s="14"/>
    </row>
    <row r="163" spans="3:12" x14ac:dyDescent="0.2">
      <c r="C163" s="13"/>
      <c r="D163" s="13"/>
      <c r="E163" s="14"/>
      <c r="F163" s="13"/>
      <c r="G163" s="14"/>
      <c r="H163" s="13"/>
      <c r="I163" s="13"/>
      <c r="J163" s="14"/>
      <c r="K163" s="13"/>
      <c r="L163" s="14"/>
    </row>
    <row r="164" spans="3:12" x14ac:dyDescent="0.2">
      <c r="C164" s="13"/>
      <c r="D164" s="13"/>
      <c r="E164" s="14"/>
      <c r="F164" s="13"/>
      <c r="G164" s="14"/>
      <c r="H164" s="13"/>
      <c r="I164" s="13"/>
      <c r="J164" s="14"/>
      <c r="K164" s="13"/>
      <c r="L164" s="14"/>
    </row>
    <row r="165" spans="3:12" x14ac:dyDescent="0.2">
      <c r="C165" s="13"/>
      <c r="D165" s="13"/>
      <c r="E165" s="14"/>
      <c r="F165" s="13"/>
      <c r="G165" s="14"/>
      <c r="H165" s="13"/>
      <c r="I165" s="13"/>
      <c r="J165" s="14"/>
      <c r="K165" s="13"/>
      <c r="L165" s="14"/>
    </row>
    <row r="166" spans="3:12" x14ac:dyDescent="0.2">
      <c r="C166" s="13"/>
      <c r="D166" s="13"/>
      <c r="E166" s="14"/>
      <c r="F166" s="13"/>
      <c r="G166" s="14"/>
      <c r="H166" s="13"/>
      <c r="I166" s="13"/>
      <c r="J166" s="14"/>
      <c r="K166" s="13"/>
      <c r="L166" s="14"/>
    </row>
    <row r="167" spans="3:12" x14ac:dyDescent="0.2">
      <c r="C167" s="13"/>
      <c r="D167" s="13"/>
      <c r="E167" s="14"/>
      <c r="F167" s="13"/>
      <c r="G167" s="14"/>
      <c r="H167" s="13"/>
      <c r="I167" s="13"/>
      <c r="J167" s="14"/>
      <c r="K167" s="13"/>
      <c r="L167" s="14"/>
    </row>
    <row r="168" spans="3:12" x14ac:dyDescent="0.2">
      <c r="C168" s="13"/>
      <c r="D168" s="13"/>
      <c r="E168" s="14"/>
      <c r="F168" s="13"/>
      <c r="G168" s="14"/>
      <c r="H168" s="13"/>
      <c r="I168" s="13"/>
      <c r="J168" s="14"/>
      <c r="K168" s="13"/>
      <c r="L168" s="14"/>
    </row>
    <row r="169" spans="3:12" x14ac:dyDescent="0.2">
      <c r="C169" s="13"/>
      <c r="D169" s="13"/>
      <c r="E169" s="14"/>
      <c r="F169" s="13"/>
      <c r="G169" s="14"/>
      <c r="H169" s="13"/>
      <c r="I169" s="13"/>
      <c r="J169" s="14"/>
      <c r="K169" s="13"/>
      <c r="L169" s="14"/>
    </row>
    <row r="170" spans="3:12" x14ac:dyDescent="0.2">
      <c r="C170" s="13"/>
      <c r="D170" s="13"/>
      <c r="E170" s="14"/>
      <c r="F170" s="13"/>
      <c r="G170" s="14"/>
      <c r="H170" s="13"/>
      <c r="I170" s="13"/>
      <c r="J170" s="14"/>
      <c r="K170" s="13"/>
      <c r="L170" s="14"/>
    </row>
    <row r="171" spans="3:12" x14ac:dyDescent="0.2">
      <c r="C171" s="13"/>
      <c r="D171" s="13"/>
      <c r="E171" s="14"/>
      <c r="F171" s="13"/>
      <c r="G171" s="14"/>
      <c r="H171" s="13"/>
      <c r="I171" s="13"/>
      <c r="J171" s="14"/>
      <c r="K171" s="13"/>
      <c r="L171" s="14"/>
    </row>
    <row r="172" spans="3:12" x14ac:dyDescent="0.2">
      <c r="C172" s="13"/>
      <c r="D172" s="13"/>
      <c r="E172" s="14"/>
      <c r="F172" s="13"/>
      <c r="G172" s="14"/>
      <c r="H172" s="13"/>
      <c r="I172" s="13"/>
      <c r="J172" s="14"/>
      <c r="K172" s="13"/>
      <c r="L172" s="14"/>
    </row>
    <row r="173" spans="3:12" x14ac:dyDescent="0.2">
      <c r="C173" s="13"/>
      <c r="D173" s="13"/>
      <c r="E173" s="14"/>
      <c r="F173" s="13"/>
      <c r="G173" s="14"/>
      <c r="H173" s="13"/>
      <c r="I173" s="13"/>
      <c r="J173" s="14"/>
      <c r="K173" s="13"/>
      <c r="L173" s="14"/>
    </row>
    <row r="174" spans="3:12" x14ac:dyDescent="0.2">
      <c r="C174" s="13"/>
      <c r="D174" s="13"/>
      <c r="E174" s="14"/>
      <c r="F174" s="13"/>
      <c r="G174" s="14"/>
      <c r="H174" s="13"/>
      <c r="I174" s="13"/>
      <c r="J174" s="14"/>
      <c r="K174" s="13"/>
      <c r="L174" s="14"/>
    </row>
    <row r="175" spans="3:12" x14ac:dyDescent="0.2">
      <c r="C175" s="13"/>
      <c r="D175" s="13"/>
      <c r="E175" s="14"/>
      <c r="F175" s="13"/>
      <c r="G175" s="14"/>
      <c r="H175" s="13"/>
      <c r="I175" s="13"/>
      <c r="J175" s="14"/>
      <c r="K175" s="13"/>
      <c r="L175" s="14"/>
    </row>
    <row r="176" spans="3:12" x14ac:dyDescent="0.2">
      <c r="C176" s="13"/>
      <c r="D176" s="13"/>
      <c r="E176" s="14"/>
      <c r="F176" s="13"/>
      <c r="G176" s="14"/>
      <c r="H176" s="13"/>
      <c r="I176" s="13"/>
      <c r="J176" s="14"/>
      <c r="K176" s="13"/>
      <c r="L176" s="14"/>
    </row>
    <row r="177" spans="3:12" x14ac:dyDescent="0.2">
      <c r="C177" s="13"/>
      <c r="D177" s="13"/>
      <c r="E177" s="14"/>
      <c r="F177" s="13"/>
      <c r="G177" s="14"/>
      <c r="H177" s="13"/>
      <c r="I177" s="13"/>
      <c r="J177" s="14"/>
      <c r="K177" s="13"/>
      <c r="L177" s="14"/>
    </row>
    <row r="178" spans="3:12" x14ac:dyDescent="0.2">
      <c r="C178" s="13"/>
      <c r="D178" s="13"/>
      <c r="E178" s="14"/>
      <c r="F178" s="13"/>
      <c r="G178" s="14"/>
      <c r="H178" s="13"/>
      <c r="I178" s="13"/>
      <c r="J178" s="14"/>
      <c r="K178" s="13"/>
      <c r="L178" s="14"/>
    </row>
    <row r="179" spans="3:12" x14ac:dyDescent="0.2">
      <c r="C179" s="13"/>
      <c r="D179" s="13"/>
      <c r="E179" s="14"/>
      <c r="F179" s="13"/>
      <c r="G179" s="14"/>
      <c r="H179" s="13"/>
      <c r="I179" s="13"/>
      <c r="J179" s="14"/>
      <c r="K179" s="13"/>
      <c r="L179" s="14"/>
    </row>
    <row r="180" spans="3:12" x14ac:dyDescent="0.2">
      <c r="C180" s="13"/>
      <c r="D180" s="13"/>
      <c r="E180" s="14"/>
      <c r="F180" s="13"/>
      <c r="G180" s="14"/>
      <c r="H180" s="13"/>
      <c r="I180" s="13"/>
      <c r="J180" s="14"/>
      <c r="K180" s="13"/>
      <c r="L180" s="14"/>
    </row>
    <row r="181" spans="3:12" x14ac:dyDescent="0.2">
      <c r="C181" s="13"/>
      <c r="D181" s="13"/>
      <c r="E181" s="14"/>
      <c r="F181" s="13"/>
      <c r="G181" s="14"/>
      <c r="H181" s="13"/>
      <c r="I181" s="13"/>
      <c r="J181" s="14"/>
      <c r="K181" s="13"/>
      <c r="L181" s="14"/>
    </row>
    <row r="182" spans="3:12" x14ac:dyDescent="0.2">
      <c r="C182" s="13"/>
      <c r="D182" s="13"/>
      <c r="E182" s="14"/>
      <c r="F182" s="13"/>
      <c r="G182" s="14"/>
      <c r="H182" s="13"/>
      <c r="I182" s="13"/>
      <c r="J182" s="14"/>
      <c r="K182" s="13"/>
      <c r="L182" s="14"/>
    </row>
    <row r="183" spans="3:12" x14ac:dyDescent="0.2">
      <c r="C183" s="13"/>
      <c r="D183" s="13"/>
      <c r="E183" s="14"/>
      <c r="F183" s="13"/>
      <c r="G183" s="14"/>
      <c r="H183" s="13"/>
      <c r="I183" s="13"/>
      <c r="J183" s="14"/>
      <c r="K183" s="13"/>
      <c r="L183" s="14"/>
    </row>
    <row r="184" spans="3:12" x14ac:dyDescent="0.2">
      <c r="C184" s="13"/>
      <c r="D184" s="13"/>
      <c r="E184" s="14"/>
      <c r="F184" s="13"/>
      <c r="G184" s="14"/>
      <c r="H184" s="13"/>
      <c r="I184" s="13"/>
      <c r="J184" s="14"/>
      <c r="K184" s="13"/>
      <c r="L184" s="14"/>
    </row>
    <row r="185" spans="3:12" x14ac:dyDescent="0.2">
      <c r="C185" s="13"/>
      <c r="D185" s="13"/>
      <c r="E185" s="14"/>
      <c r="F185" s="13"/>
      <c r="G185" s="14"/>
      <c r="H185" s="13"/>
      <c r="I185" s="13"/>
      <c r="J185" s="14"/>
      <c r="K185" s="13"/>
      <c r="L185" s="14"/>
    </row>
    <row r="186" spans="3:12" x14ac:dyDescent="0.2">
      <c r="C186" s="13"/>
      <c r="D186" s="13"/>
      <c r="E186" s="14"/>
      <c r="F186" s="13"/>
      <c r="G186" s="14"/>
      <c r="H186" s="13"/>
      <c r="I186" s="13"/>
      <c r="J186" s="14"/>
      <c r="K186" s="13"/>
      <c r="L186" s="14"/>
    </row>
    <row r="187" spans="3:12" x14ac:dyDescent="0.2">
      <c r="C187" s="13"/>
      <c r="D187" s="13"/>
      <c r="E187" s="14"/>
      <c r="F187" s="13"/>
      <c r="G187" s="14"/>
      <c r="H187" s="13"/>
      <c r="I187" s="13"/>
      <c r="J187" s="14"/>
      <c r="K187" s="13"/>
      <c r="L187" s="14"/>
    </row>
    <row r="188" spans="3:12" x14ac:dyDescent="0.2">
      <c r="C188" s="13"/>
      <c r="D188" s="13"/>
      <c r="E188" s="14"/>
      <c r="F188" s="13"/>
      <c r="G188" s="14"/>
      <c r="H188" s="13"/>
      <c r="I188" s="13"/>
      <c r="J188" s="14"/>
      <c r="K188" s="13"/>
      <c r="L188" s="14"/>
    </row>
    <row r="189" spans="3:12" x14ac:dyDescent="0.2">
      <c r="C189" s="13"/>
      <c r="D189" s="13"/>
      <c r="E189" s="14"/>
      <c r="F189" s="13"/>
      <c r="G189" s="14"/>
      <c r="H189" s="13"/>
      <c r="I189" s="13"/>
      <c r="J189" s="14"/>
      <c r="K189" s="13"/>
      <c r="L189" s="14"/>
    </row>
    <row r="190" spans="3:12" x14ac:dyDescent="0.2">
      <c r="C190" s="13"/>
      <c r="D190" s="13"/>
      <c r="E190" s="14"/>
      <c r="F190" s="13"/>
      <c r="G190" s="14"/>
      <c r="H190" s="13"/>
      <c r="I190" s="13"/>
      <c r="J190" s="14"/>
      <c r="K190" s="13"/>
      <c r="L190" s="14"/>
    </row>
    <row r="191" spans="3:12" x14ac:dyDescent="0.2">
      <c r="C191" s="13"/>
      <c r="D191" s="13"/>
      <c r="E191" s="14"/>
      <c r="F191" s="13"/>
      <c r="G191" s="14"/>
      <c r="H191" s="13"/>
      <c r="I191" s="13"/>
      <c r="J191" s="14"/>
      <c r="K191" s="13"/>
      <c r="L191" s="14"/>
    </row>
    <row r="192" spans="3:12" x14ac:dyDescent="0.2">
      <c r="C192" s="13"/>
      <c r="D192" s="13"/>
      <c r="E192" s="14"/>
      <c r="F192" s="13"/>
      <c r="G192" s="14"/>
      <c r="H192" s="13"/>
      <c r="I192" s="13"/>
      <c r="J192" s="14"/>
      <c r="K192" s="13"/>
      <c r="L192" s="14"/>
    </row>
    <row r="193" spans="3:12" x14ac:dyDescent="0.2">
      <c r="C193" s="13"/>
      <c r="D193" s="13"/>
      <c r="E193" s="14"/>
      <c r="F193" s="13"/>
      <c r="G193" s="14"/>
      <c r="H193" s="13"/>
      <c r="I193" s="13"/>
      <c r="J193" s="14"/>
      <c r="K193" s="13"/>
      <c r="L193" s="14"/>
    </row>
    <row r="194" spans="3:12" x14ac:dyDescent="0.2">
      <c r="C194" s="13"/>
      <c r="D194" s="13"/>
      <c r="E194" s="14"/>
      <c r="F194" s="13"/>
      <c r="G194" s="14"/>
      <c r="H194" s="13"/>
      <c r="I194" s="13"/>
      <c r="J194" s="14"/>
      <c r="K194" s="13"/>
      <c r="L194" s="14"/>
    </row>
    <row r="195" spans="3:12" x14ac:dyDescent="0.2">
      <c r="C195" s="13"/>
      <c r="D195" s="13"/>
      <c r="E195" s="14"/>
      <c r="F195" s="13"/>
      <c r="G195" s="14"/>
      <c r="H195" s="13"/>
      <c r="I195" s="13"/>
      <c r="J195" s="14"/>
      <c r="K195" s="13"/>
      <c r="L195" s="14"/>
    </row>
    <row r="196" spans="3:12" x14ac:dyDescent="0.2">
      <c r="C196" s="13"/>
      <c r="D196" s="13"/>
      <c r="E196" s="14"/>
      <c r="F196" s="13"/>
      <c r="G196" s="14"/>
      <c r="H196" s="13"/>
      <c r="I196" s="13"/>
      <c r="J196" s="14"/>
      <c r="K196" s="13"/>
      <c r="L196" s="14"/>
    </row>
    <row r="197" spans="3:12" x14ac:dyDescent="0.2">
      <c r="C197" s="13"/>
      <c r="D197" s="13"/>
      <c r="E197" s="14"/>
      <c r="F197" s="13"/>
      <c r="G197" s="14"/>
      <c r="H197" s="13"/>
      <c r="I197" s="13"/>
      <c r="J197" s="14"/>
      <c r="K197" s="13"/>
      <c r="L197" s="14"/>
    </row>
    <row r="198" spans="3:12" x14ac:dyDescent="0.2">
      <c r="C198" s="13"/>
      <c r="D198" s="13"/>
      <c r="E198" s="14"/>
      <c r="F198" s="13"/>
      <c r="G198" s="14"/>
      <c r="H198" s="13"/>
      <c r="I198" s="13"/>
      <c r="J198" s="14"/>
      <c r="K198" s="13"/>
      <c r="L198" s="14"/>
    </row>
    <row r="199" spans="3:12" x14ac:dyDescent="0.2">
      <c r="C199" s="13"/>
      <c r="D199" s="13"/>
      <c r="E199" s="14"/>
      <c r="F199" s="13"/>
      <c r="G199" s="14"/>
      <c r="H199" s="13"/>
      <c r="I199" s="13"/>
      <c r="J199" s="14"/>
      <c r="K199" s="13"/>
      <c r="L199" s="14"/>
    </row>
    <row r="200" spans="3:12" x14ac:dyDescent="0.2">
      <c r="C200" s="13"/>
      <c r="D200" s="13"/>
      <c r="E200" s="14"/>
      <c r="F200" s="13"/>
      <c r="G200" s="14"/>
      <c r="H200" s="13"/>
      <c r="I200" s="13"/>
      <c r="J200" s="14"/>
      <c r="K200" s="13"/>
      <c r="L200" s="14"/>
    </row>
    <row r="201" spans="3:12" x14ac:dyDescent="0.2">
      <c r="C201" s="13"/>
      <c r="D201" s="13"/>
      <c r="E201" s="14"/>
      <c r="F201" s="13"/>
      <c r="G201" s="14"/>
      <c r="H201" s="13"/>
      <c r="I201" s="13"/>
      <c r="J201" s="14"/>
      <c r="K201" s="13"/>
      <c r="L201" s="14"/>
    </row>
    <row r="202" spans="3:12" x14ac:dyDescent="0.2">
      <c r="C202" s="13"/>
      <c r="D202" s="13"/>
      <c r="E202" s="14"/>
      <c r="F202" s="13"/>
      <c r="G202" s="14"/>
      <c r="H202" s="13"/>
      <c r="I202" s="13"/>
      <c r="J202" s="14"/>
      <c r="K202" s="13"/>
      <c r="L202" s="14"/>
    </row>
    <row r="203" spans="3:12" x14ac:dyDescent="0.2">
      <c r="C203" s="13"/>
      <c r="D203" s="13"/>
      <c r="E203" s="14"/>
      <c r="F203" s="13"/>
      <c r="G203" s="14"/>
      <c r="H203" s="13"/>
      <c r="I203" s="13"/>
      <c r="J203" s="14"/>
      <c r="K203" s="13"/>
      <c r="L203" s="14"/>
    </row>
    <row r="204" spans="3:12" x14ac:dyDescent="0.2">
      <c r="C204" s="13"/>
      <c r="D204" s="13"/>
      <c r="E204" s="14"/>
      <c r="F204" s="13"/>
      <c r="G204" s="14"/>
      <c r="H204" s="13"/>
      <c r="I204" s="13"/>
      <c r="J204" s="14"/>
      <c r="K204" s="13"/>
      <c r="L204" s="14"/>
    </row>
    <row r="205" spans="3:12" x14ac:dyDescent="0.2">
      <c r="C205" s="13"/>
      <c r="D205" s="13"/>
      <c r="E205" s="14"/>
      <c r="F205" s="13"/>
      <c r="G205" s="14"/>
      <c r="H205" s="13"/>
      <c r="I205" s="13"/>
      <c r="J205" s="14"/>
      <c r="K205" s="13"/>
      <c r="L205" s="14"/>
    </row>
    <row r="206" spans="3:12" x14ac:dyDescent="0.2">
      <c r="C206" s="13"/>
      <c r="D206" s="13"/>
      <c r="E206" s="14"/>
      <c r="F206" s="13"/>
      <c r="G206" s="14"/>
      <c r="H206" s="13"/>
      <c r="I206" s="13"/>
      <c r="J206" s="14"/>
      <c r="K206" s="13"/>
      <c r="L206" s="14"/>
    </row>
    <row r="207" spans="3:12" x14ac:dyDescent="0.2">
      <c r="C207" s="13"/>
      <c r="D207" s="13"/>
      <c r="E207" s="14"/>
      <c r="F207" s="13"/>
      <c r="G207" s="14"/>
      <c r="H207" s="13"/>
      <c r="I207" s="13"/>
      <c r="J207" s="14"/>
      <c r="K207" s="13"/>
      <c r="L207" s="14"/>
    </row>
    <row r="208" spans="3:12" x14ac:dyDescent="0.2">
      <c r="C208" s="13"/>
      <c r="D208" s="13"/>
      <c r="E208" s="14"/>
      <c r="F208" s="13"/>
      <c r="G208" s="14"/>
      <c r="H208" s="13"/>
      <c r="I208" s="13"/>
      <c r="J208" s="14"/>
      <c r="K208" s="13"/>
      <c r="L208" s="14"/>
    </row>
    <row r="209" spans="3:12" x14ac:dyDescent="0.2">
      <c r="C209" s="13"/>
      <c r="D209" s="13"/>
      <c r="E209" s="14"/>
      <c r="F209" s="13"/>
      <c r="G209" s="14"/>
      <c r="H209" s="13"/>
      <c r="I209" s="13"/>
      <c r="J209" s="14"/>
      <c r="K209" s="13"/>
      <c r="L209" s="14"/>
    </row>
    <row r="210" spans="3:12" x14ac:dyDescent="0.2">
      <c r="C210" s="13"/>
      <c r="D210" s="13"/>
      <c r="E210" s="14"/>
      <c r="F210" s="13"/>
      <c r="G210" s="14"/>
      <c r="H210" s="13"/>
      <c r="I210" s="13"/>
      <c r="J210" s="14"/>
      <c r="K210" s="13"/>
      <c r="L210" s="14"/>
    </row>
    <row r="211" spans="3:12" x14ac:dyDescent="0.2">
      <c r="C211" s="13"/>
      <c r="D211" s="13"/>
      <c r="E211" s="14"/>
      <c r="F211" s="13"/>
      <c r="G211" s="14"/>
      <c r="H211" s="13"/>
      <c r="I211" s="13"/>
      <c r="J211" s="14"/>
      <c r="K211" s="13"/>
      <c r="L211" s="14"/>
    </row>
    <row r="212" spans="3:12" x14ac:dyDescent="0.2">
      <c r="C212" s="13"/>
      <c r="D212" s="13"/>
      <c r="E212" s="14"/>
      <c r="F212" s="13"/>
      <c r="G212" s="14"/>
      <c r="H212" s="13"/>
      <c r="I212" s="13"/>
      <c r="J212" s="14"/>
      <c r="K212" s="13"/>
      <c r="L212" s="14"/>
    </row>
    <row r="213" spans="3:12" x14ac:dyDescent="0.2">
      <c r="C213" s="13"/>
      <c r="D213" s="13"/>
      <c r="E213" s="14"/>
      <c r="F213" s="13"/>
      <c r="G213" s="14"/>
      <c r="H213" s="13"/>
      <c r="I213" s="13"/>
      <c r="J213" s="14"/>
      <c r="K213" s="13"/>
      <c r="L213" s="14"/>
    </row>
    <row r="214" spans="3:12" x14ac:dyDescent="0.2">
      <c r="C214" s="13"/>
      <c r="D214" s="13"/>
      <c r="E214" s="14"/>
      <c r="F214" s="13"/>
      <c r="G214" s="14"/>
      <c r="H214" s="13"/>
      <c r="I214" s="13"/>
      <c r="J214" s="14"/>
      <c r="K214" s="13"/>
      <c r="L214" s="14"/>
    </row>
    <row r="215" spans="3:12" x14ac:dyDescent="0.2">
      <c r="C215" s="13"/>
      <c r="D215" s="13"/>
      <c r="E215" s="14"/>
      <c r="F215" s="13"/>
      <c r="G215" s="14"/>
      <c r="H215" s="13"/>
      <c r="I215" s="13"/>
      <c r="J215" s="14"/>
      <c r="K215" s="13"/>
      <c r="L215" s="14"/>
    </row>
    <row r="216" spans="3:12" x14ac:dyDescent="0.2">
      <c r="C216" s="13"/>
      <c r="D216" s="13"/>
      <c r="E216" s="14"/>
      <c r="F216" s="13"/>
      <c r="G216" s="14"/>
      <c r="H216" s="13"/>
      <c r="I216" s="13"/>
      <c r="J216" s="14"/>
      <c r="K216" s="13"/>
      <c r="L216" s="14"/>
    </row>
    <row r="217" spans="3:12" x14ac:dyDescent="0.2">
      <c r="C217" s="13"/>
      <c r="D217" s="13"/>
      <c r="E217" s="14"/>
      <c r="F217" s="13"/>
      <c r="G217" s="14"/>
      <c r="H217" s="13"/>
      <c r="I217" s="13"/>
      <c r="J217" s="14"/>
      <c r="K217" s="13"/>
      <c r="L217" s="14"/>
    </row>
    <row r="218" spans="3:12" x14ac:dyDescent="0.2">
      <c r="C218" s="13"/>
      <c r="D218" s="13"/>
      <c r="E218" s="14"/>
      <c r="F218" s="13"/>
      <c r="G218" s="14"/>
      <c r="H218" s="13"/>
      <c r="I218" s="13"/>
      <c r="J218" s="14"/>
      <c r="K218" s="13"/>
      <c r="L218" s="14"/>
    </row>
    <row r="219" spans="3:12" x14ac:dyDescent="0.2">
      <c r="C219" s="13"/>
      <c r="D219" s="13"/>
      <c r="E219" s="14"/>
      <c r="F219" s="13"/>
      <c r="G219" s="14"/>
      <c r="H219" s="13"/>
      <c r="I219" s="13"/>
      <c r="J219" s="14"/>
      <c r="K219" s="13"/>
      <c r="L219" s="14"/>
    </row>
    <row r="220" spans="3:12" x14ac:dyDescent="0.2">
      <c r="C220" s="13"/>
      <c r="D220" s="13"/>
      <c r="E220" s="14"/>
      <c r="F220" s="13"/>
      <c r="G220" s="14"/>
      <c r="H220" s="13"/>
      <c r="I220" s="13"/>
      <c r="J220" s="14"/>
      <c r="K220" s="13"/>
      <c r="L220" s="14"/>
    </row>
    <row r="221" spans="3:12" x14ac:dyDescent="0.2">
      <c r="C221" s="13"/>
      <c r="D221" s="13"/>
      <c r="E221" s="14"/>
      <c r="F221" s="13"/>
      <c r="G221" s="14"/>
      <c r="H221" s="13"/>
      <c r="I221" s="13"/>
      <c r="J221" s="14"/>
      <c r="K221" s="13"/>
      <c r="L221" s="14"/>
    </row>
    <row r="222" spans="3:12" x14ac:dyDescent="0.2">
      <c r="C222" s="13"/>
      <c r="D222" s="13"/>
      <c r="E222" s="14"/>
      <c r="F222" s="13"/>
      <c r="G222" s="14"/>
      <c r="H222" s="13"/>
      <c r="I222" s="13"/>
      <c r="J222" s="14"/>
      <c r="K222" s="13"/>
      <c r="L222" s="14"/>
    </row>
    <row r="223" spans="3:12" x14ac:dyDescent="0.2">
      <c r="C223" s="13"/>
      <c r="D223" s="13"/>
      <c r="E223" s="14"/>
      <c r="F223" s="13"/>
      <c r="G223" s="14"/>
      <c r="H223" s="13"/>
      <c r="I223" s="13"/>
      <c r="J223" s="14"/>
      <c r="K223" s="13"/>
      <c r="L223" s="14"/>
    </row>
    <row r="224" spans="3:12" x14ac:dyDescent="0.2">
      <c r="C224" s="13"/>
      <c r="D224" s="13"/>
      <c r="E224" s="14"/>
      <c r="F224" s="13"/>
      <c r="G224" s="14"/>
      <c r="H224" s="13"/>
      <c r="I224" s="13"/>
      <c r="J224" s="14"/>
      <c r="K224" s="13"/>
      <c r="L224" s="14"/>
    </row>
    <row r="225" spans="3:12" x14ac:dyDescent="0.2">
      <c r="C225" s="13"/>
      <c r="D225" s="13"/>
      <c r="E225" s="14"/>
      <c r="F225" s="13"/>
      <c r="G225" s="14"/>
      <c r="H225" s="13"/>
      <c r="I225" s="13"/>
      <c r="J225" s="14"/>
      <c r="K225" s="13"/>
      <c r="L225" s="14"/>
    </row>
    <row r="226" spans="3:12" x14ac:dyDescent="0.2">
      <c r="C226" s="13"/>
      <c r="D226" s="13"/>
      <c r="E226" s="14"/>
      <c r="F226" s="13"/>
      <c r="G226" s="14"/>
      <c r="H226" s="13"/>
      <c r="I226" s="13"/>
      <c r="J226" s="14"/>
      <c r="K226" s="13"/>
      <c r="L226" s="14"/>
    </row>
    <row r="227" spans="3:12" x14ac:dyDescent="0.2">
      <c r="C227" s="13"/>
      <c r="D227" s="13"/>
      <c r="E227" s="14"/>
      <c r="F227" s="13"/>
      <c r="G227" s="14"/>
      <c r="H227" s="13"/>
      <c r="I227" s="13"/>
      <c r="J227" s="14"/>
      <c r="K227" s="13"/>
      <c r="L227" s="14"/>
    </row>
    <row r="228" spans="3:12" x14ac:dyDescent="0.2">
      <c r="C228" s="13"/>
      <c r="D228" s="13"/>
      <c r="E228" s="14"/>
      <c r="F228" s="13"/>
      <c r="G228" s="14"/>
      <c r="H228" s="13"/>
      <c r="I228" s="13"/>
      <c r="J228" s="14"/>
      <c r="K228" s="13"/>
      <c r="L228" s="14"/>
    </row>
    <row r="229" spans="3:12" x14ac:dyDescent="0.2">
      <c r="C229" s="13"/>
      <c r="D229" s="13"/>
      <c r="E229" s="14"/>
      <c r="F229" s="13"/>
      <c r="G229" s="14"/>
      <c r="H229" s="13"/>
      <c r="I229" s="13"/>
      <c r="J229" s="14"/>
      <c r="K229" s="13"/>
      <c r="L229" s="14"/>
    </row>
    <row r="230" spans="3:12" x14ac:dyDescent="0.2">
      <c r="C230" s="13"/>
      <c r="D230" s="13"/>
      <c r="E230" s="14"/>
      <c r="F230" s="13"/>
      <c r="G230" s="14"/>
      <c r="H230" s="13"/>
      <c r="I230" s="13"/>
      <c r="J230" s="14"/>
      <c r="K230" s="13"/>
      <c r="L230" s="14"/>
    </row>
    <row r="231" spans="3:12" x14ac:dyDescent="0.2">
      <c r="C231" s="13"/>
      <c r="D231" s="13"/>
      <c r="E231" s="14"/>
      <c r="F231" s="13"/>
      <c r="G231" s="14"/>
      <c r="H231" s="13"/>
      <c r="I231" s="13"/>
      <c r="J231" s="14"/>
      <c r="K231" s="13"/>
      <c r="L231" s="14"/>
    </row>
    <row r="232" spans="3:12" x14ac:dyDescent="0.2">
      <c r="C232" s="13"/>
      <c r="D232" s="13"/>
      <c r="E232" s="14"/>
      <c r="F232" s="13"/>
      <c r="G232" s="14"/>
      <c r="H232" s="13"/>
      <c r="I232" s="13"/>
      <c r="J232" s="14"/>
      <c r="K232" s="13"/>
      <c r="L232" s="14"/>
    </row>
    <row r="233" spans="3:12" x14ac:dyDescent="0.2">
      <c r="C233" s="13"/>
      <c r="D233" s="13"/>
      <c r="E233" s="14"/>
      <c r="F233" s="13"/>
      <c r="G233" s="14"/>
      <c r="H233" s="13"/>
      <c r="I233" s="13"/>
      <c r="J233" s="14"/>
      <c r="K233" s="13"/>
      <c r="L233" s="14"/>
    </row>
    <row r="234" spans="3:12" x14ac:dyDescent="0.2">
      <c r="C234" s="13"/>
      <c r="D234" s="13"/>
      <c r="E234" s="14"/>
      <c r="F234" s="13"/>
      <c r="G234" s="14"/>
      <c r="H234" s="13"/>
      <c r="I234" s="13"/>
      <c r="J234" s="14"/>
      <c r="K234" s="13"/>
      <c r="L234" s="14"/>
    </row>
    <row r="235" spans="3:12" x14ac:dyDescent="0.2">
      <c r="C235" s="13"/>
      <c r="D235" s="13"/>
      <c r="E235" s="14"/>
      <c r="F235" s="13"/>
      <c r="G235" s="14"/>
      <c r="H235" s="13"/>
      <c r="I235" s="13"/>
      <c r="J235" s="14"/>
      <c r="K235" s="13"/>
      <c r="L235" s="14"/>
    </row>
    <row r="236" spans="3:12" x14ac:dyDescent="0.2">
      <c r="C236" s="13"/>
      <c r="D236" s="13"/>
      <c r="E236" s="14"/>
      <c r="F236" s="13"/>
      <c r="G236" s="14"/>
      <c r="H236" s="13"/>
      <c r="I236" s="13"/>
      <c r="J236" s="14"/>
      <c r="K236" s="13"/>
      <c r="L236" s="14"/>
    </row>
    <row r="237" spans="3:12" x14ac:dyDescent="0.2">
      <c r="C237" s="13"/>
      <c r="D237" s="13"/>
      <c r="E237" s="14"/>
      <c r="F237" s="13"/>
      <c r="G237" s="14"/>
      <c r="H237" s="13"/>
      <c r="I237" s="13"/>
      <c r="J237" s="14"/>
      <c r="K237" s="13"/>
      <c r="L237" s="14"/>
    </row>
    <row r="238" spans="3:12" x14ac:dyDescent="0.2">
      <c r="C238" s="13"/>
      <c r="D238" s="13"/>
      <c r="E238" s="14"/>
      <c r="F238" s="13"/>
      <c r="G238" s="14"/>
      <c r="H238" s="13"/>
      <c r="I238" s="13"/>
      <c r="J238" s="14"/>
      <c r="K238" s="13"/>
      <c r="L238" s="14"/>
    </row>
    <row r="239" spans="3:12" x14ac:dyDescent="0.2">
      <c r="C239" s="13"/>
      <c r="D239" s="13"/>
      <c r="E239" s="14"/>
      <c r="F239" s="13"/>
      <c r="G239" s="14"/>
      <c r="H239" s="13"/>
      <c r="I239" s="13"/>
      <c r="J239" s="14"/>
      <c r="K239" s="13"/>
      <c r="L239" s="14"/>
    </row>
    <row r="240" spans="3:12" x14ac:dyDescent="0.2">
      <c r="C240" s="13"/>
      <c r="D240" s="13"/>
      <c r="E240" s="14"/>
      <c r="F240" s="13"/>
      <c r="G240" s="14"/>
      <c r="H240" s="13"/>
      <c r="I240" s="13"/>
      <c r="J240" s="14"/>
      <c r="K240" s="13"/>
      <c r="L240" s="14"/>
    </row>
    <row r="241" spans="3:12" x14ac:dyDescent="0.2">
      <c r="C241" s="13"/>
      <c r="D241" s="13"/>
      <c r="E241" s="14"/>
      <c r="F241" s="13"/>
      <c r="G241" s="14"/>
      <c r="H241" s="13"/>
      <c r="I241" s="13"/>
      <c r="J241" s="14"/>
      <c r="K241" s="13"/>
      <c r="L241" s="14"/>
    </row>
    <row r="242" spans="3:12" x14ac:dyDescent="0.2">
      <c r="C242" s="13"/>
      <c r="D242" s="13"/>
      <c r="E242" s="14"/>
      <c r="F242" s="13"/>
      <c r="G242" s="14"/>
      <c r="H242" s="13"/>
      <c r="I242" s="13"/>
      <c r="J242" s="14"/>
      <c r="K242" s="13"/>
      <c r="L242" s="14"/>
    </row>
    <row r="243" spans="3:12" x14ac:dyDescent="0.2">
      <c r="C243" s="13"/>
      <c r="D243" s="13"/>
      <c r="E243" s="14"/>
      <c r="F243" s="13"/>
      <c r="G243" s="14"/>
      <c r="H243" s="13"/>
      <c r="I243" s="13"/>
      <c r="J243" s="14"/>
      <c r="K243" s="13"/>
      <c r="L243" s="14"/>
    </row>
    <row r="244" spans="3:12" x14ac:dyDescent="0.2">
      <c r="C244" s="13"/>
      <c r="D244" s="13"/>
      <c r="E244" s="14"/>
      <c r="F244" s="13"/>
      <c r="G244" s="14"/>
      <c r="H244" s="13"/>
      <c r="I244" s="13"/>
      <c r="J244" s="14"/>
      <c r="K244" s="13"/>
      <c r="L244" s="14"/>
    </row>
    <row r="245" spans="3:12" x14ac:dyDescent="0.2">
      <c r="C245" s="13"/>
      <c r="D245" s="13"/>
      <c r="E245" s="14"/>
      <c r="F245" s="13"/>
      <c r="G245" s="14"/>
      <c r="H245" s="13"/>
      <c r="I245" s="13"/>
      <c r="J245" s="14"/>
      <c r="K245" s="13"/>
      <c r="L245" s="14"/>
    </row>
    <row r="246" spans="3:12" x14ac:dyDescent="0.2">
      <c r="C246" s="13"/>
      <c r="D246" s="13"/>
      <c r="E246" s="14"/>
      <c r="F246" s="13"/>
      <c r="G246" s="14"/>
      <c r="H246" s="13"/>
      <c r="I246" s="13"/>
      <c r="J246" s="14"/>
      <c r="K246" s="13"/>
      <c r="L246" s="14"/>
    </row>
    <row r="247" spans="3:12" x14ac:dyDescent="0.2">
      <c r="C247" s="13"/>
      <c r="D247" s="13"/>
      <c r="E247" s="14"/>
      <c r="F247" s="13"/>
      <c r="G247" s="14"/>
      <c r="H247" s="13"/>
      <c r="I247" s="13"/>
      <c r="J247" s="14"/>
      <c r="K247" s="13"/>
      <c r="L247" s="14"/>
    </row>
    <row r="248" spans="3:12" x14ac:dyDescent="0.2">
      <c r="C248" s="13"/>
      <c r="D248" s="13"/>
      <c r="E248" s="14"/>
      <c r="F248" s="13"/>
      <c r="G248" s="14"/>
      <c r="H248" s="13"/>
      <c r="I248" s="13"/>
      <c r="J248" s="14"/>
      <c r="K248" s="13"/>
      <c r="L248" s="14"/>
    </row>
    <row r="249" spans="3:12" x14ac:dyDescent="0.2">
      <c r="C249" s="13"/>
      <c r="D249" s="13"/>
      <c r="E249" s="14"/>
      <c r="F249" s="13"/>
      <c r="G249" s="14"/>
      <c r="H249" s="13"/>
      <c r="I249" s="13"/>
      <c r="J249" s="14"/>
      <c r="K249" s="13"/>
      <c r="L249" s="14"/>
    </row>
    <row r="250" spans="3:12" x14ac:dyDescent="0.2">
      <c r="C250" s="13"/>
      <c r="D250" s="13"/>
      <c r="E250" s="14"/>
      <c r="F250" s="13"/>
      <c r="G250" s="14"/>
      <c r="H250" s="13"/>
      <c r="I250" s="13"/>
      <c r="J250" s="14"/>
      <c r="K250" s="13"/>
      <c r="L250" s="14"/>
    </row>
    <row r="251" spans="3:12" x14ac:dyDescent="0.2">
      <c r="C251" s="13"/>
      <c r="D251" s="13"/>
      <c r="E251" s="14"/>
      <c r="F251" s="13"/>
      <c r="G251" s="14"/>
      <c r="H251" s="13"/>
      <c r="I251" s="13"/>
      <c r="J251" s="14"/>
      <c r="K251" s="13"/>
      <c r="L251" s="14"/>
    </row>
    <row r="252" spans="3:12" x14ac:dyDescent="0.2">
      <c r="C252" s="13"/>
      <c r="D252" s="13"/>
      <c r="E252" s="14"/>
      <c r="F252" s="13"/>
      <c r="G252" s="14"/>
      <c r="H252" s="13"/>
      <c r="I252" s="13"/>
      <c r="J252" s="14"/>
      <c r="K252" s="13"/>
      <c r="L252" s="14"/>
    </row>
    <row r="253" spans="3:12" x14ac:dyDescent="0.2">
      <c r="C253" s="13"/>
      <c r="D253" s="13"/>
      <c r="E253" s="14"/>
      <c r="F253" s="13"/>
      <c r="G253" s="14"/>
      <c r="H253" s="13"/>
      <c r="I253" s="13"/>
      <c r="J253" s="14"/>
      <c r="K253" s="13"/>
      <c r="L253" s="14"/>
    </row>
    <row r="254" spans="3:12" x14ac:dyDescent="0.2">
      <c r="C254" s="13"/>
      <c r="D254" s="13"/>
      <c r="E254" s="14"/>
      <c r="F254" s="13"/>
      <c r="G254" s="14"/>
      <c r="H254" s="13"/>
      <c r="I254" s="13"/>
      <c r="J254" s="14"/>
      <c r="K254" s="13"/>
      <c r="L254" s="14"/>
    </row>
    <row r="255" spans="3:12" x14ac:dyDescent="0.2">
      <c r="C255" s="13"/>
      <c r="D255" s="13"/>
      <c r="E255" s="14"/>
      <c r="F255" s="13"/>
      <c r="G255" s="14"/>
      <c r="H255" s="13"/>
      <c r="I255" s="13"/>
      <c r="J255" s="14"/>
      <c r="K255" s="13"/>
      <c r="L255" s="14"/>
    </row>
    <row r="256" spans="3:12" x14ac:dyDescent="0.2">
      <c r="C256" s="13"/>
      <c r="D256" s="13"/>
      <c r="E256" s="14"/>
      <c r="F256" s="13"/>
      <c r="G256" s="14"/>
      <c r="H256" s="13"/>
      <c r="I256" s="13"/>
      <c r="J256" s="14"/>
      <c r="K256" s="13"/>
      <c r="L256" s="14"/>
    </row>
    <row r="257" spans="3:12" x14ac:dyDescent="0.2">
      <c r="C257" s="13"/>
      <c r="D257" s="13"/>
      <c r="E257" s="14"/>
      <c r="F257" s="13"/>
      <c r="G257" s="14"/>
      <c r="H257" s="13"/>
      <c r="I257" s="13"/>
      <c r="J257" s="14"/>
      <c r="K257" s="13"/>
      <c r="L257" s="14"/>
    </row>
    <row r="258" spans="3:12" x14ac:dyDescent="0.2">
      <c r="C258" s="13"/>
      <c r="D258" s="13"/>
      <c r="E258" s="14"/>
      <c r="F258" s="13"/>
      <c r="G258" s="14"/>
      <c r="H258" s="13"/>
      <c r="I258" s="13"/>
      <c r="J258" s="14"/>
      <c r="K258" s="13"/>
      <c r="L258" s="14"/>
    </row>
    <row r="259" spans="3:12" x14ac:dyDescent="0.2">
      <c r="C259" s="13"/>
      <c r="D259" s="13"/>
      <c r="E259" s="14"/>
      <c r="F259" s="13"/>
      <c r="G259" s="14"/>
      <c r="H259" s="13"/>
      <c r="I259" s="13"/>
      <c r="J259" s="14"/>
      <c r="K259" s="13"/>
      <c r="L259" s="14"/>
    </row>
    <row r="260" spans="3:12" x14ac:dyDescent="0.2">
      <c r="C260" s="13"/>
      <c r="D260" s="13"/>
      <c r="E260" s="14"/>
      <c r="F260" s="13"/>
      <c r="G260" s="14"/>
      <c r="H260" s="13"/>
      <c r="I260" s="13"/>
      <c r="J260" s="14"/>
      <c r="K260" s="13"/>
      <c r="L260" s="14"/>
    </row>
    <row r="261" spans="3:12" x14ac:dyDescent="0.2">
      <c r="C261" s="13"/>
      <c r="D261" s="13"/>
      <c r="E261" s="14"/>
      <c r="F261" s="13"/>
      <c r="G261" s="14"/>
      <c r="H261" s="13"/>
      <c r="I261" s="13"/>
      <c r="J261" s="14"/>
      <c r="K261" s="13"/>
      <c r="L261" s="14"/>
    </row>
    <row r="262" spans="3:12" x14ac:dyDescent="0.2">
      <c r="C262" s="13"/>
      <c r="D262" s="13"/>
      <c r="E262" s="14"/>
      <c r="F262" s="13"/>
      <c r="G262" s="14"/>
      <c r="H262" s="13"/>
      <c r="I262" s="13"/>
      <c r="J262" s="14"/>
      <c r="K262" s="13"/>
      <c r="L262" s="14"/>
    </row>
    <row r="263" spans="3:12" x14ac:dyDescent="0.2">
      <c r="C263" s="13"/>
      <c r="D263" s="13"/>
      <c r="E263" s="14"/>
      <c r="F263" s="13"/>
      <c r="G263" s="14"/>
      <c r="H263" s="13"/>
      <c r="I263" s="13"/>
      <c r="J263" s="14"/>
      <c r="K263" s="13"/>
      <c r="L263" s="14"/>
    </row>
    <row r="264" spans="3:12" x14ac:dyDescent="0.2">
      <c r="C264" s="13"/>
      <c r="D264" s="13"/>
      <c r="E264" s="14"/>
      <c r="F264" s="13"/>
      <c r="G264" s="14"/>
      <c r="H264" s="13"/>
      <c r="I264" s="13"/>
      <c r="J264" s="14"/>
      <c r="K264" s="13"/>
      <c r="L264" s="14"/>
    </row>
    <row r="265" spans="3:12" x14ac:dyDescent="0.2">
      <c r="C265" s="13"/>
      <c r="D265" s="13"/>
      <c r="E265" s="14"/>
      <c r="F265" s="13"/>
      <c r="G265" s="14"/>
      <c r="H265" s="13"/>
      <c r="I265" s="13"/>
      <c r="J265" s="14"/>
      <c r="K265" s="13"/>
      <c r="L265" s="14"/>
    </row>
    <row r="266" spans="3:12" x14ac:dyDescent="0.2">
      <c r="C266" s="13"/>
      <c r="D266" s="13"/>
      <c r="E266" s="14"/>
      <c r="F266" s="13"/>
      <c r="G266" s="14"/>
      <c r="H266" s="13"/>
      <c r="I266" s="13"/>
      <c r="J266" s="14"/>
      <c r="K266" s="13"/>
      <c r="L266" s="14"/>
    </row>
    <row r="267" spans="3:12" x14ac:dyDescent="0.2">
      <c r="C267" s="13"/>
      <c r="D267" s="13"/>
      <c r="E267" s="14"/>
      <c r="F267" s="13"/>
      <c r="G267" s="14"/>
      <c r="H267" s="13"/>
      <c r="I267" s="13"/>
      <c r="J267" s="14"/>
      <c r="K267" s="13"/>
      <c r="L267" s="14"/>
    </row>
    <row r="268" spans="3:12" x14ac:dyDescent="0.2">
      <c r="C268" s="13"/>
      <c r="D268" s="13"/>
      <c r="E268" s="14"/>
      <c r="F268" s="13"/>
      <c r="G268" s="14"/>
      <c r="H268" s="13"/>
      <c r="I268" s="13"/>
      <c r="J268" s="14"/>
      <c r="K268" s="13"/>
      <c r="L268" s="14"/>
    </row>
    <row r="269" spans="3:12" x14ac:dyDescent="0.2">
      <c r="C269" s="13"/>
      <c r="D269" s="13"/>
      <c r="E269" s="14"/>
      <c r="F269" s="13"/>
      <c r="G269" s="14"/>
      <c r="H269" s="13"/>
      <c r="I269" s="13"/>
      <c r="J269" s="14"/>
      <c r="K269" s="13"/>
      <c r="L269" s="14"/>
    </row>
    <row r="270" spans="3:12" x14ac:dyDescent="0.2">
      <c r="C270" s="13"/>
      <c r="D270" s="13"/>
      <c r="E270" s="14"/>
      <c r="F270" s="13"/>
      <c r="G270" s="14"/>
      <c r="H270" s="13"/>
      <c r="I270" s="13"/>
      <c r="J270" s="14"/>
      <c r="K270" s="13"/>
      <c r="L270" s="14"/>
    </row>
    <row r="271" spans="3:12" x14ac:dyDescent="0.2">
      <c r="C271" s="13"/>
      <c r="D271" s="13"/>
      <c r="E271" s="14"/>
      <c r="F271" s="13"/>
      <c r="G271" s="14"/>
      <c r="H271" s="13"/>
      <c r="I271" s="13"/>
      <c r="J271" s="14"/>
      <c r="K271" s="13"/>
      <c r="L271" s="14"/>
    </row>
    <row r="272" spans="3:12" x14ac:dyDescent="0.2">
      <c r="C272" s="13"/>
      <c r="D272" s="13"/>
      <c r="E272" s="14"/>
      <c r="F272" s="13"/>
      <c r="G272" s="14"/>
      <c r="H272" s="13"/>
      <c r="I272" s="13"/>
      <c r="J272" s="14"/>
      <c r="K272" s="13"/>
      <c r="L272" s="14"/>
    </row>
    <row r="273" spans="3:12" x14ac:dyDescent="0.2">
      <c r="C273" s="13"/>
      <c r="D273" s="13"/>
      <c r="E273" s="14"/>
      <c r="F273" s="13"/>
      <c r="G273" s="14"/>
      <c r="H273" s="13"/>
      <c r="I273" s="13"/>
      <c r="J273" s="14"/>
      <c r="K273" s="13"/>
      <c r="L273" s="14"/>
    </row>
    <row r="274" spans="3:12" x14ac:dyDescent="0.2">
      <c r="C274" s="13"/>
      <c r="D274" s="13"/>
      <c r="E274" s="14"/>
      <c r="F274" s="13"/>
      <c r="G274" s="14"/>
      <c r="H274" s="13"/>
      <c r="I274" s="13"/>
      <c r="J274" s="14"/>
      <c r="K274" s="13"/>
      <c r="L274" s="14"/>
    </row>
    <row r="275" spans="3:12" x14ac:dyDescent="0.2">
      <c r="C275" s="13"/>
      <c r="D275" s="13"/>
      <c r="E275" s="14"/>
      <c r="F275" s="13"/>
      <c r="G275" s="14"/>
      <c r="H275" s="13"/>
      <c r="I275" s="13"/>
      <c r="J275" s="14"/>
      <c r="K275" s="13"/>
      <c r="L275" s="14"/>
    </row>
    <row r="276" spans="3:12" x14ac:dyDescent="0.2">
      <c r="C276" s="13"/>
      <c r="D276" s="13"/>
      <c r="E276" s="14"/>
      <c r="F276" s="13"/>
      <c r="G276" s="14"/>
      <c r="H276" s="13"/>
      <c r="I276" s="13"/>
      <c r="J276" s="14"/>
      <c r="K276" s="13"/>
      <c r="L276" s="14"/>
    </row>
    <row r="277" spans="3:12" x14ac:dyDescent="0.2">
      <c r="C277" s="13"/>
      <c r="D277" s="13"/>
      <c r="E277" s="14"/>
      <c r="F277" s="13"/>
      <c r="G277" s="14"/>
      <c r="H277" s="13"/>
      <c r="I277" s="13"/>
      <c r="J277" s="14"/>
      <c r="K277" s="13"/>
      <c r="L277" s="14"/>
    </row>
    <row r="278" spans="3:12" x14ac:dyDescent="0.2">
      <c r="C278" s="13"/>
      <c r="D278" s="13"/>
      <c r="E278" s="14"/>
      <c r="F278" s="13"/>
      <c r="G278" s="14"/>
      <c r="H278" s="13"/>
      <c r="I278" s="13"/>
      <c r="J278" s="14"/>
      <c r="K278" s="13"/>
      <c r="L278" s="14"/>
    </row>
    <row r="279" spans="3:12" x14ac:dyDescent="0.2">
      <c r="C279" s="13"/>
      <c r="D279" s="13"/>
      <c r="E279" s="14"/>
      <c r="F279" s="13"/>
      <c r="G279" s="14"/>
      <c r="H279" s="13"/>
      <c r="I279" s="13"/>
      <c r="J279" s="14"/>
      <c r="K279" s="13"/>
      <c r="L279" s="14"/>
    </row>
    <row r="280" spans="3:12" x14ac:dyDescent="0.2">
      <c r="C280" s="13"/>
      <c r="D280" s="13"/>
      <c r="E280" s="14"/>
      <c r="F280" s="13"/>
      <c r="G280" s="14"/>
      <c r="H280" s="13"/>
      <c r="I280" s="13"/>
      <c r="J280" s="14"/>
      <c r="K280" s="13"/>
      <c r="L280" s="14"/>
    </row>
    <row r="281" spans="3:12" x14ac:dyDescent="0.2">
      <c r="C281" s="13"/>
      <c r="D281" s="13"/>
      <c r="E281" s="14"/>
      <c r="F281" s="13"/>
      <c r="G281" s="14"/>
      <c r="H281" s="13"/>
      <c r="I281" s="13"/>
      <c r="J281" s="14"/>
      <c r="K281" s="13"/>
      <c r="L281" s="14"/>
    </row>
    <row r="282" spans="3:12" x14ac:dyDescent="0.2">
      <c r="C282" s="13"/>
      <c r="D282" s="13"/>
      <c r="E282" s="14"/>
      <c r="F282" s="13"/>
      <c r="G282" s="14"/>
      <c r="H282" s="13"/>
      <c r="I282" s="13"/>
      <c r="J282" s="14"/>
      <c r="K282" s="13"/>
      <c r="L282" s="14"/>
    </row>
    <row r="283" spans="3:12" x14ac:dyDescent="0.2">
      <c r="C283" s="13"/>
      <c r="D283" s="13"/>
      <c r="E283" s="14"/>
      <c r="F283" s="13"/>
      <c r="G283" s="14"/>
      <c r="H283" s="13"/>
      <c r="I283" s="13"/>
      <c r="J283" s="14"/>
      <c r="K283" s="13"/>
      <c r="L283" s="14"/>
    </row>
    <row r="284" spans="3:12" x14ac:dyDescent="0.2">
      <c r="C284" s="13"/>
      <c r="D284" s="13"/>
      <c r="E284" s="14"/>
      <c r="F284" s="13"/>
      <c r="G284" s="14"/>
      <c r="H284" s="13"/>
      <c r="I284" s="13"/>
      <c r="J284" s="14"/>
      <c r="K284" s="13"/>
      <c r="L284" s="14"/>
    </row>
    <row r="285" spans="3:12" x14ac:dyDescent="0.2">
      <c r="C285" s="13"/>
      <c r="D285" s="13"/>
      <c r="E285" s="14"/>
      <c r="F285" s="13"/>
      <c r="G285" s="14"/>
      <c r="H285" s="13"/>
      <c r="I285" s="13"/>
      <c r="J285" s="14"/>
      <c r="K285" s="13"/>
      <c r="L285" s="14"/>
    </row>
    <row r="286" spans="3:12" x14ac:dyDescent="0.2">
      <c r="C286" s="13"/>
      <c r="D286" s="13"/>
      <c r="E286" s="14"/>
      <c r="F286" s="13"/>
      <c r="G286" s="14"/>
      <c r="H286" s="13"/>
      <c r="I286" s="13"/>
      <c r="J286" s="14"/>
      <c r="K286" s="13"/>
      <c r="L286" s="14"/>
    </row>
    <row r="287" spans="3:12" x14ac:dyDescent="0.2">
      <c r="C287" s="13"/>
      <c r="D287" s="13"/>
      <c r="E287" s="14"/>
      <c r="F287" s="13"/>
      <c r="G287" s="14"/>
      <c r="H287" s="13"/>
      <c r="I287" s="13"/>
      <c r="J287" s="14"/>
      <c r="K287" s="13"/>
      <c r="L287" s="14"/>
    </row>
    <row r="288" spans="3:12" x14ac:dyDescent="0.2">
      <c r="C288" s="13"/>
      <c r="D288" s="13"/>
      <c r="E288" s="14"/>
      <c r="F288" s="13"/>
      <c r="G288" s="14"/>
      <c r="H288" s="13"/>
      <c r="I288" s="13"/>
      <c r="J288" s="14"/>
      <c r="K288" s="13"/>
      <c r="L288" s="14"/>
    </row>
    <row r="289" spans="3:12" x14ac:dyDescent="0.2">
      <c r="C289" s="13"/>
      <c r="D289" s="13"/>
      <c r="E289" s="14"/>
      <c r="F289" s="13"/>
      <c r="G289" s="14"/>
      <c r="H289" s="13"/>
      <c r="I289" s="13"/>
      <c r="J289" s="14"/>
      <c r="K289" s="13"/>
      <c r="L289" s="14"/>
    </row>
    <row r="290" spans="3:12" x14ac:dyDescent="0.2">
      <c r="C290" s="13"/>
      <c r="D290" s="13"/>
      <c r="E290" s="14"/>
      <c r="F290" s="13"/>
      <c r="G290" s="14"/>
      <c r="H290" s="13"/>
      <c r="I290" s="13"/>
      <c r="J290" s="14"/>
      <c r="K290" s="13"/>
      <c r="L290" s="14"/>
    </row>
    <row r="291" spans="3:12" x14ac:dyDescent="0.2">
      <c r="C291" s="13"/>
      <c r="D291" s="13"/>
      <c r="E291" s="14"/>
      <c r="F291" s="13"/>
      <c r="G291" s="14"/>
      <c r="H291" s="13"/>
      <c r="I291" s="13"/>
      <c r="J291" s="14"/>
      <c r="K291" s="13"/>
      <c r="L291" s="14"/>
    </row>
    <row r="292" spans="3:12" x14ac:dyDescent="0.2">
      <c r="C292" s="13"/>
      <c r="D292" s="13"/>
      <c r="E292" s="14"/>
      <c r="F292" s="13"/>
      <c r="G292" s="14"/>
      <c r="H292" s="13"/>
      <c r="I292" s="13"/>
      <c r="J292" s="14"/>
      <c r="K292" s="13"/>
      <c r="L292" s="14"/>
    </row>
    <row r="293" spans="3:12" x14ac:dyDescent="0.2">
      <c r="C293" s="13"/>
      <c r="D293" s="13"/>
      <c r="E293" s="14"/>
      <c r="F293" s="13"/>
      <c r="G293" s="14"/>
      <c r="H293" s="13"/>
      <c r="I293" s="13"/>
      <c r="J293" s="14"/>
      <c r="K293" s="13"/>
      <c r="L293" s="14"/>
    </row>
    <row r="294" spans="3:12" x14ac:dyDescent="0.2">
      <c r="C294" s="13"/>
      <c r="D294" s="13"/>
      <c r="E294" s="14"/>
      <c r="F294" s="13"/>
      <c r="G294" s="14"/>
      <c r="H294" s="13"/>
      <c r="I294" s="13"/>
      <c r="J294" s="14"/>
      <c r="K294" s="13"/>
      <c r="L294" s="14"/>
    </row>
    <row r="295" spans="3:12" x14ac:dyDescent="0.2">
      <c r="C295" s="13"/>
      <c r="D295" s="13"/>
      <c r="E295" s="14"/>
      <c r="F295" s="13"/>
      <c r="G295" s="14"/>
      <c r="H295" s="13"/>
      <c r="I295" s="13"/>
      <c r="J295" s="14"/>
      <c r="K295" s="13"/>
      <c r="L295" s="14"/>
    </row>
    <row r="296" spans="3:12" x14ac:dyDescent="0.2">
      <c r="C296" s="13"/>
      <c r="D296" s="13"/>
      <c r="E296" s="14"/>
      <c r="F296" s="13"/>
      <c r="G296" s="14"/>
      <c r="H296" s="13"/>
      <c r="I296" s="13"/>
      <c r="J296" s="14"/>
      <c r="K296" s="13"/>
      <c r="L296" s="14"/>
    </row>
    <row r="297" spans="3:12" x14ac:dyDescent="0.2">
      <c r="C297" s="13"/>
      <c r="D297" s="13"/>
      <c r="E297" s="14"/>
      <c r="F297" s="13"/>
      <c r="G297" s="14"/>
      <c r="H297" s="13"/>
      <c r="I297" s="13"/>
      <c r="J297" s="14"/>
      <c r="K297" s="13"/>
      <c r="L297" s="14"/>
    </row>
    <row r="298" spans="3:12" x14ac:dyDescent="0.2">
      <c r="C298" s="13"/>
      <c r="D298" s="13"/>
      <c r="E298" s="14"/>
      <c r="F298" s="13"/>
      <c r="G298" s="14"/>
      <c r="H298" s="13"/>
      <c r="I298" s="13"/>
      <c r="J298" s="14"/>
      <c r="K298" s="13"/>
      <c r="L298" s="14"/>
    </row>
    <row r="299" spans="3:12" x14ac:dyDescent="0.2">
      <c r="C299" s="13"/>
      <c r="D299" s="13"/>
      <c r="E299" s="14"/>
      <c r="F299" s="13"/>
      <c r="G299" s="14"/>
      <c r="H299" s="13"/>
      <c r="I299" s="13"/>
      <c r="J299" s="14"/>
      <c r="K299" s="13"/>
      <c r="L299" s="14"/>
    </row>
    <row r="300" spans="3:12" x14ac:dyDescent="0.2">
      <c r="C300" s="13"/>
      <c r="D300" s="13"/>
      <c r="E300" s="14"/>
      <c r="F300" s="13"/>
      <c r="G300" s="14"/>
      <c r="H300" s="13"/>
      <c r="I300" s="13"/>
      <c r="J300" s="14"/>
      <c r="K300" s="13"/>
      <c r="L300" s="14"/>
    </row>
    <row r="301" spans="3:12" x14ac:dyDescent="0.2">
      <c r="C301" s="13"/>
      <c r="D301" s="13"/>
      <c r="E301" s="14"/>
      <c r="F301" s="13"/>
      <c r="G301" s="14"/>
      <c r="H301" s="13"/>
      <c r="I301" s="13"/>
      <c r="J301" s="14"/>
      <c r="K301" s="13"/>
      <c r="L301" s="14"/>
    </row>
    <row r="302" spans="3:12" x14ac:dyDescent="0.2">
      <c r="C302" s="13"/>
      <c r="D302" s="13"/>
      <c r="E302" s="14"/>
      <c r="F302" s="13"/>
      <c r="G302" s="14"/>
      <c r="H302" s="13"/>
      <c r="I302" s="13"/>
      <c r="J302" s="14"/>
      <c r="K302" s="13"/>
      <c r="L302" s="14"/>
    </row>
    <row r="303" spans="3:12" x14ac:dyDescent="0.2">
      <c r="C303" s="13"/>
      <c r="D303" s="13"/>
      <c r="E303" s="14"/>
      <c r="F303" s="13"/>
      <c r="G303" s="14"/>
      <c r="H303" s="13"/>
      <c r="I303" s="13"/>
      <c r="J303" s="14"/>
      <c r="K303" s="13"/>
      <c r="L303" s="14"/>
    </row>
    <row r="304" spans="3:12" x14ac:dyDescent="0.2">
      <c r="C304" s="13"/>
      <c r="D304" s="13"/>
      <c r="E304" s="14"/>
      <c r="F304" s="13"/>
      <c r="G304" s="14"/>
      <c r="H304" s="13"/>
      <c r="I304" s="13"/>
      <c r="J304" s="14"/>
      <c r="K304" s="13"/>
      <c r="L304" s="14"/>
    </row>
    <row r="305" spans="3:12" x14ac:dyDescent="0.2">
      <c r="C305" s="13"/>
      <c r="D305" s="13"/>
      <c r="E305" s="14"/>
      <c r="F305" s="13"/>
      <c r="G305" s="14"/>
      <c r="H305" s="13"/>
      <c r="I305" s="13"/>
      <c r="J305" s="14"/>
      <c r="K305" s="13"/>
      <c r="L305" s="14"/>
    </row>
    <row r="306" spans="3:12" x14ac:dyDescent="0.2">
      <c r="C306" s="13"/>
      <c r="D306" s="13"/>
      <c r="E306" s="14"/>
      <c r="F306" s="13"/>
      <c r="G306" s="14"/>
      <c r="H306" s="13"/>
      <c r="I306" s="13"/>
      <c r="J306" s="14"/>
      <c r="K306" s="13"/>
      <c r="L306" s="14"/>
    </row>
    <row r="307" spans="3:12" x14ac:dyDescent="0.2">
      <c r="C307" s="13"/>
      <c r="D307" s="13"/>
      <c r="E307" s="14"/>
      <c r="F307" s="13"/>
      <c r="G307" s="14"/>
      <c r="H307" s="13"/>
      <c r="I307" s="13"/>
      <c r="J307" s="14"/>
      <c r="K307" s="13"/>
      <c r="L307" s="14"/>
    </row>
    <row r="308" spans="3:12" x14ac:dyDescent="0.2">
      <c r="C308" s="13"/>
      <c r="D308" s="13"/>
      <c r="E308" s="14"/>
      <c r="F308" s="13"/>
      <c r="G308" s="14"/>
      <c r="H308" s="13"/>
      <c r="I308" s="13"/>
      <c r="J308" s="14"/>
      <c r="K308" s="13"/>
      <c r="L308" s="14"/>
    </row>
    <row r="309" spans="3:12" x14ac:dyDescent="0.2">
      <c r="C309" s="13"/>
      <c r="D309" s="13"/>
      <c r="E309" s="14"/>
      <c r="F309" s="13"/>
      <c r="G309" s="14"/>
      <c r="H309" s="13"/>
      <c r="I309" s="13"/>
      <c r="J309" s="14"/>
      <c r="K309" s="13"/>
      <c r="L309" s="14"/>
    </row>
    <row r="310" spans="3:12" x14ac:dyDescent="0.2">
      <c r="C310" s="13"/>
      <c r="D310" s="13"/>
      <c r="E310" s="14"/>
      <c r="F310" s="13"/>
      <c r="G310" s="14"/>
      <c r="H310" s="13"/>
      <c r="I310" s="13"/>
      <c r="J310" s="14"/>
      <c r="K310" s="13"/>
      <c r="L310" s="14"/>
    </row>
    <row r="311" spans="3:12" x14ac:dyDescent="0.2">
      <c r="C311" s="13"/>
      <c r="D311" s="13"/>
      <c r="E311" s="14"/>
      <c r="F311" s="13"/>
      <c r="G311" s="14"/>
      <c r="H311" s="13"/>
      <c r="I311" s="13"/>
      <c r="J311" s="14"/>
      <c r="K311" s="13"/>
      <c r="L311" s="14"/>
    </row>
    <row r="312" spans="3:12" x14ac:dyDescent="0.2">
      <c r="C312" s="13"/>
      <c r="D312" s="13"/>
      <c r="E312" s="14"/>
      <c r="F312" s="13"/>
      <c r="G312" s="14"/>
      <c r="H312" s="13"/>
      <c r="I312" s="13"/>
      <c r="J312" s="14"/>
      <c r="K312" s="13"/>
      <c r="L312" s="14"/>
    </row>
    <row r="313" spans="3:12" x14ac:dyDescent="0.2">
      <c r="C313" s="13"/>
      <c r="D313" s="13"/>
      <c r="E313" s="14"/>
      <c r="F313" s="13"/>
      <c r="G313" s="14"/>
      <c r="H313" s="13"/>
      <c r="I313" s="13"/>
      <c r="J313" s="14"/>
      <c r="K313" s="13"/>
      <c r="L313" s="14"/>
    </row>
    <row r="314" spans="3:12" x14ac:dyDescent="0.2">
      <c r="C314" s="13"/>
      <c r="D314" s="13"/>
      <c r="E314" s="14"/>
      <c r="F314" s="13"/>
      <c r="G314" s="14"/>
      <c r="H314" s="13"/>
      <c r="I314" s="13"/>
      <c r="J314" s="14"/>
      <c r="K314" s="13"/>
      <c r="L314" s="14"/>
    </row>
    <row r="315" spans="3:12" x14ac:dyDescent="0.2">
      <c r="C315" s="13"/>
      <c r="D315" s="13"/>
      <c r="E315" s="14"/>
      <c r="F315" s="13"/>
      <c r="G315" s="14"/>
      <c r="H315" s="13"/>
      <c r="I315" s="13"/>
      <c r="J315" s="14"/>
      <c r="K315" s="13"/>
      <c r="L315" s="14"/>
    </row>
    <row r="316" spans="3:12" x14ac:dyDescent="0.2">
      <c r="C316" s="13"/>
      <c r="D316" s="13"/>
      <c r="E316" s="14"/>
      <c r="F316" s="13"/>
      <c r="G316" s="14"/>
      <c r="H316" s="13"/>
      <c r="I316" s="13"/>
      <c r="J316" s="14"/>
      <c r="K316" s="13"/>
      <c r="L316" s="14"/>
    </row>
    <row r="317" spans="3:12" x14ac:dyDescent="0.2">
      <c r="C317" s="13"/>
      <c r="D317" s="13"/>
      <c r="E317" s="14"/>
      <c r="F317" s="13"/>
      <c r="G317" s="14"/>
      <c r="H317" s="13"/>
      <c r="I317" s="13"/>
      <c r="J317" s="14"/>
      <c r="K317" s="13"/>
      <c r="L317" s="14"/>
    </row>
    <row r="318" spans="3:12" x14ac:dyDescent="0.2">
      <c r="C318" s="13"/>
      <c r="D318" s="13"/>
      <c r="E318" s="14"/>
      <c r="F318" s="13"/>
      <c r="G318" s="14"/>
      <c r="H318" s="13"/>
      <c r="I318" s="13"/>
      <c r="J318" s="14"/>
      <c r="K318" s="13"/>
      <c r="L318" s="14"/>
    </row>
    <row r="319" spans="3:12" x14ac:dyDescent="0.2">
      <c r="C319" s="13"/>
      <c r="D319" s="13"/>
      <c r="E319" s="14"/>
      <c r="F319" s="13"/>
      <c r="G319" s="14"/>
      <c r="H319" s="13"/>
      <c r="I319" s="13"/>
      <c r="J319" s="14"/>
      <c r="K319" s="13"/>
      <c r="L319" s="14"/>
    </row>
    <row r="320" spans="3:12" x14ac:dyDescent="0.2">
      <c r="C320" s="13"/>
      <c r="D320" s="13"/>
      <c r="E320" s="14"/>
      <c r="F320" s="13"/>
      <c r="G320" s="14"/>
      <c r="H320" s="13"/>
      <c r="I320" s="13"/>
      <c r="J320" s="14"/>
      <c r="K320" s="13"/>
      <c r="L320" s="14"/>
    </row>
    <row r="321" spans="3:12" x14ac:dyDescent="0.2">
      <c r="C321" s="13"/>
      <c r="D321" s="13"/>
      <c r="E321" s="14"/>
      <c r="F321" s="13"/>
      <c r="G321" s="14"/>
      <c r="H321" s="13"/>
      <c r="I321" s="13"/>
      <c r="J321" s="14"/>
      <c r="K321" s="13"/>
      <c r="L321" s="14"/>
    </row>
    <row r="322" spans="3:12" x14ac:dyDescent="0.2">
      <c r="C322" s="13"/>
      <c r="D322" s="13"/>
      <c r="E322" s="14"/>
      <c r="F322" s="13"/>
      <c r="G322" s="14"/>
      <c r="H322" s="13"/>
      <c r="I322" s="13"/>
      <c r="J322" s="14"/>
      <c r="K322" s="13"/>
      <c r="L322" s="14"/>
    </row>
    <row r="323" spans="3:12" x14ac:dyDescent="0.2">
      <c r="C323" s="13"/>
      <c r="D323" s="13"/>
      <c r="E323" s="14"/>
      <c r="F323" s="13"/>
      <c r="G323" s="14"/>
      <c r="H323" s="13"/>
      <c r="I323" s="13"/>
      <c r="J323" s="14"/>
      <c r="K323" s="13"/>
      <c r="L323" s="14"/>
    </row>
    <row r="324" spans="3:12" x14ac:dyDescent="0.2">
      <c r="C324" s="13"/>
      <c r="D324" s="13"/>
      <c r="E324" s="14"/>
      <c r="F324" s="13"/>
      <c r="G324" s="14"/>
      <c r="H324" s="13"/>
      <c r="I324" s="13"/>
      <c r="J324" s="14"/>
      <c r="K324" s="13"/>
      <c r="L324" s="14"/>
    </row>
    <row r="325" spans="3:12" x14ac:dyDescent="0.2">
      <c r="C325" s="13"/>
      <c r="D325" s="13"/>
      <c r="E325" s="14"/>
      <c r="F325" s="13"/>
      <c r="G325" s="14"/>
      <c r="H325" s="13"/>
      <c r="I325" s="13"/>
      <c r="J325" s="14"/>
      <c r="K325" s="13"/>
      <c r="L325" s="14"/>
    </row>
    <row r="326" spans="3:12" x14ac:dyDescent="0.2">
      <c r="C326" s="13"/>
      <c r="D326" s="13"/>
      <c r="E326" s="14"/>
      <c r="F326" s="13"/>
      <c r="G326" s="14"/>
      <c r="H326" s="13"/>
      <c r="I326" s="13"/>
      <c r="J326" s="14"/>
      <c r="K326" s="13"/>
      <c r="L326" s="14"/>
    </row>
    <row r="327" spans="3:12" x14ac:dyDescent="0.2">
      <c r="C327" s="13"/>
      <c r="D327" s="13"/>
      <c r="E327" s="14"/>
      <c r="F327" s="13"/>
      <c r="G327" s="14"/>
      <c r="H327" s="13"/>
      <c r="I327" s="13"/>
      <c r="J327" s="14"/>
      <c r="K327" s="13"/>
      <c r="L327" s="14"/>
    </row>
    <row r="328" spans="3:12" x14ac:dyDescent="0.2">
      <c r="C328" s="13"/>
      <c r="D328" s="13"/>
      <c r="E328" s="14"/>
      <c r="F328" s="13"/>
      <c r="G328" s="14"/>
      <c r="H328" s="13"/>
      <c r="I328" s="13"/>
      <c r="J328" s="14"/>
      <c r="K328" s="13"/>
      <c r="L328" s="14"/>
    </row>
    <row r="329" spans="3:12" x14ac:dyDescent="0.2">
      <c r="C329" s="13"/>
      <c r="D329" s="13"/>
      <c r="E329" s="14"/>
      <c r="F329" s="13"/>
      <c r="G329" s="14"/>
      <c r="H329" s="13"/>
      <c r="I329" s="13"/>
      <c r="J329" s="14"/>
      <c r="K329" s="13"/>
      <c r="L329" s="14"/>
    </row>
    <row r="330" spans="3:12" x14ac:dyDescent="0.2">
      <c r="C330" s="13"/>
      <c r="D330" s="13"/>
      <c r="E330" s="14"/>
      <c r="F330" s="13"/>
      <c r="G330" s="14"/>
      <c r="H330" s="13"/>
      <c r="I330" s="13"/>
      <c r="J330" s="14"/>
      <c r="K330" s="13"/>
      <c r="L330" s="14"/>
    </row>
    <row r="331" spans="3:12" x14ac:dyDescent="0.2">
      <c r="C331" s="13"/>
      <c r="D331" s="13"/>
      <c r="E331" s="14"/>
      <c r="F331" s="13"/>
      <c r="G331" s="14"/>
      <c r="H331" s="13"/>
      <c r="I331" s="13"/>
      <c r="J331" s="14"/>
      <c r="K331" s="13"/>
      <c r="L331" s="14"/>
    </row>
    <row r="332" spans="3:12" x14ac:dyDescent="0.2">
      <c r="C332" s="13"/>
      <c r="D332" s="13"/>
      <c r="E332" s="14"/>
      <c r="F332" s="13"/>
      <c r="G332" s="14"/>
      <c r="H332" s="13"/>
      <c r="I332" s="13"/>
      <c r="J332" s="14"/>
      <c r="K332" s="13"/>
      <c r="L332" s="14"/>
    </row>
    <row r="333" spans="3:12" x14ac:dyDescent="0.2">
      <c r="C333" s="13"/>
      <c r="D333" s="13"/>
      <c r="E333" s="14"/>
      <c r="F333" s="13"/>
      <c r="G333" s="14"/>
      <c r="H333" s="13"/>
      <c r="I333" s="13"/>
      <c r="J333" s="14"/>
      <c r="K333" s="13"/>
      <c r="L333" s="14"/>
    </row>
    <row r="334" spans="3:12" x14ac:dyDescent="0.2">
      <c r="C334" s="13"/>
      <c r="D334" s="13"/>
      <c r="E334" s="14"/>
      <c r="F334" s="13"/>
      <c r="G334" s="14"/>
      <c r="H334" s="13"/>
      <c r="I334" s="13"/>
      <c r="J334" s="14"/>
      <c r="K334" s="13"/>
      <c r="L334" s="14"/>
    </row>
    <row r="335" spans="3:12" x14ac:dyDescent="0.2">
      <c r="C335" s="13"/>
      <c r="D335" s="13"/>
      <c r="E335" s="14"/>
      <c r="F335" s="13"/>
      <c r="G335" s="14"/>
      <c r="H335" s="13"/>
      <c r="I335" s="13"/>
      <c r="J335" s="14"/>
      <c r="K335" s="13"/>
      <c r="L335" s="14"/>
    </row>
    <row r="336" spans="3:12" x14ac:dyDescent="0.2">
      <c r="C336" s="13"/>
      <c r="D336" s="13"/>
      <c r="E336" s="14"/>
      <c r="F336" s="13"/>
      <c r="G336" s="14"/>
      <c r="H336" s="13"/>
      <c r="I336" s="13"/>
      <c r="J336" s="14"/>
      <c r="K336" s="13"/>
      <c r="L336" s="14"/>
    </row>
    <row r="337" spans="3:12" x14ac:dyDescent="0.2">
      <c r="C337" s="13"/>
      <c r="D337" s="13"/>
      <c r="E337" s="14"/>
      <c r="F337" s="13"/>
      <c r="G337" s="14"/>
      <c r="H337" s="13"/>
      <c r="I337" s="13"/>
      <c r="J337" s="14"/>
      <c r="K337" s="13"/>
      <c r="L337" s="14"/>
    </row>
    <row r="338" spans="3:12" x14ac:dyDescent="0.2">
      <c r="C338" s="13"/>
      <c r="D338" s="13"/>
      <c r="E338" s="14"/>
      <c r="F338" s="13"/>
      <c r="G338" s="14"/>
      <c r="H338" s="13"/>
      <c r="I338" s="13"/>
      <c r="J338" s="14"/>
      <c r="K338" s="13"/>
      <c r="L338" s="14"/>
    </row>
    <row r="339" spans="3:12" x14ac:dyDescent="0.2">
      <c r="C339" s="13"/>
      <c r="D339" s="13"/>
      <c r="E339" s="14"/>
      <c r="F339" s="13"/>
      <c r="G339" s="14"/>
      <c r="H339" s="13"/>
      <c r="I339" s="13"/>
      <c r="J339" s="14"/>
      <c r="K339" s="13"/>
      <c r="L339" s="14"/>
    </row>
    <row r="340" spans="3:12" x14ac:dyDescent="0.2">
      <c r="C340" s="13"/>
      <c r="D340" s="13"/>
      <c r="E340" s="14"/>
      <c r="F340" s="13"/>
      <c r="G340" s="14"/>
      <c r="H340" s="13"/>
      <c r="I340" s="13"/>
      <c r="J340" s="14"/>
      <c r="K340" s="13"/>
      <c r="L340" s="14"/>
    </row>
    <row r="341" spans="3:12" x14ac:dyDescent="0.2">
      <c r="C341" s="13"/>
      <c r="D341" s="13"/>
      <c r="E341" s="14"/>
      <c r="F341" s="13"/>
      <c r="G341" s="14"/>
      <c r="H341" s="13"/>
      <c r="I341" s="13"/>
      <c r="J341" s="14"/>
      <c r="K341" s="13"/>
      <c r="L341" s="14"/>
    </row>
    <row r="342" spans="3:12" x14ac:dyDescent="0.2">
      <c r="C342" s="13"/>
      <c r="D342" s="13"/>
      <c r="E342" s="14"/>
      <c r="F342" s="13"/>
      <c r="G342" s="14"/>
      <c r="H342" s="13"/>
      <c r="I342" s="13"/>
      <c r="J342" s="14"/>
      <c r="K342" s="13"/>
      <c r="L342" s="14"/>
    </row>
    <row r="343" spans="3:12" x14ac:dyDescent="0.2">
      <c r="C343" s="13"/>
      <c r="D343" s="13"/>
      <c r="E343" s="14"/>
      <c r="F343" s="13"/>
      <c r="G343" s="14"/>
      <c r="H343" s="13"/>
      <c r="I343" s="13"/>
      <c r="J343" s="14"/>
      <c r="K343" s="13"/>
      <c r="L343" s="14"/>
    </row>
    <row r="344" spans="3:12" x14ac:dyDescent="0.2">
      <c r="C344" s="13"/>
      <c r="D344" s="13"/>
      <c r="E344" s="14"/>
      <c r="F344" s="13"/>
      <c r="G344" s="14"/>
      <c r="H344" s="13"/>
      <c r="I344" s="13"/>
      <c r="J344" s="14"/>
      <c r="K344" s="13"/>
      <c r="L344" s="14"/>
    </row>
    <row r="345" spans="3:12" x14ac:dyDescent="0.2">
      <c r="C345" s="13"/>
      <c r="D345" s="13"/>
      <c r="E345" s="14"/>
      <c r="F345" s="13"/>
      <c r="G345" s="14"/>
      <c r="H345" s="13"/>
      <c r="I345" s="13"/>
      <c r="J345" s="14"/>
      <c r="K345" s="13"/>
      <c r="L345" s="14"/>
    </row>
    <row r="346" spans="3:12" x14ac:dyDescent="0.2">
      <c r="C346" s="13"/>
      <c r="D346" s="13"/>
      <c r="E346" s="14"/>
      <c r="F346" s="13"/>
      <c r="G346" s="14"/>
      <c r="H346" s="13"/>
      <c r="I346" s="13"/>
      <c r="J346" s="14"/>
      <c r="K346" s="13"/>
      <c r="L346" s="14"/>
    </row>
    <row r="347" spans="3:12" x14ac:dyDescent="0.2">
      <c r="C347" s="13"/>
      <c r="D347" s="13"/>
      <c r="E347" s="14"/>
      <c r="F347" s="13"/>
      <c r="G347" s="14"/>
      <c r="H347" s="13"/>
      <c r="I347" s="13"/>
      <c r="J347" s="14"/>
      <c r="K347" s="13"/>
      <c r="L347" s="14"/>
    </row>
    <row r="348" spans="3:12" x14ac:dyDescent="0.2">
      <c r="C348" s="13"/>
      <c r="D348" s="13"/>
      <c r="E348" s="14"/>
      <c r="F348" s="13"/>
      <c r="G348" s="14"/>
      <c r="H348" s="13"/>
      <c r="I348" s="13"/>
      <c r="J348" s="14"/>
      <c r="K348" s="13"/>
      <c r="L348" s="14"/>
    </row>
    <row r="349" spans="3:12" x14ac:dyDescent="0.2">
      <c r="C349" s="13"/>
      <c r="D349" s="13"/>
      <c r="E349" s="14"/>
      <c r="F349" s="13"/>
      <c r="G349" s="14"/>
      <c r="H349" s="13"/>
      <c r="I349" s="13"/>
      <c r="J349" s="14"/>
      <c r="K349" s="13"/>
      <c r="L349" s="14"/>
    </row>
    <row r="350" spans="3:12" x14ac:dyDescent="0.2">
      <c r="C350" s="13"/>
      <c r="D350" s="13"/>
      <c r="E350" s="14"/>
      <c r="F350" s="13"/>
      <c r="G350" s="14"/>
      <c r="H350" s="13"/>
      <c r="I350" s="13"/>
      <c r="J350" s="14"/>
      <c r="K350" s="13"/>
      <c r="L350" s="14"/>
    </row>
    <row r="351" spans="3:12" x14ac:dyDescent="0.2">
      <c r="C351" s="13"/>
      <c r="D351" s="13"/>
      <c r="E351" s="14"/>
      <c r="F351" s="13"/>
      <c r="G351" s="14"/>
      <c r="H351" s="13"/>
      <c r="I351" s="13"/>
      <c r="J351" s="14"/>
      <c r="K351" s="13"/>
      <c r="L351" s="14"/>
    </row>
    <row r="352" spans="3:12" x14ac:dyDescent="0.2">
      <c r="C352" s="13"/>
      <c r="D352" s="13"/>
      <c r="E352" s="14"/>
      <c r="F352" s="13"/>
      <c r="G352" s="14"/>
      <c r="H352" s="13"/>
      <c r="I352" s="13"/>
      <c r="J352" s="14"/>
      <c r="K352" s="13"/>
      <c r="L352" s="14"/>
    </row>
    <row r="353" spans="3:12" x14ac:dyDescent="0.2">
      <c r="C353" s="13"/>
      <c r="D353" s="13"/>
      <c r="E353" s="14"/>
      <c r="F353" s="13"/>
      <c r="G353" s="14"/>
      <c r="H353" s="13"/>
      <c r="I353" s="13"/>
      <c r="J353" s="14"/>
      <c r="K353" s="13"/>
      <c r="L353" s="14"/>
    </row>
    <row r="354" spans="3:12" x14ac:dyDescent="0.2">
      <c r="C354" s="13"/>
      <c r="D354" s="13"/>
      <c r="E354" s="14"/>
      <c r="F354" s="13"/>
      <c r="G354" s="14"/>
      <c r="H354" s="13"/>
      <c r="I354" s="13"/>
      <c r="J354" s="14"/>
      <c r="K354" s="13"/>
      <c r="L354" s="14"/>
    </row>
    <row r="355" spans="3:12" x14ac:dyDescent="0.2">
      <c r="C355" s="13"/>
      <c r="D355" s="13"/>
      <c r="E355" s="14"/>
      <c r="F355" s="13"/>
      <c r="G355" s="14"/>
      <c r="H355" s="13"/>
      <c r="I355" s="13"/>
      <c r="J355" s="14"/>
      <c r="K355" s="13"/>
      <c r="L355" s="14"/>
    </row>
    <row r="356" spans="3:12" x14ac:dyDescent="0.2">
      <c r="C356" s="13"/>
      <c r="D356" s="13"/>
      <c r="E356" s="14"/>
      <c r="F356" s="13"/>
      <c r="G356" s="14"/>
      <c r="H356" s="13"/>
      <c r="I356" s="13"/>
      <c r="J356" s="14"/>
      <c r="K356" s="13"/>
      <c r="L356" s="14"/>
    </row>
    <row r="357" spans="3:12" x14ac:dyDescent="0.2">
      <c r="C357" s="13"/>
      <c r="D357" s="13"/>
      <c r="E357" s="14"/>
      <c r="F357" s="13"/>
      <c r="G357" s="14"/>
      <c r="H357" s="13"/>
      <c r="I357" s="13"/>
      <c r="J357" s="14"/>
      <c r="K357" s="13"/>
      <c r="L357" s="14"/>
    </row>
    <row r="358" spans="3:12" x14ac:dyDescent="0.2">
      <c r="C358" s="13"/>
      <c r="D358" s="13"/>
      <c r="E358" s="14"/>
      <c r="F358" s="13"/>
      <c r="G358" s="14"/>
      <c r="H358" s="13"/>
      <c r="I358" s="13"/>
      <c r="J358" s="14"/>
      <c r="K358" s="13"/>
      <c r="L358" s="14"/>
    </row>
    <row r="359" spans="3:12" x14ac:dyDescent="0.2">
      <c r="C359" s="13"/>
      <c r="D359" s="13"/>
      <c r="E359" s="14"/>
      <c r="F359" s="13"/>
      <c r="G359" s="14"/>
      <c r="H359" s="13"/>
      <c r="I359" s="13"/>
      <c r="J359" s="14"/>
      <c r="K359" s="13"/>
      <c r="L359" s="14"/>
    </row>
    <row r="360" spans="3:12" x14ac:dyDescent="0.2">
      <c r="C360" s="13"/>
      <c r="D360" s="13"/>
      <c r="E360" s="14"/>
      <c r="F360" s="13"/>
      <c r="G360" s="14"/>
      <c r="H360" s="13"/>
      <c r="I360" s="13"/>
      <c r="J360" s="14"/>
      <c r="K360" s="13"/>
      <c r="L360" s="14"/>
    </row>
    <row r="361" spans="3:12" x14ac:dyDescent="0.2">
      <c r="C361" s="13"/>
      <c r="D361" s="13"/>
      <c r="E361" s="14"/>
      <c r="F361" s="13"/>
      <c r="G361" s="14"/>
      <c r="H361" s="13"/>
      <c r="I361" s="13"/>
      <c r="J361" s="14"/>
      <c r="K361" s="13"/>
      <c r="L361" s="14"/>
    </row>
    <row r="362" spans="3:12" x14ac:dyDescent="0.2">
      <c r="C362" s="13"/>
      <c r="D362" s="13"/>
      <c r="E362" s="14"/>
      <c r="F362" s="13"/>
      <c r="G362" s="14"/>
      <c r="H362" s="13"/>
      <c r="I362" s="13"/>
      <c r="J362" s="14"/>
      <c r="K362" s="13"/>
      <c r="L362" s="14"/>
    </row>
    <row r="363" spans="3:12" x14ac:dyDescent="0.2">
      <c r="C363" s="13"/>
      <c r="D363" s="13"/>
      <c r="E363" s="14"/>
      <c r="F363" s="13"/>
      <c r="G363" s="14"/>
      <c r="H363" s="13"/>
      <c r="I363" s="13"/>
      <c r="J363" s="14"/>
      <c r="K363" s="13"/>
      <c r="L363" s="14"/>
    </row>
    <row r="364" spans="3:12" x14ac:dyDescent="0.2">
      <c r="C364" s="13"/>
      <c r="D364" s="13"/>
      <c r="E364" s="14"/>
      <c r="F364" s="13"/>
      <c r="G364" s="14"/>
      <c r="H364" s="13"/>
      <c r="I364" s="13"/>
      <c r="J364" s="14"/>
      <c r="K364" s="13"/>
      <c r="L364" s="14"/>
    </row>
    <row r="365" spans="3:12" x14ac:dyDescent="0.2">
      <c r="C365" s="13"/>
      <c r="D365" s="13"/>
      <c r="E365" s="14"/>
      <c r="F365" s="13"/>
      <c r="G365" s="14"/>
      <c r="H365" s="13"/>
      <c r="I365" s="13"/>
      <c r="J365" s="14"/>
      <c r="K365" s="13"/>
      <c r="L365" s="14"/>
    </row>
    <row r="366" spans="3:12" x14ac:dyDescent="0.2">
      <c r="C366" s="13"/>
      <c r="D366" s="13"/>
      <c r="E366" s="14"/>
      <c r="F366" s="13"/>
      <c r="G366" s="14"/>
      <c r="H366" s="13"/>
      <c r="I366" s="13"/>
      <c r="J366" s="14"/>
      <c r="K366" s="13"/>
      <c r="L366" s="14"/>
    </row>
    <row r="367" spans="3:12" x14ac:dyDescent="0.2">
      <c r="C367" s="13"/>
      <c r="D367" s="13"/>
      <c r="E367" s="14"/>
      <c r="F367" s="13"/>
      <c r="G367" s="14"/>
      <c r="H367" s="13"/>
      <c r="I367" s="13"/>
      <c r="J367" s="14"/>
      <c r="K367" s="13"/>
      <c r="L367" s="14"/>
    </row>
    <row r="368" spans="3:12" x14ac:dyDescent="0.2">
      <c r="C368" s="13"/>
      <c r="D368" s="13"/>
      <c r="E368" s="14"/>
      <c r="F368" s="13"/>
      <c r="G368" s="14"/>
      <c r="H368" s="13"/>
      <c r="I368" s="13"/>
      <c r="J368" s="14"/>
      <c r="K368" s="13"/>
      <c r="L368" s="14"/>
    </row>
    <row r="369" spans="3:12" x14ac:dyDescent="0.2">
      <c r="C369" s="13"/>
      <c r="D369" s="13"/>
      <c r="E369" s="14"/>
      <c r="F369" s="13"/>
      <c r="G369" s="14"/>
      <c r="H369" s="13"/>
      <c r="I369" s="13"/>
      <c r="J369" s="14"/>
      <c r="K369" s="13"/>
      <c r="L369" s="14"/>
    </row>
    <row r="370" spans="3:12" x14ac:dyDescent="0.2">
      <c r="C370" s="13"/>
      <c r="D370" s="13"/>
      <c r="E370" s="14"/>
      <c r="F370" s="13"/>
      <c r="G370" s="14"/>
      <c r="H370" s="13"/>
      <c r="I370" s="13"/>
      <c r="J370" s="14"/>
      <c r="K370" s="13"/>
      <c r="L370" s="14"/>
    </row>
    <row r="371" spans="3:12" x14ac:dyDescent="0.2">
      <c r="C371" s="13"/>
      <c r="D371" s="13"/>
      <c r="E371" s="14"/>
      <c r="F371" s="13"/>
      <c r="G371" s="14"/>
      <c r="H371" s="13"/>
      <c r="I371" s="13"/>
      <c r="J371" s="14"/>
      <c r="K371" s="13"/>
      <c r="L371" s="14"/>
    </row>
    <row r="372" spans="3:12" x14ac:dyDescent="0.2">
      <c r="C372" s="13"/>
      <c r="D372" s="13"/>
      <c r="E372" s="14"/>
      <c r="F372" s="13"/>
      <c r="G372" s="14"/>
      <c r="H372" s="13"/>
      <c r="I372" s="13"/>
      <c r="J372" s="14"/>
      <c r="K372" s="13"/>
      <c r="L372" s="14"/>
    </row>
    <row r="373" spans="3:12" x14ac:dyDescent="0.2">
      <c r="C373" s="13"/>
      <c r="D373" s="13"/>
      <c r="E373" s="14"/>
      <c r="F373" s="13"/>
      <c r="G373" s="14"/>
      <c r="H373" s="13"/>
      <c r="I373" s="13"/>
      <c r="J373" s="14"/>
      <c r="K373" s="13"/>
      <c r="L373" s="14"/>
    </row>
    <row r="374" spans="3:12" x14ac:dyDescent="0.2">
      <c r="C374" s="13"/>
      <c r="D374" s="13"/>
      <c r="E374" s="14"/>
      <c r="F374" s="13"/>
      <c r="G374" s="14"/>
      <c r="H374" s="13"/>
      <c r="I374" s="13"/>
      <c r="J374" s="14"/>
      <c r="K374" s="13"/>
      <c r="L374" s="14"/>
    </row>
    <row r="375" spans="3:12" x14ac:dyDescent="0.2">
      <c r="C375" s="13"/>
      <c r="D375" s="13"/>
      <c r="E375" s="14"/>
      <c r="F375" s="13"/>
      <c r="G375" s="14"/>
      <c r="H375" s="13"/>
      <c r="I375" s="13"/>
      <c r="J375" s="14"/>
      <c r="K375" s="13"/>
      <c r="L375" s="14"/>
    </row>
    <row r="376" spans="3:12" x14ac:dyDescent="0.2">
      <c r="C376" s="13"/>
      <c r="D376" s="13"/>
      <c r="E376" s="14"/>
      <c r="F376" s="13"/>
      <c r="G376" s="14"/>
      <c r="H376" s="13"/>
      <c r="I376" s="13"/>
      <c r="J376" s="14"/>
      <c r="K376" s="13"/>
      <c r="L376" s="14"/>
    </row>
    <row r="377" spans="3:12" x14ac:dyDescent="0.2">
      <c r="C377" s="13"/>
      <c r="D377" s="13"/>
      <c r="E377" s="14"/>
      <c r="F377" s="13"/>
      <c r="G377" s="14"/>
      <c r="H377" s="13"/>
      <c r="I377" s="13"/>
      <c r="J377" s="14"/>
      <c r="K377" s="13"/>
      <c r="L377" s="14"/>
    </row>
    <row r="378" spans="3:12" x14ac:dyDescent="0.2">
      <c r="C378" s="13"/>
      <c r="D378" s="13"/>
      <c r="E378" s="14"/>
      <c r="F378" s="13"/>
      <c r="G378" s="14"/>
      <c r="H378" s="13"/>
      <c r="I378" s="13"/>
      <c r="J378" s="14"/>
      <c r="K378" s="13"/>
      <c r="L378" s="14"/>
    </row>
    <row r="379" spans="3:12" x14ac:dyDescent="0.2">
      <c r="C379" s="13"/>
      <c r="D379" s="13"/>
      <c r="E379" s="14"/>
      <c r="F379" s="13"/>
      <c r="G379" s="14"/>
      <c r="H379" s="13"/>
      <c r="I379" s="13"/>
      <c r="J379" s="14"/>
      <c r="K379" s="13"/>
      <c r="L379" s="14"/>
    </row>
    <row r="380" spans="3:12" x14ac:dyDescent="0.2">
      <c r="C380" s="13"/>
      <c r="D380" s="13"/>
      <c r="E380" s="14"/>
      <c r="F380" s="13"/>
      <c r="G380" s="14"/>
      <c r="H380" s="13"/>
      <c r="I380" s="13"/>
      <c r="J380" s="14"/>
      <c r="K380" s="13"/>
      <c r="L380" s="14"/>
    </row>
    <row r="381" spans="3:12" x14ac:dyDescent="0.2">
      <c r="C381" s="13"/>
      <c r="D381" s="13"/>
      <c r="E381" s="14"/>
      <c r="F381" s="13"/>
      <c r="G381" s="14"/>
      <c r="H381" s="13"/>
      <c r="I381" s="13"/>
      <c r="J381" s="14"/>
      <c r="K381" s="13"/>
      <c r="L381" s="14"/>
    </row>
    <row r="382" spans="3:12" x14ac:dyDescent="0.2">
      <c r="C382" s="13"/>
      <c r="D382" s="13"/>
      <c r="E382" s="14"/>
      <c r="F382" s="13"/>
      <c r="G382" s="14"/>
      <c r="H382" s="13"/>
      <c r="I382" s="13"/>
      <c r="J382" s="14"/>
      <c r="K382" s="13"/>
      <c r="L382" s="14"/>
    </row>
    <row r="383" spans="3:12" x14ac:dyDescent="0.2">
      <c r="C383" s="13"/>
      <c r="D383" s="13"/>
      <c r="E383" s="14"/>
      <c r="F383" s="13"/>
      <c r="G383" s="14"/>
      <c r="H383" s="13"/>
      <c r="I383" s="13"/>
      <c r="J383" s="14"/>
      <c r="K383" s="13"/>
      <c r="L383" s="14"/>
    </row>
    <row r="384" spans="3:12" x14ac:dyDescent="0.2">
      <c r="C384" s="13"/>
      <c r="D384" s="13"/>
      <c r="E384" s="14"/>
      <c r="F384" s="13"/>
      <c r="G384" s="14"/>
      <c r="H384" s="13"/>
      <c r="I384" s="13"/>
      <c r="J384" s="14"/>
      <c r="K384" s="13"/>
      <c r="L384" s="14"/>
    </row>
    <row r="385" spans="3:12" x14ac:dyDescent="0.2">
      <c r="C385" s="13"/>
      <c r="D385" s="13"/>
      <c r="E385" s="14"/>
      <c r="F385" s="13"/>
      <c r="G385" s="14"/>
      <c r="H385" s="13"/>
      <c r="I385" s="13"/>
      <c r="J385" s="14"/>
      <c r="K385" s="13"/>
      <c r="L385" s="14"/>
    </row>
    <row r="386" spans="3:12" x14ac:dyDescent="0.2">
      <c r="C386" s="13"/>
      <c r="D386" s="13"/>
      <c r="E386" s="14"/>
      <c r="F386" s="13"/>
      <c r="G386" s="14"/>
      <c r="H386" s="13"/>
      <c r="I386" s="13"/>
      <c r="J386" s="14"/>
      <c r="K386" s="13"/>
      <c r="L386" s="14"/>
    </row>
    <row r="387" spans="3:12" x14ac:dyDescent="0.2">
      <c r="C387" s="13"/>
      <c r="D387" s="13"/>
      <c r="E387" s="14"/>
      <c r="F387" s="13"/>
      <c r="G387" s="14"/>
      <c r="H387" s="13"/>
      <c r="I387" s="13"/>
      <c r="J387" s="14"/>
      <c r="K387" s="13"/>
      <c r="L387" s="14"/>
    </row>
    <row r="388" spans="3:12" x14ac:dyDescent="0.2">
      <c r="C388" s="13"/>
      <c r="D388" s="13"/>
      <c r="E388" s="14"/>
      <c r="F388" s="13"/>
      <c r="G388" s="14"/>
      <c r="H388" s="13"/>
      <c r="I388" s="13"/>
      <c r="J388" s="14"/>
      <c r="K388" s="13"/>
      <c r="L388" s="14"/>
    </row>
    <row r="389" spans="3:12" x14ac:dyDescent="0.2">
      <c r="C389" s="13"/>
      <c r="D389" s="13"/>
      <c r="E389" s="14"/>
      <c r="F389" s="13"/>
      <c r="G389" s="14"/>
      <c r="H389" s="13"/>
      <c r="I389" s="13"/>
      <c r="J389" s="14"/>
      <c r="K389" s="13"/>
      <c r="L389" s="14"/>
    </row>
    <row r="390" spans="3:12" x14ac:dyDescent="0.2">
      <c r="C390" s="13"/>
      <c r="D390" s="13"/>
      <c r="E390" s="14"/>
      <c r="F390" s="13"/>
      <c r="G390" s="14"/>
      <c r="H390" s="13"/>
      <c r="I390" s="13"/>
      <c r="J390" s="14"/>
      <c r="K390" s="13"/>
      <c r="L390" s="14"/>
    </row>
    <row r="391" spans="3:12" x14ac:dyDescent="0.2">
      <c r="C391" s="13"/>
      <c r="D391" s="13"/>
      <c r="E391" s="14"/>
      <c r="F391" s="13"/>
      <c r="G391" s="14"/>
      <c r="H391" s="13"/>
      <c r="I391" s="13"/>
      <c r="J391" s="14"/>
      <c r="K391" s="13"/>
      <c r="L391" s="14"/>
    </row>
    <row r="392" spans="3:12" x14ac:dyDescent="0.2">
      <c r="C392" s="13"/>
      <c r="D392" s="13"/>
      <c r="E392" s="14"/>
      <c r="F392" s="13"/>
      <c r="G392" s="14"/>
      <c r="H392" s="13"/>
      <c r="I392" s="13"/>
      <c r="J392" s="14"/>
      <c r="K392" s="13"/>
      <c r="L392" s="14"/>
    </row>
    <row r="393" spans="3:12" x14ac:dyDescent="0.2">
      <c r="C393" s="13"/>
      <c r="D393" s="13"/>
      <c r="E393" s="14"/>
      <c r="F393" s="13"/>
      <c r="G393" s="14"/>
      <c r="H393" s="13"/>
      <c r="I393" s="13"/>
      <c r="J393" s="14"/>
      <c r="K393" s="13"/>
      <c r="L393" s="14"/>
    </row>
    <row r="394" spans="3:12" x14ac:dyDescent="0.2">
      <c r="C394" s="13"/>
      <c r="D394" s="13"/>
      <c r="E394" s="14"/>
      <c r="F394" s="13"/>
      <c r="G394" s="14"/>
      <c r="H394" s="13"/>
      <c r="I394" s="13"/>
      <c r="J394" s="14"/>
      <c r="K394" s="13"/>
      <c r="L394" s="14"/>
    </row>
    <row r="395" spans="3:12" x14ac:dyDescent="0.2">
      <c r="C395" s="13"/>
      <c r="D395" s="13"/>
      <c r="E395" s="14"/>
      <c r="F395" s="13"/>
      <c r="G395" s="14"/>
      <c r="H395" s="13"/>
      <c r="I395" s="13"/>
      <c r="J395" s="14"/>
      <c r="K395" s="13"/>
      <c r="L395" s="14"/>
    </row>
    <row r="396" spans="3:12" x14ac:dyDescent="0.2">
      <c r="C396" s="13"/>
      <c r="D396" s="13"/>
      <c r="E396" s="14"/>
      <c r="F396" s="13"/>
      <c r="G396" s="14"/>
      <c r="H396" s="13"/>
      <c r="I396" s="13"/>
      <c r="J396" s="14"/>
      <c r="K396" s="13"/>
      <c r="L396" s="14"/>
    </row>
    <row r="397" spans="3:12" x14ac:dyDescent="0.2">
      <c r="C397" s="13"/>
      <c r="D397" s="13"/>
      <c r="E397" s="14"/>
      <c r="F397" s="13"/>
      <c r="G397" s="14"/>
      <c r="H397" s="13"/>
      <c r="I397" s="13"/>
      <c r="J397" s="14"/>
      <c r="K397" s="13"/>
      <c r="L397" s="14"/>
    </row>
    <row r="398" spans="3:12" x14ac:dyDescent="0.2">
      <c r="C398" s="13"/>
      <c r="D398" s="13"/>
      <c r="E398" s="14"/>
      <c r="F398" s="13"/>
      <c r="G398" s="14"/>
      <c r="H398" s="13"/>
      <c r="I398" s="13"/>
      <c r="J398" s="14"/>
      <c r="K398" s="13"/>
      <c r="L398" s="14"/>
    </row>
    <row r="399" spans="3:12" x14ac:dyDescent="0.2">
      <c r="C399" s="13"/>
      <c r="D399" s="13"/>
      <c r="E399" s="14"/>
      <c r="F399" s="13"/>
      <c r="G399" s="14"/>
      <c r="H399" s="13"/>
      <c r="I399" s="13"/>
      <c r="J399" s="14"/>
      <c r="K399" s="13"/>
      <c r="L399" s="14"/>
    </row>
    <row r="400" spans="3:12" x14ac:dyDescent="0.2">
      <c r="C400" s="13"/>
      <c r="D400" s="13"/>
      <c r="E400" s="14"/>
      <c r="F400" s="13"/>
      <c r="G400" s="14"/>
      <c r="H400" s="13"/>
      <c r="I400" s="13"/>
      <c r="J400" s="14"/>
      <c r="K400" s="13"/>
      <c r="L400" s="14"/>
    </row>
    <row r="401" spans="3:12" x14ac:dyDescent="0.2">
      <c r="C401" s="13"/>
      <c r="D401" s="13"/>
      <c r="E401" s="14"/>
      <c r="F401" s="13"/>
      <c r="G401" s="14"/>
      <c r="H401" s="13"/>
      <c r="I401" s="13"/>
      <c r="J401" s="14"/>
      <c r="K401" s="13"/>
      <c r="L401" s="14"/>
    </row>
    <row r="402" spans="3:12" x14ac:dyDescent="0.2">
      <c r="C402" s="13"/>
      <c r="D402" s="13"/>
      <c r="E402" s="14"/>
      <c r="F402" s="13"/>
      <c r="G402" s="14"/>
      <c r="H402" s="13"/>
      <c r="I402" s="13"/>
      <c r="J402" s="14"/>
      <c r="K402" s="13"/>
      <c r="L402" s="14"/>
    </row>
    <row r="403" spans="3:12" x14ac:dyDescent="0.2">
      <c r="C403" s="13"/>
      <c r="D403" s="13"/>
      <c r="E403" s="14"/>
      <c r="F403" s="13"/>
      <c r="G403" s="14"/>
      <c r="H403" s="13"/>
      <c r="I403" s="13"/>
      <c r="J403" s="14"/>
      <c r="K403" s="13"/>
      <c r="L403" s="14"/>
    </row>
    <row r="404" spans="3:12" x14ac:dyDescent="0.2">
      <c r="C404" s="13"/>
      <c r="D404" s="13"/>
      <c r="E404" s="14"/>
      <c r="F404" s="13"/>
      <c r="G404" s="14"/>
      <c r="H404" s="13"/>
      <c r="I404" s="13"/>
      <c r="J404" s="14"/>
      <c r="K404" s="13"/>
      <c r="L404" s="14"/>
    </row>
    <row r="405" spans="3:12" x14ac:dyDescent="0.2">
      <c r="C405" s="13"/>
      <c r="D405" s="13"/>
      <c r="E405" s="14"/>
      <c r="F405" s="13"/>
      <c r="G405" s="14"/>
      <c r="H405" s="13"/>
      <c r="I405" s="13"/>
      <c r="J405" s="14"/>
      <c r="K405" s="13"/>
      <c r="L405" s="14"/>
    </row>
    <row r="406" spans="3:12" x14ac:dyDescent="0.2">
      <c r="C406" s="13"/>
      <c r="D406" s="13"/>
      <c r="E406" s="14"/>
      <c r="F406" s="13"/>
      <c r="G406" s="14"/>
      <c r="H406" s="13"/>
      <c r="I406" s="13"/>
      <c r="J406" s="14"/>
      <c r="K406" s="13"/>
      <c r="L406" s="14"/>
    </row>
    <row r="407" spans="3:12" x14ac:dyDescent="0.2">
      <c r="C407" s="13"/>
      <c r="D407" s="13"/>
      <c r="E407" s="14"/>
      <c r="F407" s="13"/>
      <c r="G407" s="14"/>
      <c r="H407" s="13"/>
      <c r="I407" s="13"/>
      <c r="J407" s="14"/>
      <c r="K407" s="13"/>
      <c r="L407" s="14"/>
    </row>
    <row r="408" spans="3:12" x14ac:dyDescent="0.2">
      <c r="C408" s="13"/>
      <c r="D408" s="13"/>
      <c r="E408" s="14"/>
      <c r="F408" s="13"/>
      <c r="G408" s="14"/>
      <c r="H408" s="13"/>
      <c r="I408" s="13"/>
      <c r="J408" s="14"/>
      <c r="K408" s="13"/>
      <c r="L408" s="14"/>
    </row>
    <row r="409" spans="3:12" x14ac:dyDescent="0.2">
      <c r="C409" s="13"/>
      <c r="D409" s="13"/>
      <c r="E409" s="14"/>
      <c r="F409" s="13"/>
      <c r="G409" s="14"/>
      <c r="H409" s="13"/>
      <c r="I409" s="13"/>
      <c r="J409" s="14"/>
      <c r="K409" s="13"/>
      <c r="L409" s="14"/>
    </row>
    <row r="410" spans="3:12" x14ac:dyDescent="0.2">
      <c r="C410" s="13"/>
      <c r="D410" s="13"/>
      <c r="E410" s="14"/>
      <c r="F410" s="13"/>
      <c r="G410" s="14"/>
      <c r="H410" s="13"/>
      <c r="I410" s="13"/>
      <c r="J410" s="14"/>
      <c r="K410" s="13"/>
      <c r="L410" s="14"/>
    </row>
    <row r="411" spans="3:12" x14ac:dyDescent="0.2">
      <c r="C411" s="13"/>
      <c r="D411" s="13"/>
      <c r="E411" s="14"/>
      <c r="F411" s="13"/>
      <c r="G411" s="14"/>
      <c r="H411" s="13"/>
      <c r="I411" s="13"/>
      <c r="J411" s="14"/>
      <c r="K411" s="13"/>
      <c r="L411" s="14"/>
    </row>
    <row r="412" spans="3:12" x14ac:dyDescent="0.2">
      <c r="C412" s="13"/>
      <c r="D412" s="13"/>
      <c r="E412" s="14"/>
      <c r="F412" s="13"/>
      <c r="G412" s="14"/>
      <c r="H412" s="13"/>
      <c r="I412" s="13"/>
      <c r="J412" s="14"/>
      <c r="K412" s="13"/>
      <c r="L412" s="14"/>
    </row>
    <row r="413" spans="3:12" x14ac:dyDescent="0.2">
      <c r="C413" s="13"/>
      <c r="D413" s="13"/>
      <c r="E413" s="14"/>
      <c r="F413" s="13"/>
      <c r="G413" s="14"/>
      <c r="H413" s="13"/>
      <c r="I413" s="13"/>
      <c r="J413" s="14"/>
      <c r="K413" s="13"/>
      <c r="L413" s="14"/>
    </row>
    <row r="414" spans="3:12" x14ac:dyDescent="0.2">
      <c r="C414" s="13"/>
      <c r="D414" s="13"/>
      <c r="E414" s="14"/>
      <c r="F414" s="13"/>
      <c r="G414" s="14"/>
      <c r="H414" s="13"/>
      <c r="I414" s="13"/>
      <c r="J414" s="14"/>
      <c r="K414" s="13"/>
      <c r="L414" s="14"/>
    </row>
    <row r="415" spans="3:12" x14ac:dyDescent="0.2">
      <c r="C415" s="13"/>
      <c r="D415" s="13"/>
      <c r="E415" s="14"/>
      <c r="F415" s="13"/>
      <c r="G415" s="14"/>
      <c r="H415" s="13"/>
      <c r="I415" s="13"/>
      <c r="J415" s="14"/>
      <c r="K415" s="13"/>
      <c r="L415" s="14"/>
    </row>
    <row r="416" spans="3:12" x14ac:dyDescent="0.2">
      <c r="C416" s="13"/>
      <c r="D416" s="13"/>
      <c r="E416" s="14"/>
      <c r="F416" s="13"/>
      <c r="G416" s="14"/>
      <c r="H416" s="13"/>
      <c r="I416" s="13"/>
      <c r="J416" s="14"/>
      <c r="K416" s="13"/>
      <c r="L416" s="14"/>
    </row>
    <row r="417" spans="3:12" x14ac:dyDescent="0.2">
      <c r="C417" s="13"/>
      <c r="D417" s="13"/>
      <c r="E417" s="14"/>
      <c r="F417" s="13"/>
      <c r="G417" s="14"/>
      <c r="H417" s="13"/>
      <c r="I417" s="13"/>
      <c r="J417" s="14"/>
      <c r="K417" s="13"/>
      <c r="L417" s="14"/>
    </row>
    <row r="418" spans="3:12" x14ac:dyDescent="0.2">
      <c r="C418" s="13"/>
      <c r="D418" s="13"/>
      <c r="E418" s="14"/>
      <c r="F418" s="13"/>
      <c r="G418" s="14"/>
      <c r="H418" s="13"/>
      <c r="I418" s="13"/>
      <c r="J418" s="14"/>
      <c r="K418" s="13"/>
      <c r="L418" s="14"/>
    </row>
    <row r="419" spans="3:12" x14ac:dyDescent="0.2">
      <c r="C419" s="13"/>
      <c r="D419" s="13"/>
      <c r="E419" s="14"/>
      <c r="F419" s="13"/>
      <c r="G419" s="14"/>
      <c r="H419" s="13"/>
      <c r="I419" s="13"/>
      <c r="J419" s="14"/>
      <c r="K419" s="13"/>
      <c r="L419" s="14"/>
    </row>
    <row r="420" spans="3:12" x14ac:dyDescent="0.2">
      <c r="C420" s="13"/>
      <c r="D420" s="13"/>
      <c r="E420" s="14"/>
      <c r="F420" s="13"/>
      <c r="G420" s="14"/>
      <c r="H420" s="13"/>
      <c r="I420" s="13"/>
      <c r="J420" s="14"/>
      <c r="K420" s="13"/>
      <c r="L420" s="14"/>
    </row>
    <row r="421" spans="3:12" x14ac:dyDescent="0.2">
      <c r="C421" s="13"/>
      <c r="D421" s="13"/>
      <c r="E421" s="14"/>
      <c r="F421" s="13"/>
      <c r="G421" s="14"/>
      <c r="H421" s="13"/>
      <c r="I421" s="13"/>
      <c r="J421" s="14"/>
      <c r="K421" s="13"/>
      <c r="L421" s="14"/>
    </row>
    <row r="422" spans="3:12" x14ac:dyDescent="0.2">
      <c r="C422" s="13"/>
      <c r="D422" s="13"/>
      <c r="E422" s="14"/>
      <c r="F422" s="13"/>
      <c r="G422" s="14"/>
      <c r="H422" s="13"/>
      <c r="I422" s="13"/>
      <c r="J422" s="14"/>
      <c r="K422" s="13"/>
      <c r="L422" s="14"/>
    </row>
    <row r="423" spans="3:12" x14ac:dyDescent="0.2">
      <c r="C423" s="13"/>
      <c r="D423" s="13"/>
      <c r="E423" s="14"/>
      <c r="F423" s="13"/>
      <c r="G423" s="14"/>
      <c r="H423" s="13"/>
      <c r="I423" s="13"/>
      <c r="J423" s="14"/>
      <c r="K423" s="13"/>
      <c r="L423" s="14"/>
    </row>
    <row r="424" spans="3:12" x14ac:dyDescent="0.2">
      <c r="C424" s="13"/>
      <c r="D424" s="13"/>
      <c r="E424" s="14"/>
      <c r="F424" s="13"/>
      <c r="G424" s="14"/>
      <c r="H424" s="13"/>
      <c r="I424" s="13"/>
      <c r="J424" s="14"/>
      <c r="K424" s="13"/>
      <c r="L424" s="14"/>
    </row>
    <row r="425" spans="3:12" x14ac:dyDescent="0.2">
      <c r="C425" s="13"/>
      <c r="D425" s="13"/>
      <c r="E425" s="14"/>
      <c r="F425" s="13"/>
      <c r="G425" s="14"/>
      <c r="H425" s="13"/>
      <c r="I425" s="13"/>
      <c r="J425" s="14"/>
      <c r="K425" s="13"/>
      <c r="L425" s="14"/>
    </row>
    <row r="426" spans="3:12" x14ac:dyDescent="0.2">
      <c r="C426" s="13"/>
      <c r="D426" s="13"/>
      <c r="E426" s="14"/>
      <c r="F426" s="13"/>
      <c r="G426" s="14"/>
      <c r="H426" s="13"/>
      <c r="I426" s="13"/>
      <c r="J426" s="14"/>
      <c r="K426" s="13"/>
      <c r="L426" s="14"/>
    </row>
    <row r="427" spans="3:12" x14ac:dyDescent="0.2">
      <c r="C427" s="13"/>
      <c r="D427" s="13"/>
      <c r="E427" s="14"/>
      <c r="F427" s="13"/>
      <c r="G427" s="14"/>
      <c r="H427" s="13"/>
      <c r="I427" s="13"/>
      <c r="J427" s="14"/>
      <c r="K427" s="13"/>
      <c r="L427" s="14"/>
    </row>
    <row r="428" spans="3:12" x14ac:dyDescent="0.2">
      <c r="C428" s="13"/>
      <c r="D428" s="13"/>
      <c r="E428" s="14"/>
      <c r="F428" s="13"/>
      <c r="G428" s="14"/>
      <c r="H428" s="13"/>
      <c r="I428" s="13"/>
      <c r="J428" s="14"/>
      <c r="K428" s="13"/>
      <c r="L428" s="14"/>
    </row>
    <row r="429" spans="3:12" x14ac:dyDescent="0.2">
      <c r="C429" s="13"/>
      <c r="D429" s="13"/>
      <c r="E429" s="14"/>
      <c r="F429" s="13"/>
      <c r="G429" s="14"/>
      <c r="H429" s="13"/>
      <c r="I429" s="13"/>
      <c r="J429" s="14"/>
      <c r="K429" s="13"/>
      <c r="L429" s="14"/>
    </row>
    <row r="430" spans="3:12" x14ac:dyDescent="0.2">
      <c r="C430" s="13"/>
      <c r="D430" s="13"/>
      <c r="E430" s="14"/>
      <c r="F430" s="13"/>
      <c r="G430" s="14"/>
      <c r="H430" s="13"/>
      <c r="I430" s="13"/>
      <c r="J430" s="14"/>
      <c r="K430" s="13"/>
      <c r="L430" s="14"/>
    </row>
    <row r="431" spans="3:12" x14ac:dyDescent="0.2">
      <c r="C431" s="13"/>
      <c r="D431" s="13"/>
      <c r="E431" s="14"/>
      <c r="F431" s="13"/>
      <c r="G431" s="14"/>
      <c r="H431" s="13"/>
      <c r="I431" s="13"/>
      <c r="J431" s="14"/>
      <c r="K431" s="13"/>
      <c r="L431" s="14"/>
    </row>
    <row r="432" spans="3:12" x14ac:dyDescent="0.2">
      <c r="C432" s="13"/>
      <c r="D432" s="13"/>
      <c r="E432" s="14"/>
      <c r="F432" s="13"/>
      <c r="G432" s="14"/>
      <c r="H432" s="13"/>
      <c r="I432" s="13"/>
      <c r="J432" s="14"/>
      <c r="K432" s="13"/>
      <c r="L432" s="14"/>
    </row>
    <row r="433" spans="3:12" x14ac:dyDescent="0.2">
      <c r="C433" s="13"/>
      <c r="D433" s="13"/>
      <c r="E433" s="14"/>
      <c r="F433" s="13"/>
      <c r="G433" s="14"/>
      <c r="H433" s="13"/>
      <c r="I433" s="13"/>
      <c r="J433" s="14"/>
      <c r="K433" s="13"/>
      <c r="L433" s="14"/>
    </row>
    <row r="434" spans="3:12" x14ac:dyDescent="0.2">
      <c r="C434" s="13"/>
      <c r="D434" s="13"/>
      <c r="E434" s="14"/>
      <c r="F434" s="13"/>
      <c r="G434" s="14"/>
      <c r="H434" s="13"/>
      <c r="I434" s="13"/>
      <c r="J434" s="14"/>
      <c r="K434" s="13"/>
      <c r="L434" s="14"/>
    </row>
    <row r="435" spans="3:12" x14ac:dyDescent="0.2">
      <c r="C435" s="13"/>
      <c r="D435" s="13"/>
      <c r="E435" s="14"/>
      <c r="F435" s="13"/>
      <c r="G435" s="14"/>
      <c r="H435" s="13"/>
      <c r="I435" s="13"/>
      <c r="J435" s="14"/>
      <c r="K435" s="13"/>
      <c r="L435" s="14"/>
    </row>
    <row r="436" spans="3:12" x14ac:dyDescent="0.2">
      <c r="C436" s="13"/>
      <c r="D436" s="13"/>
      <c r="E436" s="14"/>
      <c r="F436" s="13"/>
      <c r="G436" s="14"/>
      <c r="H436" s="13"/>
      <c r="I436" s="13"/>
      <c r="J436" s="14"/>
      <c r="K436" s="13"/>
      <c r="L436" s="14"/>
    </row>
    <row r="437" spans="3:12" x14ac:dyDescent="0.2">
      <c r="C437" s="13"/>
      <c r="D437" s="13"/>
      <c r="E437" s="14"/>
      <c r="F437" s="13"/>
      <c r="G437" s="14"/>
      <c r="H437" s="13"/>
      <c r="I437" s="13"/>
      <c r="J437" s="14"/>
      <c r="K437" s="13"/>
      <c r="L437" s="14"/>
    </row>
    <row r="438" spans="3:12" x14ac:dyDescent="0.2">
      <c r="C438" s="13"/>
      <c r="D438" s="13"/>
      <c r="E438" s="14"/>
      <c r="F438" s="13"/>
      <c r="G438" s="14"/>
      <c r="H438" s="13"/>
      <c r="I438" s="13"/>
      <c r="J438" s="14"/>
      <c r="K438" s="13"/>
      <c r="L438" s="14"/>
    </row>
    <row r="439" spans="3:12" x14ac:dyDescent="0.2">
      <c r="C439" s="13"/>
      <c r="D439" s="13"/>
      <c r="E439" s="14"/>
      <c r="F439" s="13"/>
      <c r="G439" s="14"/>
      <c r="H439" s="13"/>
      <c r="I439" s="13"/>
      <c r="J439" s="14"/>
      <c r="K439" s="13"/>
      <c r="L439" s="14"/>
    </row>
    <row r="440" spans="3:12" x14ac:dyDescent="0.2">
      <c r="C440" s="13"/>
      <c r="D440" s="13"/>
      <c r="E440" s="14"/>
      <c r="F440" s="13"/>
      <c r="G440" s="14"/>
      <c r="H440" s="13"/>
      <c r="I440" s="13"/>
      <c r="J440" s="14"/>
      <c r="K440" s="13"/>
      <c r="L440" s="14"/>
    </row>
    <row r="441" spans="3:12" x14ac:dyDescent="0.2">
      <c r="C441" s="13"/>
      <c r="D441" s="13"/>
      <c r="E441" s="14"/>
      <c r="F441" s="13"/>
      <c r="G441" s="14"/>
      <c r="H441" s="13"/>
      <c r="I441" s="13"/>
      <c r="J441" s="14"/>
      <c r="K441" s="13"/>
      <c r="L441" s="14"/>
    </row>
    <row r="442" spans="3:12" x14ac:dyDescent="0.2">
      <c r="C442" s="13"/>
      <c r="D442" s="13"/>
      <c r="E442" s="14"/>
      <c r="F442" s="13"/>
      <c r="G442" s="14"/>
      <c r="H442" s="13"/>
      <c r="I442" s="13"/>
      <c r="J442" s="14"/>
      <c r="K442" s="13"/>
      <c r="L442" s="14"/>
    </row>
    <row r="443" spans="3:12" x14ac:dyDescent="0.2">
      <c r="C443" s="13"/>
      <c r="D443" s="13"/>
      <c r="E443" s="14"/>
      <c r="F443" s="13"/>
      <c r="G443" s="14"/>
      <c r="H443" s="13"/>
      <c r="I443" s="13"/>
      <c r="J443" s="14"/>
      <c r="K443" s="13"/>
      <c r="L443" s="14"/>
    </row>
    <row r="444" spans="3:12" x14ac:dyDescent="0.2">
      <c r="C444" s="13"/>
      <c r="D444" s="13"/>
      <c r="E444" s="14"/>
      <c r="F444" s="13"/>
      <c r="G444" s="14"/>
      <c r="H444" s="13"/>
      <c r="I444" s="13"/>
      <c r="J444" s="14"/>
      <c r="K444" s="13"/>
      <c r="L444" s="14"/>
    </row>
    <row r="445" spans="3:12" x14ac:dyDescent="0.2">
      <c r="C445" s="13"/>
      <c r="D445" s="13"/>
      <c r="E445" s="14"/>
      <c r="F445" s="13"/>
      <c r="G445" s="14"/>
      <c r="H445" s="13"/>
      <c r="I445" s="13"/>
      <c r="J445" s="14"/>
      <c r="K445" s="13"/>
      <c r="L445" s="14"/>
    </row>
    <row r="446" spans="3:12" x14ac:dyDescent="0.2">
      <c r="C446" s="13"/>
      <c r="D446" s="13"/>
      <c r="E446" s="14"/>
      <c r="F446" s="13"/>
      <c r="G446" s="14"/>
      <c r="H446" s="13"/>
      <c r="I446" s="13"/>
      <c r="J446" s="14"/>
      <c r="K446" s="13"/>
      <c r="L446" s="14"/>
    </row>
    <row r="447" spans="3:12" x14ac:dyDescent="0.2">
      <c r="C447" s="13"/>
      <c r="D447" s="13"/>
      <c r="E447" s="14"/>
      <c r="F447" s="13"/>
      <c r="G447" s="14"/>
      <c r="H447" s="13"/>
      <c r="I447" s="13"/>
      <c r="J447" s="14"/>
      <c r="K447" s="13"/>
      <c r="L447" s="14"/>
    </row>
    <row r="448" spans="3:12" x14ac:dyDescent="0.2">
      <c r="C448" s="13"/>
      <c r="D448" s="13"/>
      <c r="E448" s="14"/>
      <c r="F448" s="13"/>
      <c r="G448" s="14"/>
      <c r="H448" s="13"/>
      <c r="I448" s="13"/>
      <c r="J448" s="14"/>
      <c r="K448" s="13"/>
      <c r="L448" s="14"/>
    </row>
    <row r="449" spans="3:12" x14ac:dyDescent="0.2">
      <c r="C449" s="13"/>
      <c r="D449" s="13"/>
      <c r="E449" s="14"/>
      <c r="F449" s="13"/>
      <c r="G449" s="14"/>
      <c r="H449" s="13"/>
      <c r="I449" s="13"/>
      <c r="J449" s="14"/>
      <c r="K449" s="13"/>
      <c r="L449" s="14"/>
    </row>
    <row r="450" spans="3:12" x14ac:dyDescent="0.2">
      <c r="C450" s="13"/>
      <c r="D450" s="13"/>
      <c r="E450" s="14"/>
      <c r="F450" s="13"/>
      <c r="G450" s="14"/>
      <c r="H450" s="13"/>
      <c r="I450" s="13"/>
      <c r="J450" s="14"/>
      <c r="K450" s="13"/>
      <c r="L450" s="14"/>
    </row>
    <row r="451" spans="3:12" x14ac:dyDescent="0.2">
      <c r="C451" s="13"/>
      <c r="D451" s="13"/>
      <c r="E451" s="14"/>
      <c r="F451" s="13"/>
      <c r="G451" s="14"/>
      <c r="H451" s="13"/>
      <c r="I451" s="13"/>
      <c r="J451" s="14"/>
      <c r="K451" s="13"/>
      <c r="L451" s="14"/>
    </row>
    <row r="452" spans="3:12" x14ac:dyDescent="0.2">
      <c r="C452" s="13"/>
      <c r="D452" s="13"/>
      <c r="E452" s="14"/>
      <c r="F452" s="13"/>
      <c r="G452" s="14"/>
      <c r="H452" s="13"/>
      <c r="I452" s="13"/>
      <c r="J452" s="14"/>
      <c r="K452" s="13"/>
      <c r="L452" s="14"/>
    </row>
    <row r="453" spans="3:12" x14ac:dyDescent="0.2">
      <c r="C453" s="13"/>
      <c r="D453" s="13"/>
      <c r="E453" s="14"/>
      <c r="F453" s="13"/>
      <c r="G453" s="14"/>
      <c r="H453" s="13"/>
      <c r="I453" s="13"/>
      <c r="J453" s="14"/>
      <c r="K453" s="13"/>
      <c r="L453" s="14"/>
    </row>
    <row r="454" spans="3:12" x14ac:dyDescent="0.2">
      <c r="C454" s="13"/>
      <c r="D454" s="13"/>
      <c r="E454" s="14"/>
      <c r="F454" s="13"/>
      <c r="G454" s="14"/>
      <c r="H454" s="13"/>
      <c r="I454" s="13"/>
      <c r="J454" s="14"/>
      <c r="K454" s="13"/>
      <c r="L454" s="14"/>
    </row>
    <row r="455" spans="3:12" x14ac:dyDescent="0.2">
      <c r="C455" s="13"/>
      <c r="D455" s="13"/>
      <c r="E455" s="14"/>
      <c r="F455" s="13"/>
      <c r="G455" s="14"/>
      <c r="H455" s="13"/>
      <c r="I455" s="13"/>
      <c r="J455" s="14"/>
      <c r="K455" s="13"/>
      <c r="L455" s="14"/>
    </row>
    <row r="456" spans="3:12" x14ac:dyDescent="0.2">
      <c r="C456" s="13"/>
      <c r="D456" s="13"/>
      <c r="E456" s="14"/>
      <c r="F456" s="13"/>
      <c r="G456" s="14"/>
      <c r="H456" s="13"/>
      <c r="I456" s="13"/>
      <c r="J456" s="14"/>
      <c r="K456" s="13"/>
      <c r="L456" s="14"/>
    </row>
    <row r="457" spans="3:12" x14ac:dyDescent="0.2">
      <c r="C457" s="13"/>
      <c r="D457" s="13"/>
      <c r="E457" s="14"/>
      <c r="F457" s="13"/>
      <c r="G457" s="14"/>
      <c r="H457" s="13"/>
      <c r="I457" s="13"/>
      <c r="J457" s="14"/>
      <c r="K457" s="13"/>
      <c r="L457" s="14"/>
    </row>
    <row r="458" spans="3:12" x14ac:dyDescent="0.2">
      <c r="C458" s="13"/>
      <c r="D458" s="13"/>
      <c r="E458" s="14"/>
      <c r="F458" s="13"/>
      <c r="G458" s="14"/>
      <c r="H458" s="13"/>
      <c r="I458" s="13"/>
      <c r="J458" s="14"/>
      <c r="K458" s="13"/>
      <c r="L458" s="14"/>
    </row>
    <row r="459" spans="3:12" x14ac:dyDescent="0.2">
      <c r="C459" s="13"/>
      <c r="D459" s="13"/>
      <c r="E459" s="14"/>
      <c r="F459" s="13"/>
      <c r="G459" s="14"/>
      <c r="H459" s="13"/>
      <c r="I459" s="13"/>
      <c r="J459" s="14"/>
      <c r="K459" s="13"/>
      <c r="L459" s="14"/>
    </row>
    <row r="460" spans="3:12" x14ac:dyDescent="0.2">
      <c r="C460" s="13"/>
      <c r="D460" s="13"/>
      <c r="E460" s="14"/>
      <c r="F460" s="13"/>
      <c r="G460" s="14"/>
      <c r="H460" s="13"/>
      <c r="I460" s="13"/>
      <c r="J460" s="14"/>
      <c r="K460" s="13"/>
      <c r="L460" s="14"/>
    </row>
    <row r="461" spans="3:12" x14ac:dyDescent="0.2">
      <c r="C461" s="13"/>
      <c r="D461" s="13"/>
      <c r="E461" s="14"/>
      <c r="F461" s="13"/>
      <c r="G461" s="14"/>
      <c r="H461" s="13"/>
      <c r="I461" s="13"/>
      <c r="J461" s="14"/>
      <c r="K461" s="13"/>
      <c r="L461" s="14"/>
    </row>
    <row r="462" spans="3:12" x14ac:dyDescent="0.2">
      <c r="C462" s="13"/>
      <c r="D462" s="13"/>
      <c r="E462" s="14"/>
      <c r="F462" s="13"/>
      <c r="G462" s="14"/>
      <c r="H462" s="13"/>
      <c r="I462" s="13"/>
      <c r="J462" s="14"/>
      <c r="K462" s="13"/>
      <c r="L462" s="14"/>
    </row>
    <row r="463" spans="3:12" x14ac:dyDescent="0.2">
      <c r="C463" s="13"/>
      <c r="D463" s="13"/>
      <c r="E463" s="14"/>
      <c r="F463" s="13"/>
      <c r="G463" s="14"/>
      <c r="H463" s="13"/>
      <c r="I463" s="13"/>
      <c r="J463" s="14"/>
      <c r="K463" s="13"/>
      <c r="L463" s="14"/>
    </row>
    <row r="464" spans="3:12" x14ac:dyDescent="0.2">
      <c r="C464" s="13"/>
      <c r="D464" s="13"/>
      <c r="E464" s="14"/>
      <c r="F464" s="13"/>
      <c r="G464" s="14"/>
      <c r="H464" s="13"/>
      <c r="I464" s="13"/>
      <c r="J464" s="14"/>
      <c r="K464" s="13"/>
      <c r="L464" s="14"/>
    </row>
    <row r="465" spans="3:12" x14ac:dyDescent="0.2">
      <c r="C465" s="13"/>
      <c r="D465" s="13"/>
      <c r="E465" s="14"/>
      <c r="F465" s="13"/>
      <c r="G465" s="14"/>
      <c r="H465" s="13"/>
      <c r="I465" s="13"/>
      <c r="J465" s="14"/>
      <c r="K465" s="13"/>
      <c r="L465" s="14"/>
    </row>
    <row r="466" spans="3:12" x14ac:dyDescent="0.2">
      <c r="C466" s="13"/>
      <c r="D466" s="13"/>
      <c r="E466" s="14"/>
      <c r="F466" s="13"/>
      <c r="G466" s="14"/>
      <c r="H466" s="13"/>
      <c r="I466" s="13"/>
      <c r="J466" s="14"/>
      <c r="K466" s="13"/>
      <c r="L466" s="14"/>
    </row>
    <row r="467" spans="3:12" x14ac:dyDescent="0.2">
      <c r="C467" s="13"/>
      <c r="D467" s="13"/>
      <c r="E467" s="14"/>
      <c r="F467" s="13"/>
      <c r="G467" s="14"/>
      <c r="H467" s="13"/>
      <c r="I467" s="13"/>
      <c r="J467" s="14"/>
      <c r="K467" s="13"/>
      <c r="L467" s="14"/>
    </row>
    <row r="468" spans="3:12" x14ac:dyDescent="0.2">
      <c r="C468" s="13"/>
      <c r="D468" s="13"/>
      <c r="E468" s="14"/>
      <c r="F468" s="13"/>
      <c r="G468" s="14"/>
      <c r="H468" s="13"/>
      <c r="I468" s="13"/>
      <c r="J468" s="14"/>
      <c r="K468" s="13"/>
      <c r="L468" s="14"/>
    </row>
    <row r="469" spans="3:12" x14ac:dyDescent="0.2">
      <c r="C469" s="13"/>
      <c r="D469" s="13"/>
      <c r="E469" s="14"/>
      <c r="F469" s="13"/>
      <c r="G469" s="14"/>
      <c r="H469" s="13"/>
      <c r="I469" s="13"/>
      <c r="J469" s="14"/>
      <c r="K469" s="13"/>
      <c r="L469" s="14"/>
    </row>
    <row r="470" spans="3:12" x14ac:dyDescent="0.2">
      <c r="C470" s="13"/>
      <c r="D470" s="13"/>
      <c r="E470" s="14"/>
      <c r="F470" s="13"/>
      <c r="G470" s="14"/>
      <c r="H470" s="13"/>
      <c r="I470" s="13"/>
      <c r="J470" s="14"/>
      <c r="K470" s="13"/>
      <c r="L470" s="14"/>
    </row>
    <row r="471" spans="3:12" x14ac:dyDescent="0.2">
      <c r="C471" s="13"/>
      <c r="D471" s="13"/>
      <c r="E471" s="14"/>
      <c r="F471" s="13"/>
      <c r="G471" s="14"/>
      <c r="H471" s="13"/>
      <c r="I471" s="13"/>
      <c r="J471" s="14"/>
      <c r="K471" s="13"/>
      <c r="L471" s="14"/>
    </row>
    <row r="472" spans="3:12" x14ac:dyDescent="0.2">
      <c r="C472" s="13"/>
      <c r="D472" s="13"/>
      <c r="E472" s="14"/>
      <c r="F472" s="13"/>
      <c r="G472" s="14"/>
      <c r="H472" s="13"/>
      <c r="I472" s="13"/>
      <c r="J472" s="14"/>
      <c r="K472" s="13"/>
      <c r="L472" s="14"/>
    </row>
    <row r="473" spans="3:12" x14ac:dyDescent="0.2">
      <c r="C473" s="13"/>
      <c r="D473" s="13"/>
      <c r="E473" s="14"/>
      <c r="F473" s="13"/>
      <c r="G473" s="14"/>
      <c r="H473" s="13"/>
      <c r="I473" s="13"/>
      <c r="J473" s="14"/>
      <c r="K473" s="13"/>
      <c r="L473" s="14"/>
    </row>
    <row r="474" spans="3:12" x14ac:dyDescent="0.2">
      <c r="C474" s="13"/>
      <c r="D474" s="13"/>
      <c r="E474" s="14"/>
      <c r="F474" s="13"/>
      <c r="G474" s="14"/>
      <c r="H474" s="13"/>
      <c r="I474" s="13"/>
      <c r="J474" s="14"/>
      <c r="K474" s="13"/>
      <c r="L474" s="14"/>
    </row>
    <row r="475" spans="3:12" x14ac:dyDescent="0.2">
      <c r="C475" s="13"/>
      <c r="D475" s="13"/>
      <c r="E475" s="14"/>
      <c r="F475" s="13"/>
      <c r="G475" s="14"/>
      <c r="H475" s="13"/>
      <c r="I475" s="13"/>
      <c r="J475" s="14"/>
      <c r="K475" s="13"/>
      <c r="L475" s="14"/>
    </row>
    <row r="476" spans="3:12" x14ac:dyDescent="0.2">
      <c r="C476" s="13"/>
      <c r="D476" s="13"/>
      <c r="E476" s="14"/>
      <c r="F476" s="13"/>
      <c r="G476" s="14"/>
      <c r="H476" s="13"/>
      <c r="I476" s="13"/>
      <c r="J476" s="14"/>
      <c r="K476" s="13"/>
      <c r="L476" s="14"/>
    </row>
    <row r="477" spans="3:12" x14ac:dyDescent="0.2">
      <c r="C477" s="13"/>
      <c r="D477" s="13"/>
      <c r="E477" s="14"/>
      <c r="F477" s="13"/>
      <c r="G477" s="14"/>
      <c r="H477" s="13"/>
      <c r="I477" s="13"/>
      <c r="J477" s="14"/>
      <c r="K477" s="13"/>
      <c r="L477" s="14"/>
    </row>
    <row r="478" spans="3:12" x14ac:dyDescent="0.2">
      <c r="C478" s="13"/>
      <c r="D478" s="13"/>
      <c r="E478" s="14"/>
      <c r="F478" s="13"/>
      <c r="G478" s="14"/>
      <c r="H478" s="13"/>
      <c r="I478" s="13"/>
      <c r="J478" s="14"/>
      <c r="K478" s="13"/>
      <c r="L478" s="14"/>
    </row>
    <row r="479" spans="3:12" x14ac:dyDescent="0.2">
      <c r="C479" s="13"/>
      <c r="D479" s="13"/>
      <c r="E479" s="14"/>
      <c r="F479" s="13"/>
      <c r="G479" s="14"/>
      <c r="H479" s="13"/>
      <c r="I479" s="13"/>
      <c r="J479" s="14"/>
      <c r="K479" s="13"/>
      <c r="L479" s="14"/>
    </row>
    <row r="480" spans="3:12" x14ac:dyDescent="0.2">
      <c r="C480" s="13"/>
      <c r="D480" s="13"/>
      <c r="E480" s="14"/>
      <c r="F480" s="13"/>
      <c r="G480" s="14"/>
      <c r="H480" s="13"/>
      <c r="I480" s="13"/>
      <c r="J480" s="14"/>
      <c r="K480" s="13"/>
      <c r="L480" s="14"/>
    </row>
    <row r="481" spans="3:12" x14ac:dyDescent="0.2">
      <c r="C481" s="13"/>
      <c r="D481" s="13"/>
      <c r="E481" s="14"/>
      <c r="F481" s="13"/>
      <c r="G481" s="14"/>
      <c r="H481" s="13"/>
      <c r="I481" s="13"/>
      <c r="J481" s="14"/>
      <c r="K481" s="13"/>
      <c r="L481" s="14"/>
    </row>
    <row r="482" spans="3:12" x14ac:dyDescent="0.2">
      <c r="C482" s="13"/>
      <c r="D482" s="13"/>
      <c r="E482" s="14"/>
      <c r="F482" s="13"/>
      <c r="G482" s="14"/>
      <c r="H482" s="13"/>
      <c r="I482" s="13"/>
      <c r="J482" s="14"/>
      <c r="K482" s="13"/>
      <c r="L482" s="14"/>
    </row>
    <row r="483" spans="3:12" x14ac:dyDescent="0.2">
      <c r="C483" s="13"/>
      <c r="D483" s="13"/>
      <c r="E483" s="14"/>
      <c r="F483" s="13"/>
      <c r="G483" s="14"/>
      <c r="H483" s="13"/>
      <c r="I483" s="13"/>
      <c r="J483" s="14"/>
      <c r="K483" s="13"/>
      <c r="L483" s="14"/>
    </row>
    <row r="484" spans="3:12" x14ac:dyDescent="0.2">
      <c r="C484" s="13"/>
      <c r="D484" s="13"/>
      <c r="E484" s="14"/>
      <c r="F484" s="13"/>
      <c r="G484" s="14"/>
      <c r="H484" s="13"/>
      <c r="I484" s="13"/>
      <c r="J484" s="14"/>
      <c r="K484" s="13"/>
      <c r="L484" s="14"/>
    </row>
    <row r="485" spans="3:12" x14ac:dyDescent="0.2">
      <c r="C485" s="13"/>
      <c r="D485" s="13"/>
      <c r="E485" s="14"/>
      <c r="F485" s="13"/>
      <c r="G485" s="14"/>
      <c r="H485" s="13"/>
      <c r="I485" s="13"/>
      <c r="J485" s="14"/>
      <c r="K485" s="13"/>
      <c r="L485" s="14"/>
    </row>
    <row r="486" spans="3:12" x14ac:dyDescent="0.2">
      <c r="C486" s="13"/>
      <c r="D486" s="13"/>
      <c r="E486" s="14"/>
      <c r="F486" s="13"/>
      <c r="G486" s="14"/>
      <c r="H486" s="13"/>
      <c r="I486" s="13"/>
      <c r="J486" s="14"/>
      <c r="K486" s="13"/>
      <c r="L486" s="14"/>
    </row>
    <row r="487" spans="3:12" x14ac:dyDescent="0.2">
      <c r="C487" s="13"/>
      <c r="D487" s="13"/>
      <c r="E487" s="14"/>
      <c r="F487" s="13"/>
      <c r="G487" s="14"/>
      <c r="H487" s="13"/>
      <c r="I487" s="13"/>
      <c r="J487" s="14"/>
      <c r="K487" s="13"/>
      <c r="L487" s="14"/>
    </row>
    <row r="488" spans="3:12" x14ac:dyDescent="0.2">
      <c r="C488" s="13"/>
      <c r="D488" s="13"/>
      <c r="E488" s="14"/>
      <c r="F488" s="13"/>
      <c r="G488" s="14"/>
      <c r="H488" s="13"/>
      <c r="I488" s="13"/>
      <c r="J488" s="14"/>
      <c r="K488" s="13"/>
      <c r="L488" s="14"/>
    </row>
    <row r="489" spans="3:12" x14ac:dyDescent="0.2">
      <c r="C489" s="13"/>
      <c r="D489" s="13"/>
      <c r="E489" s="14"/>
      <c r="F489" s="13"/>
      <c r="G489" s="14"/>
      <c r="H489" s="13"/>
      <c r="I489" s="13"/>
      <c r="J489" s="14"/>
      <c r="K489" s="13"/>
      <c r="L489" s="14"/>
    </row>
    <row r="490" spans="3:12" x14ac:dyDescent="0.2">
      <c r="C490" s="13"/>
      <c r="D490" s="13"/>
      <c r="E490" s="14"/>
      <c r="F490" s="13"/>
      <c r="G490" s="14"/>
      <c r="H490" s="13"/>
      <c r="I490" s="13"/>
      <c r="J490" s="14"/>
      <c r="K490" s="13"/>
      <c r="L490" s="14"/>
    </row>
    <row r="491" spans="3:12" x14ac:dyDescent="0.2">
      <c r="C491" s="13"/>
      <c r="D491" s="13"/>
      <c r="E491" s="14"/>
      <c r="F491" s="13"/>
      <c r="G491" s="14"/>
      <c r="H491" s="13"/>
      <c r="I491" s="13"/>
      <c r="J491" s="14"/>
      <c r="K491" s="13"/>
      <c r="L491" s="14"/>
    </row>
    <row r="492" spans="3:12" x14ac:dyDescent="0.2">
      <c r="C492" s="13"/>
      <c r="D492" s="13"/>
      <c r="E492" s="14"/>
      <c r="F492" s="13"/>
      <c r="G492" s="14"/>
      <c r="H492" s="13"/>
      <c r="I492" s="13"/>
      <c r="J492" s="14"/>
      <c r="K492" s="13"/>
      <c r="L492" s="14"/>
    </row>
    <row r="493" spans="3:12" x14ac:dyDescent="0.2">
      <c r="C493" s="13"/>
      <c r="D493" s="13"/>
      <c r="E493" s="14"/>
      <c r="F493" s="13"/>
      <c r="G493" s="14"/>
      <c r="H493" s="13"/>
      <c r="I493" s="13"/>
      <c r="J493" s="14"/>
      <c r="K493" s="13"/>
      <c r="L493" s="14"/>
    </row>
    <row r="494" spans="3:12" x14ac:dyDescent="0.2">
      <c r="C494" s="13"/>
      <c r="D494" s="13"/>
      <c r="E494" s="14"/>
      <c r="F494" s="13"/>
      <c r="G494" s="14"/>
      <c r="H494" s="13"/>
      <c r="I494" s="13"/>
      <c r="J494" s="14"/>
      <c r="K494" s="13"/>
      <c r="L494" s="14"/>
    </row>
    <row r="495" spans="3:12" x14ac:dyDescent="0.2">
      <c r="C495" s="13"/>
      <c r="D495" s="13"/>
      <c r="E495" s="14"/>
      <c r="F495" s="13"/>
      <c r="G495" s="14"/>
      <c r="H495" s="13"/>
      <c r="I495" s="13"/>
      <c r="J495" s="14"/>
      <c r="K495" s="13"/>
      <c r="L495" s="14"/>
    </row>
    <row r="496" spans="3:12" x14ac:dyDescent="0.2">
      <c r="C496" s="13"/>
      <c r="D496" s="13"/>
      <c r="E496" s="14"/>
      <c r="F496" s="13"/>
      <c r="G496" s="14"/>
      <c r="H496" s="13"/>
      <c r="I496" s="13"/>
      <c r="J496" s="14"/>
      <c r="K496" s="13"/>
      <c r="L496" s="14"/>
    </row>
    <row r="497" spans="3:12" x14ac:dyDescent="0.2">
      <c r="C497" s="13"/>
      <c r="D497" s="13"/>
      <c r="E497" s="14"/>
      <c r="F497" s="13"/>
      <c r="G497" s="14"/>
      <c r="H497" s="13"/>
      <c r="I497" s="13"/>
      <c r="J497" s="14"/>
      <c r="K497" s="13"/>
      <c r="L497" s="14"/>
    </row>
    <row r="498" spans="3:12" x14ac:dyDescent="0.2">
      <c r="C498" s="13"/>
      <c r="D498" s="13"/>
      <c r="E498" s="14"/>
      <c r="F498" s="13"/>
      <c r="G498" s="14"/>
      <c r="H498" s="13"/>
      <c r="I498" s="13"/>
      <c r="J498" s="14"/>
      <c r="K498" s="13"/>
      <c r="L498" s="14"/>
    </row>
    <row r="499" spans="3:12" x14ac:dyDescent="0.2">
      <c r="C499" s="13"/>
      <c r="D499" s="13"/>
      <c r="E499" s="14"/>
      <c r="F499" s="13"/>
      <c r="G499" s="14"/>
      <c r="H499" s="13"/>
      <c r="I499" s="13"/>
      <c r="J499" s="14"/>
      <c r="K499" s="13"/>
      <c r="L499" s="14"/>
    </row>
    <row r="500" spans="3:12" x14ac:dyDescent="0.2">
      <c r="C500" s="13"/>
      <c r="D500" s="13"/>
      <c r="E500" s="14"/>
      <c r="F500" s="13"/>
      <c r="G500" s="14"/>
      <c r="H500" s="13"/>
      <c r="I500" s="13"/>
      <c r="J500" s="14"/>
      <c r="K500" s="13"/>
      <c r="L500" s="1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selection activeCell="B20" sqref="B20"/>
    </sheetView>
  </sheetViews>
  <sheetFormatPr defaultColWidth="10.88671875" defaultRowHeight="15" x14ac:dyDescent="0.2"/>
  <cols>
    <col min="1" max="1" width="30.77734375" customWidth="1"/>
    <col min="2" max="2" width="65.77734375" customWidth="1"/>
  </cols>
  <sheetData>
    <row r="1" spans="1:2" ht="20.25" x14ac:dyDescent="0.3">
      <c r="A1" s="4" t="s">
        <v>6</v>
      </c>
    </row>
    <row r="2" spans="1:2" x14ac:dyDescent="0.2">
      <c r="A2" t="s">
        <v>7</v>
      </c>
    </row>
    <row r="3" spans="1:2" ht="15.75" x14ac:dyDescent="0.25">
      <c r="A3" s="6" t="s">
        <v>8</v>
      </c>
      <c r="B3" s="6" t="s">
        <v>9</v>
      </c>
    </row>
    <row r="4" spans="1:2" x14ac:dyDescent="0.2">
      <c r="A4" s="5" t="s">
        <v>10</v>
      </c>
      <c r="B4" s="7" t="str">
        <f>HYPERLINK("#'T1_SUBICB_uptake_aged_65'!A1", "Shingrix uptake in those turning 65 by Sub ICB")</f>
        <v>Shingrix uptake in those turning 65 by Sub ICB</v>
      </c>
    </row>
    <row r="5" spans="1:2" x14ac:dyDescent="0.2">
      <c r="A5" s="5" t="s">
        <v>12</v>
      </c>
      <c r="B5" s="7" t="str">
        <f>HYPERLINK("#'T2_ICB_uptake_aged_65'!A1", "Shingrix uptake in those turning 65 by ICB")</f>
        <v>Shingrix uptake in those turning 65 by ICB</v>
      </c>
    </row>
    <row r="6" spans="1:2" x14ac:dyDescent="0.2">
      <c r="A6" s="5" t="s">
        <v>14</v>
      </c>
      <c r="B6" s="7" t="str">
        <f>HYPERLINK("#'T3_LA_uptake_aged_65'!A1", "Shingrix uptake in those turning 65 by Local Authority")</f>
        <v>Shingrix uptake in those turning 65 by Local Authority</v>
      </c>
    </row>
    <row r="7" spans="1:2" x14ac:dyDescent="0.2">
      <c r="A7" s="5" t="s">
        <v>16</v>
      </c>
      <c r="B7" s="7" t="str">
        <f>HYPERLINK("#'T4_CR_uptake_aged_65'!A1", "Shingrix uptake in those turning 65 by Commissioning Region")</f>
        <v>Shingrix uptake in those turning 65 by Commissioning Region</v>
      </c>
    </row>
    <row r="8" spans="1:2" x14ac:dyDescent="0.2">
      <c r="A8" s="5" t="s">
        <v>18</v>
      </c>
      <c r="B8" s="7" t="str">
        <f>HYPERLINK("#'T5_SUBICB_uptake_aged_70'!A1", "Shingrix uptake in those turning 70 by Sub ICB")</f>
        <v>Shingrix uptake in those turning 70 by Sub ICB</v>
      </c>
    </row>
    <row r="9" spans="1:2" x14ac:dyDescent="0.2">
      <c r="A9" s="5" t="s">
        <v>20</v>
      </c>
      <c r="B9" s="7" t="str">
        <f>HYPERLINK("#'T6_ICB_uptake_aged_70'!A1", "Shingrix uptake in those turning 70 by ICB")</f>
        <v>Shingrix uptake in those turning 70 by ICB</v>
      </c>
    </row>
    <row r="10" spans="1:2" x14ac:dyDescent="0.2">
      <c r="A10" s="5" t="s">
        <v>22</v>
      </c>
      <c r="B10" s="7" t="str">
        <f>HYPERLINK("#'T7_LA_uptake_aged_70'!A1", "Shingrix uptake in those turning 70 by Local Authority")</f>
        <v>Shingrix uptake in those turning 70 by Local Authority</v>
      </c>
    </row>
    <row r="11" spans="1:2" x14ac:dyDescent="0.2">
      <c r="A11" s="5" t="s">
        <v>24</v>
      </c>
      <c r="B11" s="7" t="str">
        <f>HYPERLINK("#'T8_CR_uptake_aged_70'!A1", "Shingrix uptake in those turning 70 by Commissioning Region")</f>
        <v>Shingrix uptake in those turning 70 by Commissioning Region</v>
      </c>
    </row>
    <row r="12" spans="1:2" x14ac:dyDescent="0.2">
      <c r="A12" s="5" t="s">
        <v>26</v>
      </c>
      <c r="B12" s="8" t="str">
        <f>HYPERLINK("#'T9_SUBICB_coverage'!A1", "Shingrix coverage in those turning 66 and 71 by Sub ICB")</f>
        <v>Shingrix coverage in those turning 66 and 71 by Sub ICB</v>
      </c>
    </row>
    <row r="13" spans="1:2" x14ac:dyDescent="0.2">
      <c r="A13" s="5" t="s">
        <v>27</v>
      </c>
      <c r="B13" s="8" t="str">
        <f>HYPERLINK("#'T10_SUBICB_coverage'!A1", "Shingrix coverage in those turning 66 and 71 by ICB")</f>
        <v>Shingrix coverage in those turning 66 and 71 by ICB</v>
      </c>
    </row>
    <row r="14" spans="1:2" x14ac:dyDescent="0.2">
      <c r="A14" s="5" t="s">
        <v>28</v>
      </c>
      <c r="B14" s="8" t="str">
        <f>HYPERLINK("#'T11_LA_coverage'!A1", "Shingrix coverage in those turning 66 and 71 by Local Authority")</f>
        <v>Shingrix coverage in those turning 66 and 71 by Local Authority</v>
      </c>
    </row>
    <row r="15" spans="1:2" x14ac:dyDescent="0.2">
      <c r="A15" s="5" t="s">
        <v>29</v>
      </c>
      <c r="B15" s="8" t="str">
        <f>HYPERLINK("#'T12_CR_coverage'!A1", "Shingrix coverage in those turning 66 and 71 by Commissioning Region")</f>
        <v>Shingrix coverage in those turning 66 and 71 by Commissioning Region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0"/>
  <sheetViews>
    <sheetView topLeftCell="B4" workbookViewId="0">
      <selection activeCell="C1" sqref="C1:N1048576"/>
    </sheetView>
  </sheetViews>
  <sheetFormatPr defaultColWidth="10.88671875" defaultRowHeight="15" x14ac:dyDescent="0.2"/>
  <cols>
    <col min="1" max="1" width="60.77734375" style="10" customWidth="1"/>
    <col min="2" max="2" width="26.77734375" style="10" customWidth="1"/>
    <col min="3" max="14" width="16.77734375" style="19" customWidth="1"/>
  </cols>
  <sheetData>
    <row r="1" spans="1:14" ht="20.25" x14ac:dyDescent="0.2">
      <c r="A1" s="9" t="s">
        <v>11</v>
      </c>
      <c r="C1" s="13"/>
      <c r="D1" s="13"/>
      <c r="E1" s="14"/>
      <c r="F1" s="13"/>
      <c r="G1" s="13"/>
      <c r="H1" s="14"/>
      <c r="I1" s="13"/>
      <c r="J1" s="13"/>
      <c r="K1" s="14"/>
      <c r="L1" s="13"/>
      <c r="M1" s="13"/>
      <c r="N1" s="14"/>
    </row>
    <row r="2" spans="1:14" x14ac:dyDescent="0.2">
      <c r="A2" s="10" t="s">
        <v>7</v>
      </c>
      <c r="C2" s="13"/>
      <c r="D2" s="13"/>
      <c r="E2" s="14"/>
      <c r="F2" s="13"/>
      <c r="G2" s="13"/>
      <c r="H2" s="14"/>
      <c r="I2" s="13"/>
      <c r="J2" s="13"/>
      <c r="K2" s="14"/>
      <c r="L2" s="13"/>
      <c r="M2" s="13"/>
      <c r="N2" s="14"/>
    </row>
    <row r="3" spans="1:14" ht="47.25" x14ac:dyDescent="0.2">
      <c r="A3" s="11" t="s">
        <v>30</v>
      </c>
      <c r="B3" s="11" t="s">
        <v>31</v>
      </c>
      <c r="C3" s="15" t="s">
        <v>32</v>
      </c>
      <c r="D3" s="15" t="s">
        <v>33</v>
      </c>
      <c r="E3" s="16" t="s">
        <v>34</v>
      </c>
      <c r="F3" s="15" t="s">
        <v>35</v>
      </c>
      <c r="G3" s="15" t="s">
        <v>36</v>
      </c>
      <c r="H3" s="16" t="s">
        <v>37</v>
      </c>
      <c r="I3" s="15" t="s">
        <v>38</v>
      </c>
      <c r="J3" s="15" t="s">
        <v>39</v>
      </c>
      <c r="K3" s="16" t="s">
        <v>40</v>
      </c>
      <c r="L3" s="15" t="s">
        <v>41</v>
      </c>
      <c r="M3" s="15" t="s">
        <v>42</v>
      </c>
      <c r="N3" s="16" t="s">
        <v>43</v>
      </c>
    </row>
    <row r="4" spans="1:14" ht="30" x14ac:dyDescent="0.2">
      <c r="A4" s="12" t="s">
        <v>44</v>
      </c>
      <c r="B4" s="12" t="s">
        <v>45</v>
      </c>
      <c r="C4" s="17">
        <v>418</v>
      </c>
      <c r="D4" s="17">
        <v>110</v>
      </c>
      <c r="E4" s="18">
        <v>26.3</v>
      </c>
      <c r="F4" s="17">
        <v>409</v>
      </c>
      <c r="G4" s="17">
        <v>73</v>
      </c>
      <c r="H4" s="18">
        <v>17.8</v>
      </c>
      <c r="I4" s="17">
        <v>465</v>
      </c>
      <c r="J4" s="17">
        <v>75</v>
      </c>
      <c r="K4" s="18">
        <v>16.100000000000001</v>
      </c>
      <c r="L4" s="17">
        <v>482</v>
      </c>
      <c r="M4" s="17">
        <v>59</v>
      </c>
      <c r="N4" s="18">
        <v>12.2</v>
      </c>
    </row>
    <row r="5" spans="1:14" ht="30" x14ac:dyDescent="0.2">
      <c r="A5" s="12" t="s">
        <v>46</v>
      </c>
      <c r="B5" s="12" t="s">
        <v>47</v>
      </c>
      <c r="C5" s="17">
        <v>541</v>
      </c>
      <c r="D5" s="17">
        <v>149</v>
      </c>
      <c r="E5" s="18">
        <v>27.5</v>
      </c>
      <c r="F5" s="17">
        <v>575</v>
      </c>
      <c r="G5" s="17">
        <v>153</v>
      </c>
      <c r="H5" s="18">
        <v>26.6</v>
      </c>
      <c r="I5" s="17">
        <v>592</v>
      </c>
      <c r="J5" s="17">
        <v>126</v>
      </c>
      <c r="K5" s="18">
        <v>21.3</v>
      </c>
      <c r="L5" s="17">
        <v>601</v>
      </c>
      <c r="M5" s="17">
        <v>86</v>
      </c>
      <c r="N5" s="18">
        <v>14.3</v>
      </c>
    </row>
    <row r="6" spans="1:14" ht="30" x14ac:dyDescent="0.2">
      <c r="A6" s="12" t="s">
        <v>48</v>
      </c>
      <c r="B6" s="12" t="s">
        <v>49</v>
      </c>
      <c r="C6" s="17">
        <v>551</v>
      </c>
      <c r="D6" s="17">
        <v>192</v>
      </c>
      <c r="E6" s="18">
        <v>34.799999999999997</v>
      </c>
      <c r="F6" s="17">
        <v>591</v>
      </c>
      <c r="G6" s="17">
        <v>162</v>
      </c>
      <c r="H6" s="18">
        <v>27.4</v>
      </c>
      <c r="I6" s="17">
        <v>585</v>
      </c>
      <c r="J6" s="17">
        <v>139</v>
      </c>
      <c r="K6" s="18">
        <v>23.8</v>
      </c>
      <c r="L6" s="17">
        <v>622</v>
      </c>
      <c r="M6" s="17">
        <v>104</v>
      </c>
      <c r="N6" s="18">
        <v>16.7</v>
      </c>
    </row>
    <row r="7" spans="1:14" ht="30" x14ac:dyDescent="0.2">
      <c r="A7" s="12" t="s">
        <v>50</v>
      </c>
      <c r="B7" s="12" t="s">
        <v>51</v>
      </c>
      <c r="C7" s="17">
        <v>1127</v>
      </c>
      <c r="D7" s="17">
        <v>322</v>
      </c>
      <c r="E7" s="18">
        <v>28.6</v>
      </c>
      <c r="F7" s="17">
        <v>1171</v>
      </c>
      <c r="G7" s="17">
        <v>251</v>
      </c>
      <c r="H7" s="18">
        <v>21.4</v>
      </c>
      <c r="I7" s="17">
        <v>1199</v>
      </c>
      <c r="J7" s="17">
        <v>235</v>
      </c>
      <c r="K7" s="18">
        <v>19.600000000000001</v>
      </c>
      <c r="L7" s="17">
        <v>1090</v>
      </c>
      <c r="M7" s="17">
        <v>176</v>
      </c>
      <c r="N7" s="18">
        <v>16.100000000000001</v>
      </c>
    </row>
    <row r="8" spans="1:14" ht="30" x14ac:dyDescent="0.2">
      <c r="A8" s="12" t="s">
        <v>52</v>
      </c>
      <c r="B8" s="12" t="s">
        <v>53</v>
      </c>
      <c r="C8" s="17">
        <v>557</v>
      </c>
      <c r="D8" s="17">
        <v>184</v>
      </c>
      <c r="E8" s="18">
        <v>33</v>
      </c>
      <c r="F8" s="17">
        <v>621</v>
      </c>
      <c r="G8" s="17">
        <v>181</v>
      </c>
      <c r="H8" s="18">
        <v>29.1</v>
      </c>
      <c r="I8" s="17">
        <v>638</v>
      </c>
      <c r="J8" s="17">
        <v>164</v>
      </c>
      <c r="K8" s="18">
        <v>25.7</v>
      </c>
      <c r="L8" s="17">
        <v>608</v>
      </c>
      <c r="M8" s="17">
        <v>105</v>
      </c>
      <c r="N8" s="18">
        <v>17.3</v>
      </c>
    </row>
    <row r="9" spans="1:14" ht="30" x14ac:dyDescent="0.2">
      <c r="A9" s="12" t="s">
        <v>54</v>
      </c>
      <c r="B9" s="12" t="s">
        <v>55</v>
      </c>
      <c r="C9" s="17">
        <v>1114</v>
      </c>
      <c r="D9" s="17">
        <v>333</v>
      </c>
      <c r="E9" s="18">
        <v>29.9</v>
      </c>
      <c r="F9" s="17">
        <v>1272</v>
      </c>
      <c r="G9" s="17">
        <v>313</v>
      </c>
      <c r="H9" s="18">
        <v>24.6</v>
      </c>
      <c r="I9" s="17">
        <v>1277</v>
      </c>
      <c r="J9" s="17">
        <v>321</v>
      </c>
      <c r="K9" s="18">
        <v>25.1</v>
      </c>
      <c r="L9" s="17">
        <v>1203</v>
      </c>
      <c r="M9" s="17">
        <v>254</v>
      </c>
      <c r="N9" s="18">
        <v>21.1</v>
      </c>
    </row>
    <row r="10" spans="1:14" ht="30" x14ac:dyDescent="0.2">
      <c r="A10" s="12" t="s">
        <v>56</v>
      </c>
      <c r="B10" s="12" t="s">
        <v>57</v>
      </c>
      <c r="C10" s="17">
        <v>392</v>
      </c>
      <c r="D10" s="17">
        <v>120</v>
      </c>
      <c r="E10" s="18">
        <v>30.6</v>
      </c>
      <c r="F10" s="17">
        <v>372</v>
      </c>
      <c r="G10" s="17">
        <v>111</v>
      </c>
      <c r="H10" s="18">
        <v>29.8</v>
      </c>
      <c r="I10" s="17">
        <v>404</v>
      </c>
      <c r="J10" s="17">
        <v>88</v>
      </c>
      <c r="K10" s="18">
        <v>21.8</v>
      </c>
      <c r="L10" s="17">
        <v>407</v>
      </c>
      <c r="M10" s="17">
        <v>66</v>
      </c>
      <c r="N10" s="18">
        <v>16.2</v>
      </c>
    </row>
    <row r="11" spans="1:14" ht="30" x14ac:dyDescent="0.2">
      <c r="A11" s="12" t="s">
        <v>58</v>
      </c>
      <c r="B11" s="12" t="s">
        <v>59</v>
      </c>
      <c r="C11" s="17">
        <v>689</v>
      </c>
      <c r="D11" s="17">
        <v>209</v>
      </c>
      <c r="E11" s="18">
        <v>30.3</v>
      </c>
      <c r="F11" s="17">
        <v>728</v>
      </c>
      <c r="G11" s="17">
        <v>187</v>
      </c>
      <c r="H11" s="18">
        <v>25.7</v>
      </c>
      <c r="I11" s="17">
        <v>851</v>
      </c>
      <c r="J11" s="17">
        <v>207</v>
      </c>
      <c r="K11" s="18">
        <v>24.3</v>
      </c>
      <c r="L11" s="17">
        <v>760</v>
      </c>
      <c r="M11" s="17">
        <v>110</v>
      </c>
      <c r="N11" s="18">
        <v>14.5</v>
      </c>
    </row>
    <row r="12" spans="1:14" x14ac:dyDescent="0.2">
      <c r="A12" s="12" t="s">
        <v>60</v>
      </c>
      <c r="B12" s="12" t="s">
        <v>61</v>
      </c>
      <c r="C12" s="17">
        <v>801</v>
      </c>
      <c r="D12" s="17">
        <v>248</v>
      </c>
      <c r="E12" s="18">
        <v>31</v>
      </c>
      <c r="F12" s="17">
        <v>776</v>
      </c>
      <c r="G12" s="17">
        <v>240</v>
      </c>
      <c r="H12" s="18">
        <v>30.9</v>
      </c>
      <c r="I12" s="17">
        <v>846</v>
      </c>
      <c r="J12" s="17">
        <v>200</v>
      </c>
      <c r="K12" s="18">
        <v>23.6</v>
      </c>
      <c r="L12" s="17">
        <v>761</v>
      </c>
      <c r="M12" s="17">
        <v>139</v>
      </c>
      <c r="N12" s="18">
        <v>18.3</v>
      </c>
    </row>
    <row r="13" spans="1:14" x14ac:dyDescent="0.2">
      <c r="A13" s="12" t="s">
        <v>62</v>
      </c>
      <c r="B13" s="12" t="s">
        <v>63</v>
      </c>
      <c r="C13" s="17">
        <v>948</v>
      </c>
      <c r="D13" s="17">
        <v>347</v>
      </c>
      <c r="E13" s="18">
        <v>36.6</v>
      </c>
      <c r="F13" s="17">
        <v>1029</v>
      </c>
      <c r="G13" s="17">
        <v>324</v>
      </c>
      <c r="H13" s="18">
        <v>31.5</v>
      </c>
      <c r="I13" s="17">
        <v>1063</v>
      </c>
      <c r="J13" s="17">
        <v>310</v>
      </c>
      <c r="K13" s="18">
        <v>29.2</v>
      </c>
      <c r="L13" s="17">
        <v>1010</v>
      </c>
      <c r="M13" s="17">
        <v>260</v>
      </c>
      <c r="N13" s="18">
        <v>25.7</v>
      </c>
    </row>
    <row r="14" spans="1:14" x14ac:dyDescent="0.2">
      <c r="A14" s="12" t="s">
        <v>64</v>
      </c>
      <c r="B14" s="12" t="s">
        <v>65</v>
      </c>
      <c r="C14" s="17">
        <v>742</v>
      </c>
      <c r="D14" s="17">
        <v>284</v>
      </c>
      <c r="E14" s="18">
        <v>38.299999999999997</v>
      </c>
      <c r="F14" s="17">
        <v>809</v>
      </c>
      <c r="G14" s="17">
        <v>282</v>
      </c>
      <c r="H14" s="18">
        <v>34.9</v>
      </c>
      <c r="I14" s="17">
        <v>831</v>
      </c>
      <c r="J14" s="17">
        <v>217</v>
      </c>
      <c r="K14" s="18">
        <v>26.1</v>
      </c>
      <c r="L14" s="17">
        <v>843</v>
      </c>
      <c r="M14" s="17">
        <v>235</v>
      </c>
      <c r="N14" s="18">
        <v>27.9</v>
      </c>
    </row>
    <row r="15" spans="1:14" x14ac:dyDescent="0.2">
      <c r="A15" s="12" t="s">
        <v>66</v>
      </c>
      <c r="B15" s="12" t="s">
        <v>67</v>
      </c>
      <c r="C15" s="17">
        <v>1386</v>
      </c>
      <c r="D15" s="17">
        <v>573</v>
      </c>
      <c r="E15" s="18">
        <v>41.3</v>
      </c>
      <c r="F15" s="17">
        <v>1507</v>
      </c>
      <c r="G15" s="17">
        <v>563</v>
      </c>
      <c r="H15" s="18">
        <v>37.4</v>
      </c>
      <c r="I15" s="17">
        <v>1610</v>
      </c>
      <c r="J15" s="17">
        <v>556</v>
      </c>
      <c r="K15" s="18">
        <v>34.5</v>
      </c>
      <c r="L15" s="17">
        <v>1557</v>
      </c>
      <c r="M15" s="17">
        <v>449</v>
      </c>
      <c r="N15" s="18">
        <v>28.8</v>
      </c>
    </row>
    <row r="16" spans="1:14" ht="30" x14ac:dyDescent="0.2">
      <c r="A16" s="12" t="s">
        <v>68</v>
      </c>
      <c r="B16" s="12" t="s">
        <v>69</v>
      </c>
      <c r="C16" s="17">
        <v>2427</v>
      </c>
      <c r="D16" s="17">
        <v>822</v>
      </c>
      <c r="E16" s="18">
        <v>33.9</v>
      </c>
      <c r="F16" s="17">
        <v>2560</v>
      </c>
      <c r="G16" s="17">
        <v>804</v>
      </c>
      <c r="H16" s="18">
        <v>31.4</v>
      </c>
      <c r="I16" s="17">
        <v>2994</v>
      </c>
      <c r="J16" s="17">
        <v>857</v>
      </c>
      <c r="K16" s="18">
        <v>28.6</v>
      </c>
      <c r="L16" s="17">
        <v>2709</v>
      </c>
      <c r="M16" s="17">
        <v>553</v>
      </c>
      <c r="N16" s="18">
        <v>20.399999999999999</v>
      </c>
    </row>
    <row r="17" spans="1:14" x14ac:dyDescent="0.2">
      <c r="A17" s="12" t="s">
        <v>70</v>
      </c>
      <c r="B17" s="12" t="s">
        <v>71</v>
      </c>
      <c r="C17" s="17">
        <v>1122</v>
      </c>
      <c r="D17" s="17">
        <v>397</v>
      </c>
      <c r="E17" s="18">
        <v>35.4</v>
      </c>
      <c r="F17" s="17">
        <v>1126</v>
      </c>
      <c r="G17" s="17">
        <v>362</v>
      </c>
      <c r="H17" s="18">
        <v>32.1</v>
      </c>
      <c r="I17" s="17">
        <v>1268</v>
      </c>
      <c r="J17" s="17">
        <v>353</v>
      </c>
      <c r="K17" s="18">
        <v>27.8</v>
      </c>
      <c r="L17" s="17">
        <v>1281</v>
      </c>
      <c r="M17" s="17">
        <v>327</v>
      </c>
      <c r="N17" s="18">
        <v>25.5</v>
      </c>
    </row>
    <row r="18" spans="1:14" x14ac:dyDescent="0.2">
      <c r="A18" s="12" t="s">
        <v>72</v>
      </c>
      <c r="B18" s="12" t="s">
        <v>73</v>
      </c>
      <c r="C18" s="17">
        <v>387</v>
      </c>
      <c r="D18" s="17">
        <v>134</v>
      </c>
      <c r="E18" s="18">
        <v>34.6</v>
      </c>
      <c r="F18" s="17">
        <v>377</v>
      </c>
      <c r="G18" s="17">
        <v>107</v>
      </c>
      <c r="H18" s="18">
        <v>28.4</v>
      </c>
      <c r="I18" s="17">
        <v>421</v>
      </c>
      <c r="J18" s="17">
        <v>104</v>
      </c>
      <c r="K18" s="18">
        <v>24.7</v>
      </c>
      <c r="L18" s="17">
        <v>455</v>
      </c>
      <c r="M18" s="17">
        <v>88</v>
      </c>
      <c r="N18" s="18">
        <v>19.3</v>
      </c>
    </row>
    <row r="19" spans="1:14" x14ac:dyDescent="0.2">
      <c r="A19" s="12" t="s">
        <v>74</v>
      </c>
      <c r="B19" s="12" t="s">
        <v>75</v>
      </c>
      <c r="C19" s="17">
        <v>725</v>
      </c>
      <c r="D19" s="17">
        <v>323</v>
      </c>
      <c r="E19" s="18">
        <v>44.6</v>
      </c>
      <c r="F19" s="17">
        <v>799</v>
      </c>
      <c r="G19" s="17">
        <v>280</v>
      </c>
      <c r="H19" s="18">
        <v>35</v>
      </c>
      <c r="I19" s="17">
        <v>834</v>
      </c>
      <c r="J19" s="17">
        <v>298</v>
      </c>
      <c r="K19" s="18">
        <v>35.700000000000003</v>
      </c>
      <c r="L19" s="17">
        <v>841</v>
      </c>
      <c r="M19" s="17">
        <v>262</v>
      </c>
      <c r="N19" s="18">
        <v>31.2</v>
      </c>
    </row>
    <row r="20" spans="1:14" x14ac:dyDescent="0.2">
      <c r="A20" s="12" t="s">
        <v>76</v>
      </c>
      <c r="B20" s="12" t="s">
        <v>77</v>
      </c>
      <c r="C20" s="17">
        <v>508</v>
      </c>
      <c r="D20" s="17">
        <v>168</v>
      </c>
      <c r="E20" s="18">
        <v>33.1</v>
      </c>
      <c r="F20" s="17">
        <v>573</v>
      </c>
      <c r="G20" s="17">
        <v>182</v>
      </c>
      <c r="H20" s="18">
        <v>31.8</v>
      </c>
      <c r="I20" s="17">
        <v>624</v>
      </c>
      <c r="J20" s="17">
        <v>181</v>
      </c>
      <c r="K20" s="18">
        <v>29</v>
      </c>
      <c r="L20" s="17">
        <v>588</v>
      </c>
      <c r="M20" s="17">
        <v>146</v>
      </c>
      <c r="N20" s="18">
        <v>24.8</v>
      </c>
    </row>
    <row r="21" spans="1:14" x14ac:dyDescent="0.2">
      <c r="A21" s="12" t="s">
        <v>78</v>
      </c>
      <c r="B21" s="12" t="s">
        <v>79</v>
      </c>
      <c r="C21" s="17">
        <v>510</v>
      </c>
      <c r="D21" s="17">
        <v>115</v>
      </c>
      <c r="E21" s="18">
        <v>22.5</v>
      </c>
      <c r="F21" s="17">
        <v>555</v>
      </c>
      <c r="G21" s="17">
        <v>98</v>
      </c>
      <c r="H21" s="18">
        <v>17.7</v>
      </c>
      <c r="I21" s="17">
        <v>564</v>
      </c>
      <c r="J21" s="17">
        <v>85</v>
      </c>
      <c r="K21" s="18">
        <v>15.1</v>
      </c>
      <c r="L21" s="17">
        <v>552</v>
      </c>
      <c r="M21" s="17">
        <v>67</v>
      </c>
      <c r="N21" s="18">
        <v>12.1</v>
      </c>
    </row>
    <row r="22" spans="1:14" ht="30" x14ac:dyDescent="0.2">
      <c r="A22" s="12" t="s">
        <v>80</v>
      </c>
      <c r="B22" s="12" t="s">
        <v>81</v>
      </c>
      <c r="C22" s="17">
        <v>2420</v>
      </c>
      <c r="D22" s="17">
        <v>841</v>
      </c>
      <c r="E22" s="18">
        <v>34.799999999999997</v>
      </c>
      <c r="F22" s="17">
        <v>2761</v>
      </c>
      <c r="G22" s="17">
        <v>817</v>
      </c>
      <c r="H22" s="18">
        <v>29.6</v>
      </c>
      <c r="I22" s="17">
        <v>2889</v>
      </c>
      <c r="J22" s="17">
        <v>790</v>
      </c>
      <c r="K22" s="18">
        <v>27.3</v>
      </c>
      <c r="L22" s="17">
        <v>2705</v>
      </c>
      <c r="M22" s="17">
        <v>649</v>
      </c>
      <c r="N22" s="18">
        <v>24</v>
      </c>
    </row>
    <row r="23" spans="1:14" x14ac:dyDescent="0.2">
      <c r="A23" s="12" t="s">
        <v>82</v>
      </c>
      <c r="B23" s="12" t="s">
        <v>83</v>
      </c>
      <c r="C23" s="17">
        <v>3197</v>
      </c>
      <c r="D23" s="17">
        <v>923</v>
      </c>
      <c r="E23" s="18">
        <v>28.9</v>
      </c>
      <c r="F23" s="17">
        <v>3837</v>
      </c>
      <c r="G23" s="17">
        <v>967</v>
      </c>
      <c r="H23" s="18">
        <v>25.2</v>
      </c>
      <c r="I23" s="17">
        <v>3726</v>
      </c>
      <c r="J23" s="17">
        <v>874</v>
      </c>
      <c r="K23" s="18">
        <v>23.5</v>
      </c>
      <c r="L23" s="17">
        <v>3485</v>
      </c>
      <c r="M23" s="17">
        <v>687</v>
      </c>
      <c r="N23" s="18">
        <v>19.7</v>
      </c>
    </row>
    <row r="24" spans="1:14" ht="30" x14ac:dyDescent="0.2">
      <c r="A24" s="12" t="s">
        <v>84</v>
      </c>
      <c r="B24" s="12" t="s">
        <v>85</v>
      </c>
      <c r="C24" s="17">
        <v>1245</v>
      </c>
      <c r="D24" s="17">
        <v>522</v>
      </c>
      <c r="E24" s="18">
        <v>41.9</v>
      </c>
      <c r="F24" s="17">
        <v>1285</v>
      </c>
      <c r="G24" s="17">
        <v>546</v>
      </c>
      <c r="H24" s="18">
        <v>42.5</v>
      </c>
      <c r="I24" s="17">
        <v>1467</v>
      </c>
      <c r="J24" s="17">
        <v>553</v>
      </c>
      <c r="K24" s="18">
        <v>37.700000000000003</v>
      </c>
      <c r="L24" s="17">
        <v>1318</v>
      </c>
      <c r="M24" s="17">
        <v>406</v>
      </c>
      <c r="N24" s="18">
        <v>30.8</v>
      </c>
    </row>
    <row r="25" spans="1:14" ht="30" x14ac:dyDescent="0.2">
      <c r="A25" s="12" t="s">
        <v>86</v>
      </c>
      <c r="B25" s="12" t="s">
        <v>87</v>
      </c>
      <c r="C25" s="17">
        <v>508</v>
      </c>
      <c r="D25" s="17">
        <v>167</v>
      </c>
      <c r="E25" s="18">
        <v>32.9</v>
      </c>
      <c r="F25" s="17">
        <v>523</v>
      </c>
      <c r="G25" s="17">
        <v>161</v>
      </c>
      <c r="H25" s="18">
        <v>30.8</v>
      </c>
      <c r="I25" s="17">
        <v>540</v>
      </c>
      <c r="J25" s="17">
        <v>159</v>
      </c>
      <c r="K25" s="18">
        <v>29.4</v>
      </c>
      <c r="L25" s="17">
        <v>525</v>
      </c>
      <c r="M25" s="17">
        <v>97</v>
      </c>
      <c r="N25" s="18">
        <v>18.5</v>
      </c>
    </row>
    <row r="26" spans="1:14" ht="30" x14ac:dyDescent="0.2">
      <c r="A26" s="12" t="s">
        <v>88</v>
      </c>
      <c r="B26" s="12" t="s">
        <v>89</v>
      </c>
      <c r="C26" s="17">
        <v>858</v>
      </c>
      <c r="D26" s="17">
        <v>286</v>
      </c>
      <c r="E26" s="18">
        <v>33.299999999999997</v>
      </c>
      <c r="F26" s="17">
        <v>925</v>
      </c>
      <c r="G26" s="17">
        <v>251</v>
      </c>
      <c r="H26" s="18">
        <v>27.1</v>
      </c>
      <c r="I26" s="17">
        <v>967</v>
      </c>
      <c r="J26" s="17">
        <v>223</v>
      </c>
      <c r="K26" s="18">
        <v>23.1</v>
      </c>
      <c r="L26" s="17">
        <v>909</v>
      </c>
      <c r="M26" s="17">
        <v>152</v>
      </c>
      <c r="N26" s="18">
        <v>16.7</v>
      </c>
    </row>
    <row r="27" spans="1:14" ht="30" x14ac:dyDescent="0.2">
      <c r="A27" s="12" t="s">
        <v>90</v>
      </c>
      <c r="B27" s="12" t="s">
        <v>91</v>
      </c>
      <c r="C27" s="17">
        <v>1150</v>
      </c>
      <c r="D27" s="17">
        <v>315</v>
      </c>
      <c r="E27" s="18">
        <v>27.4</v>
      </c>
      <c r="F27" s="17">
        <v>1219</v>
      </c>
      <c r="G27" s="17">
        <v>340</v>
      </c>
      <c r="H27" s="18">
        <v>27.9</v>
      </c>
      <c r="I27" s="17">
        <v>1294</v>
      </c>
      <c r="J27" s="17">
        <v>301</v>
      </c>
      <c r="K27" s="18">
        <v>23.3</v>
      </c>
      <c r="L27" s="17">
        <v>1213</v>
      </c>
      <c r="M27" s="17">
        <v>212</v>
      </c>
      <c r="N27" s="18">
        <v>17.5</v>
      </c>
    </row>
    <row r="28" spans="1:14" ht="30" x14ac:dyDescent="0.2">
      <c r="A28" s="12" t="s">
        <v>92</v>
      </c>
      <c r="B28" s="12" t="s">
        <v>93</v>
      </c>
      <c r="C28" s="17">
        <v>1274</v>
      </c>
      <c r="D28" s="17">
        <v>448</v>
      </c>
      <c r="E28" s="18">
        <v>35.200000000000003</v>
      </c>
      <c r="F28" s="17">
        <v>1371</v>
      </c>
      <c r="G28" s="17">
        <v>423</v>
      </c>
      <c r="H28" s="18">
        <v>30.9</v>
      </c>
      <c r="I28" s="17">
        <v>1512</v>
      </c>
      <c r="J28" s="17">
        <v>409</v>
      </c>
      <c r="K28" s="18">
        <v>27.1</v>
      </c>
      <c r="L28" s="17">
        <v>1352</v>
      </c>
      <c r="M28" s="17">
        <v>306</v>
      </c>
      <c r="N28" s="18">
        <v>22.6</v>
      </c>
    </row>
    <row r="29" spans="1:14" ht="30" x14ac:dyDescent="0.2">
      <c r="A29" s="12" t="s">
        <v>94</v>
      </c>
      <c r="B29" s="12" t="s">
        <v>95</v>
      </c>
      <c r="C29" s="17">
        <v>2114</v>
      </c>
      <c r="D29" s="17">
        <v>820</v>
      </c>
      <c r="E29" s="18">
        <v>38.799999999999997</v>
      </c>
      <c r="F29" s="17">
        <v>2170</v>
      </c>
      <c r="G29" s="17">
        <v>724</v>
      </c>
      <c r="H29" s="18">
        <v>33.4</v>
      </c>
      <c r="I29" s="17">
        <v>2383</v>
      </c>
      <c r="J29" s="17">
        <v>717</v>
      </c>
      <c r="K29" s="18">
        <v>30.1</v>
      </c>
      <c r="L29" s="17">
        <v>2261</v>
      </c>
      <c r="M29" s="17">
        <v>563</v>
      </c>
      <c r="N29" s="18">
        <v>24.9</v>
      </c>
    </row>
    <row r="30" spans="1:14" ht="30" x14ac:dyDescent="0.2">
      <c r="A30" s="12" t="s">
        <v>96</v>
      </c>
      <c r="B30" s="12" t="s">
        <v>97</v>
      </c>
      <c r="C30" s="17">
        <v>1786</v>
      </c>
      <c r="D30" s="17">
        <v>691</v>
      </c>
      <c r="E30" s="18">
        <v>38.700000000000003</v>
      </c>
      <c r="F30" s="17">
        <v>1733</v>
      </c>
      <c r="G30" s="17">
        <v>636</v>
      </c>
      <c r="H30" s="18">
        <v>36.700000000000003</v>
      </c>
      <c r="I30" s="17">
        <v>1905</v>
      </c>
      <c r="J30" s="17">
        <v>640</v>
      </c>
      <c r="K30" s="18">
        <v>33.6</v>
      </c>
      <c r="L30" s="17">
        <v>1838</v>
      </c>
      <c r="M30" s="17">
        <v>554</v>
      </c>
      <c r="N30" s="18">
        <v>30.1</v>
      </c>
    </row>
    <row r="31" spans="1:14" ht="30" x14ac:dyDescent="0.2">
      <c r="A31" s="12" t="s">
        <v>98</v>
      </c>
      <c r="B31" s="12" t="s">
        <v>99</v>
      </c>
      <c r="C31" s="17">
        <v>658</v>
      </c>
      <c r="D31" s="17">
        <v>218</v>
      </c>
      <c r="E31" s="18">
        <v>33.1</v>
      </c>
      <c r="F31" s="17">
        <v>721</v>
      </c>
      <c r="G31" s="17">
        <v>227</v>
      </c>
      <c r="H31" s="18">
        <v>31.5</v>
      </c>
      <c r="I31" s="17">
        <v>733</v>
      </c>
      <c r="J31" s="17">
        <v>189</v>
      </c>
      <c r="K31" s="18">
        <v>25.8</v>
      </c>
      <c r="L31" s="17">
        <v>726</v>
      </c>
      <c r="M31" s="17">
        <v>163</v>
      </c>
      <c r="N31" s="18">
        <v>22.5</v>
      </c>
    </row>
    <row r="32" spans="1:14" x14ac:dyDescent="0.2">
      <c r="A32" s="12" t="s">
        <v>100</v>
      </c>
      <c r="B32" s="12" t="s">
        <v>101</v>
      </c>
      <c r="C32" s="17">
        <v>3254</v>
      </c>
      <c r="D32" s="17">
        <v>1341</v>
      </c>
      <c r="E32" s="18">
        <v>41.2</v>
      </c>
      <c r="F32" s="17">
        <v>3348</v>
      </c>
      <c r="G32" s="17">
        <v>1360</v>
      </c>
      <c r="H32" s="18">
        <v>40.6</v>
      </c>
      <c r="I32" s="17">
        <v>3733</v>
      </c>
      <c r="J32" s="17">
        <v>1324</v>
      </c>
      <c r="K32" s="18">
        <v>35.5</v>
      </c>
      <c r="L32" s="17">
        <v>3562</v>
      </c>
      <c r="M32" s="17">
        <v>1181</v>
      </c>
      <c r="N32" s="18">
        <v>33.200000000000003</v>
      </c>
    </row>
    <row r="33" spans="1:14" ht="30" x14ac:dyDescent="0.2">
      <c r="A33" s="12" t="s">
        <v>102</v>
      </c>
      <c r="B33" s="12" t="s">
        <v>103</v>
      </c>
      <c r="C33" s="17">
        <v>1278</v>
      </c>
      <c r="D33" s="17">
        <v>651</v>
      </c>
      <c r="E33" s="18">
        <v>50.9</v>
      </c>
      <c r="F33" s="17">
        <v>1197</v>
      </c>
      <c r="G33" s="17">
        <v>570</v>
      </c>
      <c r="H33" s="18">
        <v>47.6</v>
      </c>
      <c r="I33" s="17">
        <v>1475</v>
      </c>
      <c r="J33" s="17">
        <v>610</v>
      </c>
      <c r="K33" s="18">
        <v>41.4</v>
      </c>
      <c r="L33" s="17">
        <v>1329</v>
      </c>
      <c r="M33" s="17">
        <v>500</v>
      </c>
      <c r="N33" s="18">
        <v>37.6</v>
      </c>
    </row>
    <row r="34" spans="1:14" ht="30" x14ac:dyDescent="0.2">
      <c r="A34" s="12" t="s">
        <v>104</v>
      </c>
      <c r="B34" s="12" t="s">
        <v>105</v>
      </c>
      <c r="C34" s="17">
        <v>982</v>
      </c>
      <c r="D34" s="17">
        <v>369</v>
      </c>
      <c r="E34" s="18">
        <v>37.6</v>
      </c>
      <c r="F34" s="17">
        <v>1083</v>
      </c>
      <c r="G34" s="17">
        <v>404</v>
      </c>
      <c r="H34" s="18">
        <v>37.299999999999997</v>
      </c>
      <c r="I34" s="17">
        <v>1280</v>
      </c>
      <c r="J34" s="17">
        <v>411</v>
      </c>
      <c r="K34" s="18">
        <v>32.1</v>
      </c>
      <c r="L34" s="17">
        <v>1172</v>
      </c>
      <c r="M34" s="17">
        <v>301</v>
      </c>
      <c r="N34" s="18">
        <v>25.7</v>
      </c>
    </row>
    <row r="35" spans="1:14" ht="30" x14ac:dyDescent="0.2">
      <c r="A35" s="12" t="s">
        <v>106</v>
      </c>
      <c r="B35" s="12" t="s">
        <v>107</v>
      </c>
      <c r="C35" s="17">
        <v>789</v>
      </c>
      <c r="D35" s="17">
        <v>337</v>
      </c>
      <c r="E35" s="18">
        <v>42.7</v>
      </c>
      <c r="F35" s="17">
        <v>830</v>
      </c>
      <c r="G35" s="17">
        <v>311</v>
      </c>
      <c r="H35" s="18">
        <v>37.5</v>
      </c>
      <c r="I35" s="17">
        <v>915</v>
      </c>
      <c r="J35" s="17">
        <v>316</v>
      </c>
      <c r="K35" s="18">
        <v>34.5</v>
      </c>
      <c r="L35" s="17">
        <v>881</v>
      </c>
      <c r="M35" s="17">
        <v>270</v>
      </c>
      <c r="N35" s="18">
        <v>30.6</v>
      </c>
    </row>
    <row r="36" spans="1:14" x14ac:dyDescent="0.2">
      <c r="A36" s="12" t="s">
        <v>108</v>
      </c>
      <c r="B36" s="12" t="s">
        <v>109</v>
      </c>
      <c r="C36" s="17">
        <v>4041</v>
      </c>
      <c r="D36" s="17">
        <v>1703</v>
      </c>
      <c r="E36" s="18">
        <v>42.1</v>
      </c>
      <c r="F36" s="17">
        <v>4122</v>
      </c>
      <c r="G36" s="17">
        <v>1541</v>
      </c>
      <c r="H36" s="18">
        <v>37.4</v>
      </c>
      <c r="I36" s="17">
        <v>4711</v>
      </c>
      <c r="J36" s="17">
        <v>1656</v>
      </c>
      <c r="K36" s="18">
        <v>35.200000000000003</v>
      </c>
      <c r="L36" s="17">
        <v>4381</v>
      </c>
      <c r="M36" s="17">
        <v>1265</v>
      </c>
      <c r="N36" s="18">
        <v>28.9</v>
      </c>
    </row>
    <row r="37" spans="1:14" x14ac:dyDescent="0.2">
      <c r="A37" s="12" t="s">
        <v>110</v>
      </c>
      <c r="B37" s="12" t="s">
        <v>111</v>
      </c>
      <c r="C37" s="17">
        <v>2545</v>
      </c>
      <c r="D37" s="17">
        <v>1037</v>
      </c>
      <c r="E37" s="18">
        <v>40.700000000000003</v>
      </c>
      <c r="F37" s="17">
        <v>2682</v>
      </c>
      <c r="G37" s="17">
        <v>1077</v>
      </c>
      <c r="H37" s="18">
        <v>40.200000000000003</v>
      </c>
      <c r="I37" s="17">
        <v>3017</v>
      </c>
      <c r="J37" s="17">
        <v>1124</v>
      </c>
      <c r="K37" s="18">
        <v>37.299999999999997</v>
      </c>
      <c r="L37" s="17">
        <v>2824</v>
      </c>
      <c r="M37" s="17">
        <v>960</v>
      </c>
      <c r="N37" s="18">
        <v>34</v>
      </c>
    </row>
    <row r="38" spans="1:14" ht="30" x14ac:dyDescent="0.2">
      <c r="A38" s="12" t="s">
        <v>112</v>
      </c>
      <c r="B38" s="12" t="s">
        <v>113</v>
      </c>
      <c r="C38" s="17">
        <v>1112</v>
      </c>
      <c r="D38" s="17">
        <v>320</v>
      </c>
      <c r="E38" s="18">
        <v>28.8</v>
      </c>
      <c r="F38" s="17">
        <v>1093</v>
      </c>
      <c r="G38" s="17">
        <v>285</v>
      </c>
      <c r="H38" s="18">
        <v>26.1</v>
      </c>
      <c r="I38" s="17">
        <v>1206</v>
      </c>
      <c r="J38" s="17">
        <v>260</v>
      </c>
      <c r="K38" s="18">
        <v>21.6</v>
      </c>
      <c r="L38" s="17">
        <v>1150</v>
      </c>
      <c r="M38" s="17">
        <v>206</v>
      </c>
      <c r="N38" s="18">
        <v>17.899999999999999</v>
      </c>
    </row>
    <row r="39" spans="1:14" ht="30" x14ac:dyDescent="0.2">
      <c r="A39" s="12" t="s">
        <v>114</v>
      </c>
      <c r="B39" s="12" t="s">
        <v>115</v>
      </c>
      <c r="C39" s="17">
        <v>874</v>
      </c>
      <c r="D39" s="17">
        <v>212</v>
      </c>
      <c r="E39" s="18">
        <v>24.3</v>
      </c>
      <c r="F39" s="17">
        <v>933</v>
      </c>
      <c r="G39" s="17">
        <v>196</v>
      </c>
      <c r="H39" s="18">
        <v>21</v>
      </c>
      <c r="I39" s="17">
        <v>950</v>
      </c>
      <c r="J39" s="17">
        <v>185</v>
      </c>
      <c r="K39" s="18">
        <v>19.5</v>
      </c>
      <c r="L39" s="17">
        <v>991</v>
      </c>
      <c r="M39" s="17">
        <v>176</v>
      </c>
      <c r="N39" s="18">
        <v>17.8</v>
      </c>
    </row>
    <row r="40" spans="1:14" ht="30" x14ac:dyDescent="0.2">
      <c r="A40" s="12" t="s">
        <v>116</v>
      </c>
      <c r="B40" s="12" t="s">
        <v>117</v>
      </c>
      <c r="C40" s="17">
        <v>1116</v>
      </c>
      <c r="D40" s="17">
        <v>450</v>
      </c>
      <c r="E40" s="18">
        <v>40.299999999999997</v>
      </c>
      <c r="F40" s="17">
        <v>1182</v>
      </c>
      <c r="G40" s="17">
        <v>471</v>
      </c>
      <c r="H40" s="18">
        <v>39.799999999999997</v>
      </c>
      <c r="I40" s="17">
        <v>1357</v>
      </c>
      <c r="J40" s="17">
        <v>535</v>
      </c>
      <c r="K40" s="18">
        <v>39.4</v>
      </c>
      <c r="L40" s="17">
        <v>1244</v>
      </c>
      <c r="M40" s="17">
        <v>419</v>
      </c>
      <c r="N40" s="18">
        <v>33.700000000000003</v>
      </c>
    </row>
    <row r="41" spans="1:14" x14ac:dyDescent="0.2">
      <c r="A41" s="12" t="s">
        <v>118</v>
      </c>
      <c r="B41" s="12" t="s">
        <v>119</v>
      </c>
      <c r="C41" s="17">
        <v>4320</v>
      </c>
      <c r="D41" s="17">
        <v>959</v>
      </c>
      <c r="E41" s="18">
        <v>22.2</v>
      </c>
      <c r="F41" s="17">
        <v>4751</v>
      </c>
      <c r="G41" s="17">
        <v>865</v>
      </c>
      <c r="H41" s="18">
        <v>18.2</v>
      </c>
      <c r="I41" s="17">
        <v>5028</v>
      </c>
      <c r="J41" s="17">
        <v>744</v>
      </c>
      <c r="K41" s="18">
        <v>14.8</v>
      </c>
      <c r="L41" s="17">
        <v>4997</v>
      </c>
      <c r="M41" s="17">
        <v>445</v>
      </c>
      <c r="N41" s="18">
        <v>8.9</v>
      </c>
    </row>
    <row r="42" spans="1:14" x14ac:dyDescent="0.2">
      <c r="A42" s="12" t="s">
        <v>120</v>
      </c>
      <c r="B42" s="12" t="s">
        <v>121</v>
      </c>
      <c r="C42" s="17">
        <v>5307</v>
      </c>
      <c r="D42" s="17">
        <v>1972</v>
      </c>
      <c r="E42" s="18">
        <v>37.200000000000003</v>
      </c>
      <c r="F42" s="17">
        <v>5513</v>
      </c>
      <c r="G42" s="17">
        <v>1878</v>
      </c>
      <c r="H42" s="18">
        <v>34.1</v>
      </c>
      <c r="I42" s="17">
        <v>6072</v>
      </c>
      <c r="J42" s="17">
        <v>1726</v>
      </c>
      <c r="K42" s="18">
        <v>28.4</v>
      </c>
      <c r="L42" s="17">
        <v>5835</v>
      </c>
      <c r="M42" s="17">
        <v>1066</v>
      </c>
      <c r="N42" s="18">
        <v>18.3</v>
      </c>
    </row>
    <row r="43" spans="1:14" ht="30" x14ac:dyDescent="0.2">
      <c r="A43" s="12" t="s">
        <v>122</v>
      </c>
      <c r="B43" s="12" t="s">
        <v>123</v>
      </c>
      <c r="C43" s="17">
        <v>1573</v>
      </c>
      <c r="D43" s="17">
        <v>605</v>
      </c>
      <c r="E43" s="18">
        <v>38.5</v>
      </c>
      <c r="F43" s="17">
        <v>1648</v>
      </c>
      <c r="G43" s="17">
        <v>575</v>
      </c>
      <c r="H43" s="18">
        <v>34.9</v>
      </c>
      <c r="I43" s="17">
        <v>1848</v>
      </c>
      <c r="J43" s="17">
        <v>623</v>
      </c>
      <c r="K43" s="18">
        <v>33.700000000000003</v>
      </c>
      <c r="L43" s="17">
        <v>1716</v>
      </c>
      <c r="M43" s="17">
        <v>487</v>
      </c>
      <c r="N43" s="18">
        <v>28.4</v>
      </c>
    </row>
    <row r="44" spans="1:14" ht="30" x14ac:dyDescent="0.2">
      <c r="A44" s="12" t="s">
        <v>124</v>
      </c>
      <c r="B44" s="12" t="s">
        <v>125</v>
      </c>
      <c r="C44" s="17">
        <v>1621</v>
      </c>
      <c r="D44" s="17">
        <v>593</v>
      </c>
      <c r="E44" s="18">
        <v>36.6</v>
      </c>
      <c r="F44" s="17">
        <v>1725</v>
      </c>
      <c r="G44" s="17">
        <v>587</v>
      </c>
      <c r="H44" s="18">
        <v>34</v>
      </c>
      <c r="I44" s="17">
        <v>1875</v>
      </c>
      <c r="J44" s="17">
        <v>505</v>
      </c>
      <c r="K44" s="18">
        <v>26.9</v>
      </c>
      <c r="L44" s="17">
        <v>1815</v>
      </c>
      <c r="M44" s="17">
        <v>338</v>
      </c>
      <c r="N44" s="18">
        <v>18.600000000000001</v>
      </c>
    </row>
    <row r="45" spans="1:14" ht="30" x14ac:dyDescent="0.2">
      <c r="A45" s="12" t="s">
        <v>126</v>
      </c>
      <c r="B45" s="12" t="s">
        <v>127</v>
      </c>
      <c r="C45" s="17">
        <v>864</v>
      </c>
      <c r="D45" s="17">
        <v>277</v>
      </c>
      <c r="E45" s="18">
        <v>32.1</v>
      </c>
      <c r="F45" s="17">
        <v>945</v>
      </c>
      <c r="G45" s="17">
        <v>253</v>
      </c>
      <c r="H45" s="18">
        <v>26.8</v>
      </c>
      <c r="I45" s="17">
        <v>1063</v>
      </c>
      <c r="J45" s="17">
        <v>288</v>
      </c>
      <c r="K45" s="18">
        <v>27.1</v>
      </c>
      <c r="L45" s="17">
        <v>966</v>
      </c>
      <c r="M45" s="17">
        <v>164</v>
      </c>
      <c r="N45" s="18">
        <v>17</v>
      </c>
    </row>
    <row r="46" spans="1:14" x14ac:dyDescent="0.2">
      <c r="A46" s="12" t="s">
        <v>128</v>
      </c>
      <c r="B46" s="12" t="s">
        <v>129</v>
      </c>
      <c r="C46" s="17">
        <v>4031</v>
      </c>
      <c r="D46" s="17">
        <v>890</v>
      </c>
      <c r="E46" s="18">
        <v>22.1</v>
      </c>
      <c r="F46" s="17">
        <v>4963</v>
      </c>
      <c r="G46" s="17">
        <v>827</v>
      </c>
      <c r="H46" s="18">
        <v>16.7</v>
      </c>
      <c r="I46" s="17">
        <v>4708</v>
      </c>
      <c r="J46" s="17">
        <v>643</v>
      </c>
      <c r="K46" s="18">
        <v>13.7</v>
      </c>
      <c r="L46" s="17">
        <v>4643</v>
      </c>
      <c r="M46" s="17">
        <v>390</v>
      </c>
      <c r="N46" s="18">
        <v>8.4</v>
      </c>
    </row>
    <row r="47" spans="1:14" x14ac:dyDescent="0.2">
      <c r="A47" s="12" t="s">
        <v>130</v>
      </c>
      <c r="B47" s="12" t="s">
        <v>131</v>
      </c>
      <c r="C47" s="17">
        <v>3506</v>
      </c>
      <c r="D47" s="17">
        <v>912</v>
      </c>
      <c r="E47" s="18">
        <v>26</v>
      </c>
      <c r="F47" s="17">
        <v>3951</v>
      </c>
      <c r="G47" s="17">
        <v>829</v>
      </c>
      <c r="H47" s="18">
        <v>21</v>
      </c>
      <c r="I47" s="17">
        <v>4089</v>
      </c>
      <c r="J47" s="17">
        <v>788</v>
      </c>
      <c r="K47" s="18">
        <v>19.3</v>
      </c>
      <c r="L47" s="17">
        <v>3831</v>
      </c>
      <c r="M47" s="17">
        <v>455</v>
      </c>
      <c r="N47" s="18">
        <v>11.9</v>
      </c>
    </row>
    <row r="48" spans="1:14" x14ac:dyDescent="0.2">
      <c r="A48" s="12" t="s">
        <v>132</v>
      </c>
      <c r="B48" s="12" t="s">
        <v>133</v>
      </c>
      <c r="C48" s="17">
        <v>3195</v>
      </c>
      <c r="D48" s="17">
        <v>1377</v>
      </c>
      <c r="E48" s="18">
        <v>43.1</v>
      </c>
      <c r="F48" s="17">
        <v>3399</v>
      </c>
      <c r="G48" s="17">
        <v>1344</v>
      </c>
      <c r="H48" s="18">
        <v>39.5</v>
      </c>
      <c r="I48" s="17">
        <v>3852</v>
      </c>
      <c r="J48" s="17">
        <v>1369</v>
      </c>
      <c r="K48" s="18">
        <v>35.5</v>
      </c>
      <c r="L48" s="17">
        <v>3743</v>
      </c>
      <c r="M48" s="17">
        <v>1232</v>
      </c>
      <c r="N48" s="18">
        <v>32.9</v>
      </c>
    </row>
    <row r="49" spans="1:14" x14ac:dyDescent="0.2">
      <c r="A49" s="12" t="s">
        <v>134</v>
      </c>
      <c r="B49" s="12" t="s">
        <v>135</v>
      </c>
      <c r="C49" s="17">
        <v>383</v>
      </c>
      <c r="D49" s="17">
        <v>110</v>
      </c>
      <c r="E49" s="18">
        <v>28.7</v>
      </c>
      <c r="F49" s="17">
        <v>386</v>
      </c>
      <c r="G49" s="17">
        <v>103</v>
      </c>
      <c r="H49" s="18">
        <v>26.7</v>
      </c>
      <c r="I49" s="17">
        <v>481</v>
      </c>
      <c r="J49" s="17">
        <v>123</v>
      </c>
      <c r="K49" s="18">
        <v>25.6</v>
      </c>
      <c r="L49" s="17">
        <v>432</v>
      </c>
      <c r="M49" s="17">
        <v>58</v>
      </c>
      <c r="N49" s="18">
        <v>13.4</v>
      </c>
    </row>
    <row r="50" spans="1:14" ht="30" x14ac:dyDescent="0.2">
      <c r="A50" s="12" t="s">
        <v>136</v>
      </c>
      <c r="B50" s="12" t="s">
        <v>137</v>
      </c>
      <c r="C50" s="17">
        <v>437</v>
      </c>
      <c r="D50" s="17">
        <v>185</v>
      </c>
      <c r="E50" s="18">
        <v>42.3</v>
      </c>
      <c r="F50" s="17">
        <v>428</v>
      </c>
      <c r="G50" s="17">
        <v>166</v>
      </c>
      <c r="H50" s="18">
        <v>38.799999999999997</v>
      </c>
      <c r="I50" s="17">
        <v>492</v>
      </c>
      <c r="J50" s="17">
        <v>195</v>
      </c>
      <c r="K50" s="18">
        <v>39.6</v>
      </c>
      <c r="L50" s="17">
        <v>461</v>
      </c>
      <c r="M50" s="17">
        <v>134</v>
      </c>
      <c r="N50" s="18">
        <v>29.1</v>
      </c>
    </row>
    <row r="51" spans="1:14" ht="30" x14ac:dyDescent="0.2">
      <c r="A51" s="12" t="s">
        <v>138</v>
      </c>
      <c r="B51" s="12" t="s">
        <v>139</v>
      </c>
      <c r="C51" s="17">
        <v>733</v>
      </c>
      <c r="D51" s="17">
        <v>250</v>
      </c>
      <c r="E51" s="18">
        <v>34.1</v>
      </c>
      <c r="F51" s="17">
        <v>697</v>
      </c>
      <c r="G51" s="17">
        <v>239</v>
      </c>
      <c r="H51" s="18">
        <v>34.299999999999997</v>
      </c>
      <c r="I51" s="17">
        <v>728</v>
      </c>
      <c r="J51" s="17">
        <v>228</v>
      </c>
      <c r="K51" s="18">
        <v>31.3</v>
      </c>
      <c r="L51" s="17">
        <v>756</v>
      </c>
      <c r="M51" s="17">
        <v>143</v>
      </c>
      <c r="N51" s="18">
        <v>18.899999999999999</v>
      </c>
    </row>
    <row r="52" spans="1:14" ht="30" x14ac:dyDescent="0.2">
      <c r="A52" s="12" t="s">
        <v>140</v>
      </c>
      <c r="B52" s="12" t="s">
        <v>141</v>
      </c>
      <c r="C52" s="17">
        <v>628</v>
      </c>
      <c r="D52" s="17">
        <v>208</v>
      </c>
      <c r="E52" s="18">
        <v>33.1</v>
      </c>
      <c r="F52" s="17">
        <v>703</v>
      </c>
      <c r="G52" s="17">
        <v>228</v>
      </c>
      <c r="H52" s="18">
        <v>32.4</v>
      </c>
      <c r="I52" s="17">
        <v>739</v>
      </c>
      <c r="J52" s="17">
        <v>262</v>
      </c>
      <c r="K52" s="18">
        <v>35.5</v>
      </c>
      <c r="L52" s="17">
        <v>665</v>
      </c>
      <c r="M52" s="17">
        <v>173</v>
      </c>
      <c r="N52" s="18">
        <v>26</v>
      </c>
    </row>
    <row r="53" spans="1:14" ht="30" x14ac:dyDescent="0.2">
      <c r="A53" s="12" t="s">
        <v>142</v>
      </c>
      <c r="B53" s="12" t="s">
        <v>143</v>
      </c>
      <c r="C53" s="17">
        <v>456</v>
      </c>
      <c r="D53" s="17">
        <v>157</v>
      </c>
      <c r="E53" s="18">
        <v>34.4</v>
      </c>
      <c r="F53" s="17">
        <v>518</v>
      </c>
      <c r="G53" s="17">
        <v>154</v>
      </c>
      <c r="H53" s="18">
        <v>29.7</v>
      </c>
      <c r="I53" s="17">
        <v>565</v>
      </c>
      <c r="J53" s="17">
        <v>137</v>
      </c>
      <c r="K53" s="18">
        <v>24.2</v>
      </c>
      <c r="L53" s="17">
        <v>497</v>
      </c>
      <c r="M53" s="17">
        <v>100</v>
      </c>
      <c r="N53" s="18">
        <v>20.100000000000001</v>
      </c>
    </row>
    <row r="54" spans="1:14" ht="30" x14ac:dyDescent="0.2">
      <c r="A54" s="12" t="s">
        <v>144</v>
      </c>
      <c r="B54" s="12" t="s">
        <v>145</v>
      </c>
      <c r="C54" s="17">
        <v>762</v>
      </c>
      <c r="D54" s="17">
        <v>262</v>
      </c>
      <c r="E54" s="18">
        <v>34.4</v>
      </c>
      <c r="F54" s="17">
        <v>761</v>
      </c>
      <c r="G54" s="17">
        <v>244</v>
      </c>
      <c r="H54" s="18">
        <v>32.1</v>
      </c>
      <c r="I54" s="17">
        <v>772</v>
      </c>
      <c r="J54" s="17">
        <v>167</v>
      </c>
      <c r="K54" s="18">
        <v>21.6</v>
      </c>
      <c r="L54" s="17">
        <v>817</v>
      </c>
      <c r="M54" s="17">
        <v>162</v>
      </c>
      <c r="N54" s="18">
        <v>19.8</v>
      </c>
    </row>
    <row r="55" spans="1:14" x14ac:dyDescent="0.2">
      <c r="A55" s="12" t="s">
        <v>146</v>
      </c>
      <c r="B55" s="12" t="s">
        <v>147</v>
      </c>
      <c r="C55" s="17">
        <v>1896</v>
      </c>
      <c r="D55" s="17">
        <v>820</v>
      </c>
      <c r="E55" s="18">
        <v>43.2</v>
      </c>
      <c r="F55" s="17">
        <v>2167</v>
      </c>
      <c r="G55" s="17">
        <v>830</v>
      </c>
      <c r="H55" s="18">
        <v>38.299999999999997</v>
      </c>
      <c r="I55" s="17">
        <v>2218</v>
      </c>
      <c r="J55" s="17">
        <v>781</v>
      </c>
      <c r="K55" s="18">
        <v>35.200000000000003</v>
      </c>
      <c r="L55" s="17">
        <v>2221</v>
      </c>
      <c r="M55" s="17">
        <v>616</v>
      </c>
      <c r="N55" s="18">
        <v>27.7</v>
      </c>
    </row>
    <row r="56" spans="1:14" x14ac:dyDescent="0.2">
      <c r="A56" s="12" t="s">
        <v>148</v>
      </c>
      <c r="B56" s="12" t="s">
        <v>149</v>
      </c>
      <c r="C56" s="17">
        <v>729</v>
      </c>
      <c r="D56" s="17">
        <v>304</v>
      </c>
      <c r="E56" s="18">
        <v>41.7</v>
      </c>
      <c r="F56" s="17">
        <v>729</v>
      </c>
      <c r="G56" s="17">
        <v>264</v>
      </c>
      <c r="H56" s="18">
        <v>36.200000000000003</v>
      </c>
      <c r="I56" s="17">
        <v>807</v>
      </c>
      <c r="J56" s="17">
        <v>287</v>
      </c>
      <c r="K56" s="18">
        <v>35.6</v>
      </c>
      <c r="L56" s="17">
        <v>775</v>
      </c>
      <c r="M56" s="17">
        <v>204</v>
      </c>
      <c r="N56" s="18">
        <v>26.3</v>
      </c>
    </row>
    <row r="57" spans="1:14" x14ac:dyDescent="0.2">
      <c r="A57" s="12" t="s">
        <v>150</v>
      </c>
      <c r="B57" s="12" t="s">
        <v>151</v>
      </c>
      <c r="C57" s="17">
        <v>2564</v>
      </c>
      <c r="D57" s="17">
        <v>1047</v>
      </c>
      <c r="E57" s="18">
        <v>40.799999999999997</v>
      </c>
      <c r="F57" s="17">
        <v>2899</v>
      </c>
      <c r="G57" s="17">
        <v>1072</v>
      </c>
      <c r="H57" s="18">
        <v>37</v>
      </c>
      <c r="I57" s="17">
        <v>3111</v>
      </c>
      <c r="J57" s="17">
        <v>1111</v>
      </c>
      <c r="K57" s="18">
        <v>35.700000000000003</v>
      </c>
      <c r="L57" s="17">
        <v>3008</v>
      </c>
      <c r="M57" s="17">
        <v>934</v>
      </c>
      <c r="N57" s="18">
        <v>31.1</v>
      </c>
    </row>
    <row r="58" spans="1:14" x14ac:dyDescent="0.2">
      <c r="A58" s="12" t="s">
        <v>152</v>
      </c>
      <c r="B58" s="12" t="s">
        <v>153</v>
      </c>
      <c r="C58" s="17">
        <v>1804</v>
      </c>
      <c r="D58" s="17">
        <v>702</v>
      </c>
      <c r="E58" s="18">
        <v>38.9</v>
      </c>
      <c r="F58" s="17">
        <v>2050</v>
      </c>
      <c r="G58" s="17">
        <v>701</v>
      </c>
      <c r="H58" s="18">
        <v>34.200000000000003</v>
      </c>
      <c r="I58" s="17">
        <v>2135</v>
      </c>
      <c r="J58" s="17">
        <v>684</v>
      </c>
      <c r="K58" s="18">
        <v>32</v>
      </c>
      <c r="L58" s="17">
        <v>1978</v>
      </c>
      <c r="M58" s="17">
        <v>512</v>
      </c>
      <c r="N58" s="18">
        <v>25.9</v>
      </c>
    </row>
    <row r="59" spans="1:14" ht="30" x14ac:dyDescent="0.2">
      <c r="A59" s="12" t="s">
        <v>154</v>
      </c>
      <c r="B59" s="12" t="s">
        <v>155</v>
      </c>
      <c r="C59" s="17">
        <v>1545</v>
      </c>
      <c r="D59" s="17">
        <v>482</v>
      </c>
      <c r="E59" s="18">
        <v>31.2</v>
      </c>
      <c r="F59" s="17">
        <v>1670</v>
      </c>
      <c r="G59" s="17">
        <v>479</v>
      </c>
      <c r="H59" s="18">
        <v>28.7</v>
      </c>
      <c r="I59" s="17">
        <v>1945</v>
      </c>
      <c r="J59" s="17">
        <v>459</v>
      </c>
      <c r="K59" s="18">
        <v>23.6</v>
      </c>
      <c r="L59" s="17">
        <v>1819</v>
      </c>
      <c r="M59" s="17">
        <v>271</v>
      </c>
      <c r="N59" s="18">
        <v>14.9</v>
      </c>
    </row>
    <row r="60" spans="1:14" x14ac:dyDescent="0.2">
      <c r="A60" s="12" t="s">
        <v>156</v>
      </c>
      <c r="B60" s="12" t="s">
        <v>157</v>
      </c>
      <c r="C60" s="17">
        <v>747</v>
      </c>
      <c r="D60" s="17">
        <v>208</v>
      </c>
      <c r="E60" s="18">
        <v>27.8</v>
      </c>
      <c r="F60" s="17">
        <v>847</v>
      </c>
      <c r="G60" s="17">
        <v>192</v>
      </c>
      <c r="H60" s="18">
        <v>22.7</v>
      </c>
      <c r="I60" s="17">
        <v>834</v>
      </c>
      <c r="J60" s="17">
        <v>180</v>
      </c>
      <c r="K60" s="18">
        <v>21.6</v>
      </c>
      <c r="L60" s="17">
        <v>868</v>
      </c>
      <c r="M60" s="17">
        <v>120</v>
      </c>
      <c r="N60" s="18">
        <v>13.8</v>
      </c>
    </row>
    <row r="61" spans="1:14" x14ac:dyDescent="0.2">
      <c r="A61" s="12" t="s">
        <v>158</v>
      </c>
      <c r="B61" s="12" t="s">
        <v>159</v>
      </c>
      <c r="C61" s="17">
        <v>556</v>
      </c>
      <c r="D61" s="17">
        <v>171</v>
      </c>
      <c r="E61" s="18">
        <v>30.8</v>
      </c>
      <c r="F61" s="17">
        <v>589</v>
      </c>
      <c r="G61" s="17">
        <v>160</v>
      </c>
      <c r="H61" s="18">
        <v>27.2</v>
      </c>
      <c r="I61" s="17">
        <v>599</v>
      </c>
      <c r="J61" s="17">
        <v>134</v>
      </c>
      <c r="K61" s="18">
        <v>22.4</v>
      </c>
      <c r="L61" s="17">
        <v>593</v>
      </c>
      <c r="M61" s="17">
        <v>85</v>
      </c>
      <c r="N61" s="18">
        <v>14.3</v>
      </c>
    </row>
    <row r="62" spans="1:14" x14ac:dyDescent="0.2">
      <c r="A62" s="12" t="s">
        <v>160</v>
      </c>
      <c r="B62" s="12" t="s">
        <v>161</v>
      </c>
      <c r="C62" s="17">
        <v>594</v>
      </c>
      <c r="D62" s="17">
        <v>185</v>
      </c>
      <c r="E62" s="18">
        <v>31.1</v>
      </c>
      <c r="F62" s="17">
        <v>693</v>
      </c>
      <c r="G62" s="17">
        <v>195</v>
      </c>
      <c r="H62" s="18">
        <v>28.1</v>
      </c>
      <c r="I62" s="17">
        <v>705</v>
      </c>
      <c r="J62" s="17">
        <v>188</v>
      </c>
      <c r="K62" s="18">
        <v>26.7</v>
      </c>
      <c r="L62" s="17">
        <v>660</v>
      </c>
      <c r="M62" s="17">
        <v>137</v>
      </c>
      <c r="N62" s="18">
        <v>20.8</v>
      </c>
    </row>
    <row r="63" spans="1:14" x14ac:dyDescent="0.2">
      <c r="A63" s="12" t="s">
        <v>162</v>
      </c>
      <c r="B63" s="12" t="s">
        <v>163</v>
      </c>
      <c r="C63" s="17">
        <v>602</v>
      </c>
      <c r="D63" s="17">
        <v>182</v>
      </c>
      <c r="E63" s="18">
        <v>30.2</v>
      </c>
      <c r="F63" s="17">
        <v>674</v>
      </c>
      <c r="G63" s="17">
        <v>153</v>
      </c>
      <c r="H63" s="18">
        <v>22.7</v>
      </c>
      <c r="I63" s="17">
        <v>655</v>
      </c>
      <c r="J63" s="17">
        <v>133</v>
      </c>
      <c r="K63" s="18">
        <v>20.3</v>
      </c>
      <c r="L63" s="17">
        <v>635</v>
      </c>
      <c r="M63" s="17">
        <v>97</v>
      </c>
      <c r="N63" s="18">
        <v>15.3</v>
      </c>
    </row>
    <row r="64" spans="1:14" x14ac:dyDescent="0.2">
      <c r="A64" s="12" t="s">
        <v>164</v>
      </c>
      <c r="B64" s="12" t="s">
        <v>165</v>
      </c>
      <c r="C64" s="17">
        <v>607</v>
      </c>
      <c r="D64" s="17">
        <v>155</v>
      </c>
      <c r="E64" s="18">
        <v>25.5</v>
      </c>
      <c r="F64" s="17">
        <v>667</v>
      </c>
      <c r="G64" s="17">
        <v>145</v>
      </c>
      <c r="H64" s="18">
        <v>21.7</v>
      </c>
      <c r="I64" s="17">
        <v>684</v>
      </c>
      <c r="J64" s="17">
        <v>120</v>
      </c>
      <c r="K64" s="18">
        <v>17.5</v>
      </c>
      <c r="L64" s="17">
        <v>691</v>
      </c>
      <c r="M64" s="17">
        <v>98</v>
      </c>
      <c r="N64" s="18">
        <v>14.2</v>
      </c>
    </row>
    <row r="65" spans="1:14" x14ac:dyDescent="0.2">
      <c r="A65" s="12" t="s">
        <v>166</v>
      </c>
      <c r="B65" s="12" t="s">
        <v>167</v>
      </c>
      <c r="C65" s="17">
        <v>870</v>
      </c>
      <c r="D65" s="17">
        <v>296</v>
      </c>
      <c r="E65" s="18">
        <v>34</v>
      </c>
      <c r="F65" s="17">
        <v>934</v>
      </c>
      <c r="G65" s="17">
        <v>280</v>
      </c>
      <c r="H65" s="18">
        <v>30</v>
      </c>
      <c r="I65" s="17">
        <v>1024</v>
      </c>
      <c r="J65" s="17">
        <v>223</v>
      </c>
      <c r="K65" s="18">
        <v>21.8</v>
      </c>
      <c r="L65" s="17">
        <v>958</v>
      </c>
      <c r="M65" s="17">
        <v>139</v>
      </c>
      <c r="N65" s="18">
        <v>14.5</v>
      </c>
    </row>
    <row r="66" spans="1:14" x14ac:dyDescent="0.2">
      <c r="A66" s="12" t="s">
        <v>168</v>
      </c>
      <c r="B66" s="12" t="s">
        <v>169</v>
      </c>
      <c r="C66" s="17">
        <v>554</v>
      </c>
      <c r="D66" s="17">
        <v>124</v>
      </c>
      <c r="E66" s="18">
        <v>22.4</v>
      </c>
      <c r="F66" s="17">
        <v>635</v>
      </c>
      <c r="G66" s="17">
        <v>114</v>
      </c>
      <c r="H66" s="18">
        <v>18</v>
      </c>
      <c r="I66" s="17">
        <v>643</v>
      </c>
      <c r="J66" s="17">
        <v>82</v>
      </c>
      <c r="K66" s="18">
        <v>12.8</v>
      </c>
      <c r="L66" s="17">
        <v>690</v>
      </c>
      <c r="M66" s="17">
        <v>72</v>
      </c>
      <c r="N66" s="18">
        <v>10.4</v>
      </c>
    </row>
    <row r="67" spans="1:14" x14ac:dyDescent="0.2">
      <c r="A67" s="12" t="s">
        <v>170</v>
      </c>
      <c r="B67" s="12" t="s">
        <v>171</v>
      </c>
      <c r="C67" s="17">
        <v>592</v>
      </c>
      <c r="D67" s="17">
        <v>155</v>
      </c>
      <c r="E67" s="18">
        <v>26.2</v>
      </c>
      <c r="F67" s="17">
        <v>647</v>
      </c>
      <c r="G67" s="17">
        <v>165</v>
      </c>
      <c r="H67" s="18">
        <v>25.5</v>
      </c>
      <c r="I67" s="17">
        <v>680</v>
      </c>
      <c r="J67" s="17">
        <v>158</v>
      </c>
      <c r="K67" s="18">
        <v>23.2</v>
      </c>
      <c r="L67" s="17">
        <v>661</v>
      </c>
      <c r="M67" s="17">
        <v>88</v>
      </c>
      <c r="N67" s="18">
        <v>13.3</v>
      </c>
    </row>
    <row r="68" spans="1:14" x14ac:dyDescent="0.2">
      <c r="A68" s="12" t="s">
        <v>172</v>
      </c>
      <c r="B68" s="12" t="s">
        <v>173</v>
      </c>
      <c r="C68" s="17">
        <v>941</v>
      </c>
      <c r="D68" s="17">
        <v>346</v>
      </c>
      <c r="E68" s="18">
        <v>36.799999999999997</v>
      </c>
      <c r="F68" s="17">
        <v>993</v>
      </c>
      <c r="G68" s="17">
        <v>352</v>
      </c>
      <c r="H68" s="18">
        <v>35.4</v>
      </c>
      <c r="I68" s="17">
        <v>1035</v>
      </c>
      <c r="J68" s="17">
        <v>282</v>
      </c>
      <c r="K68" s="18">
        <v>27.2</v>
      </c>
      <c r="L68" s="17">
        <v>994</v>
      </c>
      <c r="M68" s="17">
        <v>197</v>
      </c>
      <c r="N68" s="18">
        <v>19.8</v>
      </c>
    </row>
    <row r="69" spans="1:14" x14ac:dyDescent="0.2">
      <c r="A69" s="12" t="s">
        <v>174</v>
      </c>
      <c r="B69" s="12" t="s">
        <v>175</v>
      </c>
      <c r="C69" s="17">
        <v>1108</v>
      </c>
      <c r="D69" s="17">
        <v>252</v>
      </c>
      <c r="E69" s="18">
        <v>22.7</v>
      </c>
      <c r="F69" s="17">
        <v>1449</v>
      </c>
      <c r="G69" s="17">
        <v>247</v>
      </c>
      <c r="H69" s="18">
        <v>17</v>
      </c>
      <c r="I69" s="17">
        <v>1340</v>
      </c>
      <c r="J69" s="17">
        <v>211</v>
      </c>
      <c r="K69" s="18">
        <v>15.7</v>
      </c>
      <c r="L69" s="17">
        <v>1328</v>
      </c>
      <c r="M69" s="17">
        <v>141</v>
      </c>
      <c r="N69" s="18">
        <v>10.6</v>
      </c>
    </row>
    <row r="70" spans="1:14" x14ac:dyDescent="0.2">
      <c r="A70" s="12" t="s">
        <v>176</v>
      </c>
      <c r="B70" s="12" t="s">
        <v>177</v>
      </c>
      <c r="C70" s="17">
        <v>1087</v>
      </c>
      <c r="D70" s="17">
        <v>421</v>
      </c>
      <c r="E70" s="18">
        <v>38.700000000000003</v>
      </c>
      <c r="F70" s="17">
        <v>1163</v>
      </c>
      <c r="G70" s="17">
        <v>417</v>
      </c>
      <c r="H70" s="18">
        <v>35.9</v>
      </c>
      <c r="I70" s="17">
        <v>1309</v>
      </c>
      <c r="J70" s="17">
        <v>414</v>
      </c>
      <c r="K70" s="18">
        <v>31.6</v>
      </c>
      <c r="L70" s="17">
        <v>1170</v>
      </c>
      <c r="M70" s="17">
        <v>346</v>
      </c>
      <c r="N70" s="18">
        <v>29.6</v>
      </c>
    </row>
    <row r="71" spans="1:14" x14ac:dyDescent="0.2">
      <c r="A71" s="12" t="s">
        <v>178</v>
      </c>
      <c r="B71" s="12" t="s">
        <v>179</v>
      </c>
      <c r="C71" s="17">
        <v>791</v>
      </c>
      <c r="D71" s="17">
        <v>247</v>
      </c>
      <c r="E71" s="18">
        <v>31.2</v>
      </c>
      <c r="F71" s="17">
        <v>790</v>
      </c>
      <c r="G71" s="17">
        <v>246</v>
      </c>
      <c r="H71" s="18">
        <v>31.1</v>
      </c>
      <c r="I71" s="17">
        <v>868</v>
      </c>
      <c r="J71" s="17">
        <v>232</v>
      </c>
      <c r="K71" s="18">
        <v>26.7</v>
      </c>
      <c r="L71" s="17">
        <v>849</v>
      </c>
      <c r="M71" s="17">
        <v>210</v>
      </c>
      <c r="N71" s="18">
        <v>24.7</v>
      </c>
    </row>
    <row r="72" spans="1:14" x14ac:dyDescent="0.2">
      <c r="A72" s="12" t="s">
        <v>180</v>
      </c>
      <c r="B72" s="12" t="s">
        <v>181</v>
      </c>
      <c r="C72" s="17">
        <v>511</v>
      </c>
      <c r="D72" s="17">
        <v>165</v>
      </c>
      <c r="E72" s="18">
        <v>32.299999999999997</v>
      </c>
      <c r="F72" s="17">
        <v>543</v>
      </c>
      <c r="G72" s="17">
        <v>157</v>
      </c>
      <c r="H72" s="18">
        <v>28.9</v>
      </c>
      <c r="I72" s="17">
        <v>559</v>
      </c>
      <c r="J72" s="17">
        <v>155</v>
      </c>
      <c r="K72" s="18">
        <v>27.7</v>
      </c>
      <c r="L72" s="17">
        <v>594</v>
      </c>
      <c r="M72" s="17">
        <v>112</v>
      </c>
      <c r="N72" s="18">
        <v>18.899999999999999</v>
      </c>
    </row>
    <row r="73" spans="1:14" x14ac:dyDescent="0.2">
      <c r="A73" s="12" t="s">
        <v>182</v>
      </c>
      <c r="B73" s="12" t="s">
        <v>183</v>
      </c>
      <c r="C73" s="17">
        <v>587</v>
      </c>
      <c r="D73" s="17">
        <v>202</v>
      </c>
      <c r="E73" s="18">
        <v>34.4</v>
      </c>
      <c r="F73" s="17">
        <v>603</v>
      </c>
      <c r="G73" s="17">
        <v>188</v>
      </c>
      <c r="H73" s="18">
        <v>31.2</v>
      </c>
      <c r="I73" s="17">
        <v>660</v>
      </c>
      <c r="J73" s="17">
        <v>195</v>
      </c>
      <c r="K73" s="18">
        <v>29.5</v>
      </c>
      <c r="L73" s="17">
        <v>596</v>
      </c>
      <c r="M73" s="17">
        <v>153</v>
      </c>
      <c r="N73" s="18">
        <v>25.7</v>
      </c>
    </row>
    <row r="74" spans="1:14" ht="30" x14ac:dyDescent="0.2">
      <c r="A74" s="12" t="s">
        <v>184</v>
      </c>
      <c r="B74" s="12" t="s">
        <v>185</v>
      </c>
      <c r="C74" s="17">
        <v>998</v>
      </c>
      <c r="D74" s="17">
        <v>463</v>
      </c>
      <c r="E74" s="18">
        <v>46.4</v>
      </c>
      <c r="F74" s="17">
        <v>1137</v>
      </c>
      <c r="G74" s="17">
        <v>485</v>
      </c>
      <c r="H74" s="18">
        <v>42.7</v>
      </c>
      <c r="I74" s="17">
        <v>1226</v>
      </c>
      <c r="J74" s="17">
        <v>543</v>
      </c>
      <c r="K74" s="18">
        <v>44.3</v>
      </c>
      <c r="L74" s="17">
        <v>1145</v>
      </c>
      <c r="M74" s="17">
        <v>394</v>
      </c>
      <c r="N74" s="18">
        <v>34.4</v>
      </c>
    </row>
    <row r="75" spans="1:14" ht="30" x14ac:dyDescent="0.2">
      <c r="A75" s="12" t="s">
        <v>186</v>
      </c>
      <c r="B75" s="12" t="s">
        <v>187</v>
      </c>
      <c r="C75" s="17">
        <v>1543</v>
      </c>
      <c r="D75" s="17">
        <v>717</v>
      </c>
      <c r="E75" s="18">
        <v>46.5</v>
      </c>
      <c r="F75" s="17">
        <v>1608</v>
      </c>
      <c r="G75" s="17">
        <v>730</v>
      </c>
      <c r="H75" s="18">
        <v>45.4</v>
      </c>
      <c r="I75" s="17">
        <v>1779</v>
      </c>
      <c r="J75" s="17">
        <v>764</v>
      </c>
      <c r="K75" s="18">
        <v>42.9</v>
      </c>
      <c r="L75" s="17">
        <v>1738</v>
      </c>
      <c r="M75" s="17">
        <v>656</v>
      </c>
      <c r="N75" s="18">
        <v>37.700000000000003</v>
      </c>
    </row>
    <row r="76" spans="1:14" ht="30" x14ac:dyDescent="0.2">
      <c r="A76" s="12" t="s">
        <v>188</v>
      </c>
      <c r="B76" s="12" t="s">
        <v>189</v>
      </c>
      <c r="C76" s="17">
        <v>2821</v>
      </c>
      <c r="D76" s="17">
        <v>1281</v>
      </c>
      <c r="E76" s="18">
        <v>45.4</v>
      </c>
      <c r="F76" s="17">
        <v>2981</v>
      </c>
      <c r="G76" s="17">
        <v>1266</v>
      </c>
      <c r="H76" s="18">
        <v>42.5</v>
      </c>
      <c r="I76" s="17">
        <v>3332</v>
      </c>
      <c r="J76" s="17">
        <v>1286</v>
      </c>
      <c r="K76" s="18">
        <v>38.6</v>
      </c>
      <c r="L76" s="17">
        <v>3143</v>
      </c>
      <c r="M76" s="17">
        <v>1024</v>
      </c>
      <c r="N76" s="18">
        <v>32.6</v>
      </c>
    </row>
    <row r="77" spans="1:14" x14ac:dyDescent="0.2">
      <c r="A77" s="12" t="s">
        <v>190</v>
      </c>
      <c r="B77" s="12" t="s">
        <v>191</v>
      </c>
      <c r="C77" s="17">
        <v>1997</v>
      </c>
      <c r="D77" s="17">
        <v>616</v>
      </c>
      <c r="E77" s="18">
        <v>30.8</v>
      </c>
      <c r="F77" s="17">
        <v>2145</v>
      </c>
      <c r="G77" s="17">
        <v>639</v>
      </c>
      <c r="H77" s="18">
        <v>29.8</v>
      </c>
      <c r="I77" s="17">
        <v>2429</v>
      </c>
      <c r="J77" s="17">
        <v>615</v>
      </c>
      <c r="K77" s="18">
        <v>25.3</v>
      </c>
      <c r="L77" s="17">
        <v>2308</v>
      </c>
      <c r="M77" s="17">
        <v>456</v>
      </c>
      <c r="N77" s="18">
        <v>19.8</v>
      </c>
    </row>
    <row r="78" spans="1:14" x14ac:dyDescent="0.2">
      <c r="A78" s="12" t="s">
        <v>192</v>
      </c>
      <c r="B78" s="12" t="s">
        <v>193</v>
      </c>
      <c r="C78" s="17">
        <v>2084</v>
      </c>
      <c r="D78" s="17">
        <v>918</v>
      </c>
      <c r="E78" s="18">
        <v>44</v>
      </c>
      <c r="F78" s="17">
        <v>2134</v>
      </c>
      <c r="G78" s="17">
        <v>859</v>
      </c>
      <c r="H78" s="18">
        <v>40.299999999999997</v>
      </c>
      <c r="I78" s="17">
        <v>2381</v>
      </c>
      <c r="J78" s="17">
        <v>861</v>
      </c>
      <c r="K78" s="18">
        <v>36.200000000000003</v>
      </c>
      <c r="L78" s="17">
        <v>2211</v>
      </c>
      <c r="M78" s="17">
        <v>699</v>
      </c>
      <c r="N78" s="18">
        <v>31.6</v>
      </c>
    </row>
    <row r="79" spans="1:14" x14ac:dyDescent="0.2">
      <c r="A79" s="12" t="s">
        <v>194</v>
      </c>
      <c r="B79" s="12" t="s">
        <v>195</v>
      </c>
      <c r="C79" s="17">
        <v>487</v>
      </c>
      <c r="D79" s="17">
        <v>216</v>
      </c>
      <c r="E79" s="18">
        <v>44.4</v>
      </c>
      <c r="F79" s="17">
        <v>541</v>
      </c>
      <c r="G79" s="17">
        <v>221</v>
      </c>
      <c r="H79" s="18">
        <v>40.9</v>
      </c>
      <c r="I79" s="17">
        <v>588</v>
      </c>
      <c r="J79" s="17">
        <v>248</v>
      </c>
      <c r="K79" s="18">
        <v>42.2</v>
      </c>
      <c r="L79" s="17">
        <v>558</v>
      </c>
      <c r="M79" s="17">
        <v>220</v>
      </c>
      <c r="N79" s="18">
        <v>39.4</v>
      </c>
    </row>
    <row r="80" spans="1:14" ht="30" x14ac:dyDescent="0.2">
      <c r="A80" s="12" t="s">
        <v>196</v>
      </c>
      <c r="B80" s="12" t="s">
        <v>197</v>
      </c>
      <c r="C80" s="17">
        <v>4915</v>
      </c>
      <c r="D80" s="17">
        <v>1965</v>
      </c>
      <c r="E80" s="18">
        <v>40</v>
      </c>
      <c r="F80" s="17">
        <v>5134</v>
      </c>
      <c r="G80" s="17">
        <v>1889</v>
      </c>
      <c r="H80" s="18">
        <v>36.799999999999997</v>
      </c>
      <c r="I80" s="17">
        <v>5681</v>
      </c>
      <c r="J80" s="17">
        <v>1945</v>
      </c>
      <c r="K80" s="18">
        <v>34.200000000000003</v>
      </c>
      <c r="L80" s="17">
        <v>5465</v>
      </c>
      <c r="M80" s="17">
        <v>1419</v>
      </c>
      <c r="N80" s="18">
        <v>26</v>
      </c>
    </row>
    <row r="81" spans="1:14" x14ac:dyDescent="0.2">
      <c r="A81" s="12" t="s">
        <v>198</v>
      </c>
      <c r="B81" s="12" t="s">
        <v>199</v>
      </c>
      <c r="C81" s="17">
        <v>5292</v>
      </c>
      <c r="D81" s="17">
        <v>1142</v>
      </c>
      <c r="E81" s="18">
        <v>21.6</v>
      </c>
      <c r="F81" s="17">
        <v>6112</v>
      </c>
      <c r="G81" s="17">
        <v>1171</v>
      </c>
      <c r="H81" s="18">
        <v>19.2</v>
      </c>
      <c r="I81" s="17">
        <v>5897</v>
      </c>
      <c r="J81" s="17">
        <v>1011</v>
      </c>
      <c r="K81" s="18">
        <v>17.100000000000001</v>
      </c>
      <c r="L81" s="17">
        <v>5997</v>
      </c>
      <c r="M81" s="17">
        <v>847</v>
      </c>
      <c r="N81" s="18">
        <v>14.1</v>
      </c>
    </row>
    <row r="82" spans="1:14" x14ac:dyDescent="0.2">
      <c r="A82" s="12" t="s">
        <v>200</v>
      </c>
      <c r="B82" s="12" t="s">
        <v>201</v>
      </c>
      <c r="C82" s="17">
        <v>1908</v>
      </c>
      <c r="D82" s="17">
        <v>717</v>
      </c>
      <c r="E82" s="18">
        <v>37.6</v>
      </c>
      <c r="F82" s="17">
        <v>1975</v>
      </c>
      <c r="G82" s="17">
        <v>649</v>
      </c>
      <c r="H82" s="18">
        <v>32.9</v>
      </c>
      <c r="I82" s="17">
        <v>2191</v>
      </c>
      <c r="J82" s="17">
        <v>666</v>
      </c>
      <c r="K82" s="18">
        <v>30.4</v>
      </c>
      <c r="L82" s="17">
        <v>2056</v>
      </c>
      <c r="M82" s="17">
        <v>439</v>
      </c>
      <c r="N82" s="18">
        <v>21.4</v>
      </c>
    </row>
    <row r="83" spans="1:14" ht="30" x14ac:dyDescent="0.2">
      <c r="A83" s="12" t="s">
        <v>202</v>
      </c>
      <c r="B83" s="12" t="s">
        <v>203</v>
      </c>
      <c r="C83" s="17">
        <v>350</v>
      </c>
      <c r="D83" s="17">
        <v>140</v>
      </c>
      <c r="E83" s="18">
        <v>40</v>
      </c>
      <c r="F83" s="17">
        <v>376</v>
      </c>
      <c r="G83" s="17">
        <v>139</v>
      </c>
      <c r="H83" s="18">
        <v>37</v>
      </c>
      <c r="I83" s="17">
        <v>443</v>
      </c>
      <c r="J83" s="17">
        <v>162</v>
      </c>
      <c r="K83" s="18">
        <v>36.6</v>
      </c>
      <c r="L83" s="17">
        <v>433</v>
      </c>
      <c r="M83" s="17">
        <v>144</v>
      </c>
      <c r="N83" s="18">
        <v>33.299999999999997</v>
      </c>
    </row>
    <row r="84" spans="1:14" ht="30" x14ac:dyDescent="0.2">
      <c r="A84" s="12" t="s">
        <v>204</v>
      </c>
      <c r="B84" s="12" t="s">
        <v>205</v>
      </c>
      <c r="C84" s="17">
        <v>2776</v>
      </c>
      <c r="D84" s="17">
        <v>985</v>
      </c>
      <c r="E84" s="18">
        <v>35.5</v>
      </c>
      <c r="F84" s="17">
        <v>3039</v>
      </c>
      <c r="G84" s="17">
        <v>945</v>
      </c>
      <c r="H84" s="18">
        <v>31.1</v>
      </c>
      <c r="I84" s="17">
        <v>3353</v>
      </c>
      <c r="J84" s="17">
        <v>980</v>
      </c>
      <c r="K84" s="18">
        <v>29.2</v>
      </c>
      <c r="L84" s="17">
        <v>3058</v>
      </c>
      <c r="M84" s="17">
        <v>758</v>
      </c>
      <c r="N84" s="18">
        <v>24.8</v>
      </c>
    </row>
    <row r="85" spans="1:14" ht="30" x14ac:dyDescent="0.2">
      <c r="A85" s="12" t="s">
        <v>206</v>
      </c>
      <c r="B85" s="12" t="s">
        <v>207</v>
      </c>
      <c r="C85" s="17">
        <v>1936</v>
      </c>
      <c r="D85" s="17">
        <v>672</v>
      </c>
      <c r="E85" s="18">
        <v>34.700000000000003</v>
      </c>
      <c r="F85" s="17">
        <v>2067</v>
      </c>
      <c r="G85" s="17">
        <v>653</v>
      </c>
      <c r="H85" s="18">
        <v>31.6</v>
      </c>
      <c r="I85" s="17">
        <v>2322</v>
      </c>
      <c r="J85" s="17">
        <v>661</v>
      </c>
      <c r="K85" s="18">
        <v>28.5</v>
      </c>
      <c r="L85" s="17">
        <v>2147</v>
      </c>
      <c r="M85" s="17">
        <v>521</v>
      </c>
      <c r="N85" s="18">
        <v>24.3</v>
      </c>
    </row>
    <row r="86" spans="1:14" ht="30" x14ac:dyDescent="0.2">
      <c r="A86" s="12" t="s">
        <v>208</v>
      </c>
      <c r="B86" s="12" t="s">
        <v>209</v>
      </c>
      <c r="C86" s="17">
        <v>2047</v>
      </c>
      <c r="D86" s="17">
        <v>805</v>
      </c>
      <c r="E86" s="18">
        <v>39.299999999999997</v>
      </c>
      <c r="F86" s="17">
        <v>2047</v>
      </c>
      <c r="G86" s="17">
        <v>760</v>
      </c>
      <c r="H86" s="18">
        <v>37.1</v>
      </c>
      <c r="I86" s="17">
        <v>2369</v>
      </c>
      <c r="J86" s="17">
        <v>820</v>
      </c>
      <c r="K86" s="18">
        <v>34.6</v>
      </c>
      <c r="L86" s="17">
        <v>2156</v>
      </c>
      <c r="M86" s="17">
        <v>530</v>
      </c>
      <c r="N86" s="18">
        <v>24.6</v>
      </c>
    </row>
    <row r="87" spans="1:14" ht="30" x14ac:dyDescent="0.2">
      <c r="A87" s="12" t="s">
        <v>210</v>
      </c>
      <c r="B87" s="12" t="s">
        <v>211</v>
      </c>
      <c r="C87" s="17">
        <v>1480</v>
      </c>
      <c r="D87" s="17">
        <v>567</v>
      </c>
      <c r="E87" s="18">
        <v>38.299999999999997</v>
      </c>
      <c r="F87" s="17">
        <v>1674</v>
      </c>
      <c r="G87" s="17">
        <v>551</v>
      </c>
      <c r="H87" s="18">
        <v>32.9</v>
      </c>
      <c r="I87" s="17">
        <v>1827</v>
      </c>
      <c r="J87" s="17">
        <v>546</v>
      </c>
      <c r="K87" s="18">
        <v>29.9</v>
      </c>
      <c r="L87" s="17">
        <v>1701</v>
      </c>
      <c r="M87" s="17">
        <v>352</v>
      </c>
      <c r="N87" s="18">
        <v>20.7</v>
      </c>
    </row>
    <row r="88" spans="1:14" ht="30" x14ac:dyDescent="0.2">
      <c r="A88" s="12" t="s">
        <v>212</v>
      </c>
      <c r="B88" s="12" t="s">
        <v>213</v>
      </c>
      <c r="C88" s="17">
        <v>1248</v>
      </c>
      <c r="D88" s="17">
        <v>467</v>
      </c>
      <c r="E88" s="18">
        <v>37.4</v>
      </c>
      <c r="F88" s="17">
        <v>1396</v>
      </c>
      <c r="G88" s="17">
        <v>509</v>
      </c>
      <c r="H88" s="18">
        <v>36.5</v>
      </c>
      <c r="I88" s="17">
        <v>1530</v>
      </c>
      <c r="J88" s="17">
        <v>506</v>
      </c>
      <c r="K88" s="18">
        <v>33.1</v>
      </c>
      <c r="L88" s="17">
        <v>1516</v>
      </c>
      <c r="M88" s="17">
        <v>369</v>
      </c>
      <c r="N88" s="18">
        <v>24.3</v>
      </c>
    </row>
    <row r="89" spans="1:14" x14ac:dyDescent="0.2">
      <c r="A89" s="12" t="s">
        <v>214</v>
      </c>
      <c r="B89" s="12" t="s">
        <v>215</v>
      </c>
      <c r="C89" s="17">
        <v>2899</v>
      </c>
      <c r="D89" s="17">
        <v>810</v>
      </c>
      <c r="E89" s="18">
        <v>27.9</v>
      </c>
      <c r="F89" s="17">
        <v>3367</v>
      </c>
      <c r="G89" s="17">
        <v>841</v>
      </c>
      <c r="H89" s="18">
        <v>25</v>
      </c>
      <c r="I89" s="17">
        <v>3548</v>
      </c>
      <c r="J89" s="17">
        <v>788</v>
      </c>
      <c r="K89" s="18">
        <v>22.2</v>
      </c>
      <c r="L89" s="17">
        <v>3457</v>
      </c>
      <c r="M89" s="17">
        <v>578</v>
      </c>
      <c r="N89" s="18">
        <v>16.7</v>
      </c>
    </row>
    <row r="90" spans="1:14" ht="30" x14ac:dyDescent="0.2">
      <c r="A90" s="12" t="s">
        <v>216</v>
      </c>
      <c r="B90" s="12" t="s">
        <v>217</v>
      </c>
      <c r="C90" s="17">
        <v>2309</v>
      </c>
      <c r="D90" s="17">
        <v>1040</v>
      </c>
      <c r="E90" s="18">
        <v>45</v>
      </c>
      <c r="F90" s="17">
        <v>2436</v>
      </c>
      <c r="G90" s="17">
        <v>930</v>
      </c>
      <c r="H90" s="18">
        <v>38.200000000000003</v>
      </c>
      <c r="I90" s="17">
        <v>2861</v>
      </c>
      <c r="J90" s="17">
        <v>1047</v>
      </c>
      <c r="K90" s="18">
        <v>36.6</v>
      </c>
      <c r="L90" s="17">
        <v>2616</v>
      </c>
      <c r="M90" s="17">
        <v>843</v>
      </c>
      <c r="N90" s="18">
        <v>32.200000000000003</v>
      </c>
    </row>
    <row r="91" spans="1:14" ht="30" x14ac:dyDescent="0.2">
      <c r="A91" s="12" t="s">
        <v>218</v>
      </c>
      <c r="B91" s="12" t="s">
        <v>219</v>
      </c>
      <c r="C91" s="17">
        <v>2349</v>
      </c>
      <c r="D91" s="17">
        <v>866</v>
      </c>
      <c r="E91" s="18">
        <v>36.9</v>
      </c>
      <c r="F91" s="17">
        <v>2529</v>
      </c>
      <c r="G91" s="17">
        <v>820</v>
      </c>
      <c r="H91" s="18">
        <v>32.4</v>
      </c>
      <c r="I91" s="17">
        <v>2786</v>
      </c>
      <c r="J91" s="17">
        <v>829</v>
      </c>
      <c r="K91" s="18">
        <v>29.8</v>
      </c>
      <c r="L91" s="17">
        <v>2649</v>
      </c>
      <c r="M91" s="17">
        <v>526</v>
      </c>
      <c r="N91" s="18">
        <v>19.899999999999999</v>
      </c>
    </row>
    <row r="92" spans="1:14" x14ac:dyDescent="0.2">
      <c r="A92" s="12" t="s">
        <v>220</v>
      </c>
      <c r="B92" s="12" t="s">
        <v>221</v>
      </c>
      <c r="C92" s="17">
        <v>2519</v>
      </c>
      <c r="D92" s="17">
        <v>1097</v>
      </c>
      <c r="E92" s="18">
        <v>43.5</v>
      </c>
      <c r="F92" s="17">
        <v>2618</v>
      </c>
      <c r="G92" s="17">
        <v>1069</v>
      </c>
      <c r="H92" s="18">
        <v>40.799999999999997</v>
      </c>
      <c r="I92" s="17">
        <v>2905</v>
      </c>
      <c r="J92" s="17">
        <v>1081</v>
      </c>
      <c r="K92" s="18">
        <v>37.200000000000003</v>
      </c>
      <c r="L92" s="17">
        <v>2751</v>
      </c>
      <c r="M92" s="17">
        <v>891</v>
      </c>
      <c r="N92" s="18">
        <v>32.4</v>
      </c>
    </row>
    <row r="93" spans="1:14" x14ac:dyDescent="0.2">
      <c r="A93" s="12" t="s">
        <v>222</v>
      </c>
      <c r="B93" s="12" t="s">
        <v>223</v>
      </c>
      <c r="C93" s="17">
        <v>3631</v>
      </c>
      <c r="D93" s="17">
        <v>1114</v>
      </c>
      <c r="E93" s="18">
        <v>30.7</v>
      </c>
      <c r="F93" s="17">
        <v>3914</v>
      </c>
      <c r="G93" s="17">
        <v>1124</v>
      </c>
      <c r="H93" s="18">
        <v>28.7</v>
      </c>
      <c r="I93" s="17">
        <v>3983</v>
      </c>
      <c r="J93" s="17">
        <v>1015</v>
      </c>
      <c r="K93" s="18">
        <v>25.5</v>
      </c>
      <c r="L93" s="17">
        <v>4011</v>
      </c>
      <c r="M93" s="17">
        <v>652</v>
      </c>
      <c r="N93" s="18">
        <v>16.3</v>
      </c>
    </row>
    <row r="94" spans="1:14" x14ac:dyDescent="0.2">
      <c r="A94" s="12" t="s">
        <v>224</v>
      </c>
      <c r="B94" s="12" t="s">
        <v>225</v>
      </c>
      <c r="C94" s="17">
        <v>614</v>
      </c>
      <c r="D94" s="17">
        <v>223</v>
      </c>
      <c r="E94" s="18">
        <v>36.299999999999997</v>
      </c>
      <c r="F94" s="17">
        <v>620</v>
      </c>
      <c r="G94" s="17">
        <v>192</v>
      </c>
      <c r="H94" s="18">
        <v>31</v>
      </c>
      <c r="I94" s="17">
        <v>693</v>
      </c>
      <c r="J94" s="17">
        <v>211</v>
      </c>
      <c r="K94" s="18">
        <v>30.4</v>
      </c>
      <c r="L94" s="17">
        <v>672</v>
      </c>
      <c r="M94" s="17">
        <v>177</v>
      </c>
      <c r="N94" s="18">
        <v>26.3</v>
      </c>
    </row>
    <row r="95" spans="1:14" x14ac:dyDescent="0.2">
      <c r="A95" s="12" t="s">
        <v>226</v>
      </c>
      <c r="B95" s="12" t="s">
        <v>227</v>
      </c>
      <c r="C95" s="17">
        <v>1047</v>
      </c>
      <c r="D95" s="17">
        <v>405</v>
      </c>
      <c r="E95" s="18">
        <v>38.700000000000003</v>
      </c>
      <c r="F95" s="17">
        <v>1149</v>
      </c>
      <c r="G95" s="17">
        <v>421</v>
      </c>
      <c r="H95" s="18">
        <v>36.6</v>
      </c>
      <c r="I95" s="17">
        <v>1201</v>
      </c>
      <c r="J95" s="17">
        <v>387</v>
      </c>
      <c r="K95" s="18">
        <v>32.200000000000003</v>
      </c>
      <c r="L95" s="17">
        <v>1127</v>
      </c>
      <c r="M95" s="17">
        <v>367</v>
      </c>
      <c r="N95" s="18">
        <v>32.6</v>
      </c>
    </row>
    <row r="96" spans="1:14" x14ac:dyDescent="0.2">
      <c r="A96" s="12" t="s">
        <v>228</v>
      </c>
      <c r="B96" s="12" t="s">
        <v>229</v>
      </c>
      <c r="C96" s="17">
        <v>1892</v>
      </c>
      <c r="D96" s="17">
        <v>633</v>
      </c>
      <c r="E96" s="18">
        <v>33.5</v>
      </c>
      <c r="F96" s="17">
        <v>2009</v>
      </c>
      <c r="G96" s="17">
        <v>585</v>
      </c>
      <c r="H96" s="18">
        <v>29.1</v>
      </c>
      <c r="I96" s="17">
        <v>2229</v>
      </c>
      <c r="J96" s="17">
        <v>601</v>
      </c>
      <c r="K96" s="18">
        <v>27</v>
      </c>
      <c r="L96" s="17">
        <v>2140</v>
      </c>
      <c r="M96" s="17">
        <v>464</v>
      </c>
      <c r="N96" s="18">
        <v>21.7</v>
      </c>
    </row>
    <row r="97" spans="1:14" x14ac:dyDescent="0.2">
      <c r="A97" s="12" t="s">
        <v>230</v>
      </c>
      <c r="B97" s="12" t="s">
        <v>231</v>
      </c>
      <c r="C97" s="17">
        <v>1480</v>
      </c>
      <c r="D97" s="17">
        <v>559</v>
      </c>
      <c r="E97" s="18">
        <v>37.799999999999997</v>
      </c>
      <c r="F97" s="17">
        <v>1790</v>
      </c>
      <c r="G97" s="17">
        <v>613</v>
      </c>
      <c r="H97" s="18">
        <v>34.200000000000003</v>
      </c>
      <c r="I97" s="17">
        <v>1806</v>
      </c>
      <c r="J97" s="17">
        <v>604</v>
      </c>
      <c r="K97" s="18">
        <v>33.4</v>
      </c>
      <c r="L97" s="17">
        <v>1772</v>
      </c>
      <c r="M97" s="17">
        <v>561</v>
      </c>
      <c r="N97" s="18">
        <v>31.7</v>
      </c>
    </row>
    <row r="98" spans="1:14" x14ac:dyDescent="0.2">
      <c r="A98" s="12" t="s">
        <v>232</v>
      </c>
      <c r="B98" s="12" t="s">
        <v>233</v>
      </c>
      <c r="C98" s="17">
        <v>1089</v>
      </c>
      <c r="D98" s="17">
        <v>432</v>
      </c>
      <c r="E98" s="18">
        <v>39.700000000000003</v>
      </c>
      <c r="F98" s="17">
        <v>1258</v>
      </c>
      <c r="G98" s="17">
        <v>433</v>
      </c>
      <c r="H98" s="18">
        <v>34.4</v>
      </c>
      <c r="I98" s="17">
        <v>1281</v>
      </c>
      <c r="J98" s="17">
        <v>426</v>
      </c>
      <c r="K98" s="18">
        <v>33.299999999999997</v>
      </c>
      <c r="L98" s="17">
        <v>1255</v>
      </c>
      <c r="M98" s="17">
        <v>367</v>
      </c>
      <c r="N98" s="18">
        <v>29.2</v>
      </c>
    </row>
    <row r="99" spans="1:14" ht="30" x14ac:dyDescent="0.2">
      <c r="A99" s="12" t="s">
        <v>234</v>
      </c>
      <c r="B99" s="12" t="s">
        <v>235</v>
      </c>
      <c r="C99" s="17">
        <v>2593</v>
      </c>
      <c r="D99" s="17">
        <v>915</v>
      </c>
      <c r="E99" s="18">
        <v>35.299999999999997</v>
      </c>
      <c r="F99" s="17">
        <v>2836</v>
      </c>
      <c r="G99" s="17">
        <v>952</v>
      </c>
      <c r="H99" s="18">
        <v>33.6</v>
      </c>
      <c r="I99" s="17">
        <v>2952</v>
      </c>
      <c r="J99" s="17">
        <v>808</v>
      </c>
      <c r="K99" s="18">
        <v>27.4</v>
      </c>
      <c r="L99" s="17">
        <v>2825</v>
      </c>
      <c r="M99" s="17">
        <v>571</v>
      </c>
      <c r="N99" s="18">
        <v>20.2</v>
      </c>
    </row>
    <row r="100" spans="1:14" x14ac:dyDescent="0.2">
      <c r="A100" s="12" t="s">
        <v>236</v>
      </c>
      <c r="B100" s="12" t="s">
        <v>237</v>
      </c>
      <c r="C100" s="17">
        <v>2771</v>
      </c>
      <c r="D100" s="17">
        <v>991</v>
      </c>
      <c r="E100" s="18">
        <v>35.799999999999997</v>
      </c>
      <c r="F100" s="17">
        <v>3044</v>
      </c>
      <c r="G100" s="17">
        <v>1017</v>
      </c>
      <c r="H100" s="18">
        <v>33.4</v>
      </c>
      <c r="I100" s="17">
        <v>3271</v>
      </c>
      <c r="J100" s="17">
        <v>962</v>
      </c>
      <c r="K100" s="18">
        <v>29.4</v>
      </c>
      <c r="L100" s="17">
        <v>3108</v>
      </c>
      <c r="M100" s="17">
        <v>631</v>
      </c>
      <c r="N100" s="18">
        <v>20.3</v>
      </c>
    </row>
    <row r="101" spans="1:14" x14ac:dyDescent="0.2">
      <c r="A101" s="12" t="s">
        <v>238</v>
      </c>
      <c r="B101" s="12" t="s">
        <v>239</v>
      </c>
      <c r="C101" s="17">
        <v>372</v>
      </c>
      <c r="D101" s="17">
        <v>106</v>
      </c>
      <c r="E101" s="18">
        <v>28.5</v>
      </c>
      <c r="F101" s="17">
        <v>411</v>
      </c>
      <c r="G101" s="17">
        <v>96</v>
      </c>
      <c r="H101" s="18">
        <v>23.4</v>
      </c>
      <c r="I101" s="17">
        <v>389</v>
      </c>
      <c r="J101" s="17">
        <v>78</v>
      </c>
      <c r="K101" s="18">
        <v>20.100000000000001</v>
      </c>
      <c r="L101" s="17">
        <v>422</v>
      </c>
      <c r="M101" s="17">
        <v>73</v>
      </c>
      <c r="N101" s="18">
        <v>17.3</v>
      </c>
    </row>
    <row r="102" spans="1:14" x14ac:dyDescent="0.2">
      <c r="A102" s="12" t="s">
        <v>240</v>
      </c>
      <c r="B102" s="12" t="s">
        <v>241</v>
      </c>
      <c r="C102" s="17">
        <v>542</v>
      </c>
      <c r="D102" s="17">
        <v>179</v>
      </c>
      <c r="E102" s="18">
        <v>33</v>
      </c>
      <c r="F102" s="17">
        <v>569</v>
      </c>
      <c r="G102" s="17">
        <v>178</v>
      </c>
      <c r="H102" s="18">
        <v>31.3</v>
      </c>
      <c r="I102" s="17">
        <v>581</v>
      </c>
      <c r="J102" s="17">
        <v>110</v>
      </c>
      <c r="K102" s="18">
        <v>18.899999999999999</v>
      </c>
      <c r="L102" s="17">
        <v>566</v>
      </c>
      <c r="M102" s="17">
        <v>75</v>
      </c>
      <c r="N102" s="18">
        <v>13.3</v>
      </c>
    </row>
    <row r="103" spans="1:14" x14ac:dyDescent="0.2">
      <c r="A103" s="12" t="s">
        <v>242</v>
      </c>
      <c r="B103" s="12" t="s">
        <v>243</v>
      </c>
      <c r="C103" s="17">
        <v>500</v>
      </c>
      <c r="D103" s="17">
        <v>98</v>
      </c>
      <c r="E103" s="18">
        <v>19.600000000000001</v>
      </c>
      <c r="F103" s="17">
        <v>514</v>
      </c>
      <c r="G103" s="17">
        <v>98</v>
      </c>
      <c r="H103" s="18">
        <v>19.100000000000001</v>
      </c>
      <c r="I103" s="17">
        <v>568</v>
      </c>
      <c r="J103" s="17">
        <v>82</v>
      </c>
      <c r="K103" s="18">
        <v>14.4</v>
      </c>
      <c r="L103" s="17">
        <v>601</v>
      </c>
      <c r="M103" s="17">
        <v>71</v>
      </c>
      <c r="N103" s="18">
        <v>11.8</v>
      </c>
    </row>
    <row r="104" spans="1:14" x14ac:dyDescent="0.2">
      <c r="A104" s="12" t="s">
        <v>244</v>
      </c>
      <c r="B104" s="12" t="s">
        <v>245</v>
      </c>
      <c r="C104" s="17">
        <v>447</v>
      </c>
      <c r="D104" s="17">
        <v>155</v>
      </c>
      <c r="E104" s="18">
        <v>34.700000000000003</v>
      </c>
      <c r="F104" s="17">
        <v>476</v>
      </c>
      <c r="G104" s="17">
        <v>131</v>
      </c>
      <c r="H104" s="18">
        <v>27.5</v>
      </c>
      <c r="I104" s="17">
        <v>493</v>
      </c>
      <c r="J104" s="17">
        <v>142</v>
      </c>
      <c r="K104" s="18">
        <v>28.8</v>
      </c>
      <c r="L104" s="17">
        <v>492</v>
      </c>
      <c r="M104" s="17">
        <v>104</v>
      </c>
      <c r="N104" s="18">
        <v>21.1</v>
      </c>
    </row>
    <row r="105" spans="1:14" x14ac:dyDescent="0.2">
      <c r="A105" s="12" t="s">
        <v>246</v>
      </c>
      <c r="B105" s="12" t="s">
        <v>247</v>
      </c>
      <c r="C105" s="17">
        <v>628</v>
      </c>
      <c r="D105" s="17">
        <v>182</v>
      </c>
      <c r="E105" s="18">
        <v>29</v>
      </c>
      <c r="F105" s="17">
        <v>586</v>
      </c>
      <c r="G105" s="17">
        <v>157</v>
      </c>
      <c r="H105" s="18">
        <v>26.8</v>
      </c>
      <c r="I105" s="17">
        <v>670</v>
      </c>
      <c r="J105" s="17">
        <v>142</v>
      </c>
      <c r="K105" s="18">
        <v>21.2</v>
      </c>
      <c r="L105" s="17">
        <v>710</v>
      </c>
      <c r="M105" s="17">
        <v>88</v>
      </c>
      <c r="N105" s="18">
        <v>12.4</v>
      </c>
    </row>
    <row r="106" spans="1:14" x14ac:dyDescent="0.2">
      <c r="A106" s="12" t="s">
        <v>248</v>
      </c>
      <c r="B106" s="12" t="s">
        <v>249</v>
      </c>
      <c r="C106" s="17">
        <v>613</v>
      </c>
      <c r="D106" s="17">
        <v>223</v>
      </c>
      <c r="E106" s="18">
        <v>36.4</v>
      </c>
      <c r="F106" s="17">
        <v>661</v>
      </c>
      <c r="G106" s="17">
        <v>228</v>
      </c>
      <c r="H106" s="18">
        <v>34.5</v>
      </c>
      <c r="I106" s="17">
        <v>673</v>
      </c>
      <c r="J106" s="17">
        <v>183</v>
      </c>
      <c r="K106" s="18">
        <v>27.2</v>
      </c>
      <c r="L106" s="17">
        <v>679</v>
      </c>
      <c r="M106" s="17">
        <v>139</v>
      </c>
      <c r="N106" s="18">
        <v>20.5</v>
      </c>
    </row>
    <row r="107" spans="1:14" x14ac:dyDescent="0.2">
      <c r="A107" s="12" t="s">
        <v>250</v>
      </c>
      <c r="B107" s="12" t="s">
        <v>251</v>
      </c>
      <c r="C107" s="17">
        <v>1071</v>
      </c>
      <c r="D107" s="17">
        <v>393</v>
      </c>
      <c r="E107" s="18">
        <v>36.700000000000003</v>
      </c>
      <c r="F107" s="17">
        <v>1127</v>
      </c>
      <c r="G107" s="17">
        <v>405</v>
      </c>
      <c r="H107" s="18">
        <v>35.9</v>
      </c>
      <c r="I107" s="17">
        <v>1184</v>
      </c>
      <c r="J107" s="17">
        <v>350</v>
      </c>
      <c r="K107" s="18">
        <v>29.6</v>
      </c>
      <c r="L107" s="17">
        <v>1186</v>
      </c>
      <c r="M107" s="17">
        <v>234</v>
      </c>
      <c r="N107" s="18">
        <v>19.7</v>
      </c>
    </row>
    <row r="108" spans="1:14" x14ac:dyDescent="0.2">
      <c r="A108" s="12" t="s">
        <v>252</v>
      </c>
      <c r="B108" s="12" t="s">
        <v>253</v>
      </c>
      <c r="C108" s="17">
        <v>2342</v>
      </c>
      <c r="D108" s="17">
        <v>965</v>
      </c>
      <c r="E108" s="18">
        <v>41.2</v>
      </c>
      <c r="F108" s="17">
        <v>2597</v>
      </c>
      <c r="G108" s="17">
        <v>970</v>
      </c>
      <c r="H108" s="18">
        <v>37.4</v>
      </c>
      <c r="I108" s="17">
        <v>2667</v>
      </c>
      <c r="J108" s="17">
        <v>908</v>
      </c>
      <c r="K108" s="18">
        <v>34</v>
      </c>
      <c r="L108" s="17">
        <v>2713</v>
      </c>
      <c r="M108" s="17">
        <v>635</v>
      </c>
      <c r="N108" s="18">
        <v>23.4</v>
      </c>
    </row>
    <row r="109" spans="1:14" x14ac:dyDescent="0.2">
      <c r="A109" s="12" t="s">
        <v>254</v>
      </c>
      <c r="B109" s="12" t="s">
        <v>255</v>
      </c>
      <c r="C109" s="17">
        <v>1443</v>
      </c>
      <c r="D109" s="17">
        <v>340</v>
      </c>
      <c r="E109" s="18">
        <v>23.6</v>
      </c>
      <c r="F109" s="17">
        <v>1506</v>
      </c>
      <c r="G109" s="17">
        <v>289</v>
      </c>
      <c r="H109" s="18">
        <v>19.2</v>
      </c>
      <c r="I109" s="17">
        <v>1535</v>
      </c>
      <c r="J109" s="17">
        <v>259</v>
      </c>
      <c r="K109" s="18">
        <v>16.899999999999999</v>
      </c>
      <c r="L109" s="17">
        <v>1586</v>
      </c>
      <c r="M109" s="17">
        <v>195</v>
      </c>
      <c r="N109" s="18">
        <v>12.3</v>
      </c>
    </row>
    <row r="110" spans="1:14" ht="15.75" x14ac:dyDescent="0.2">
      <c r="A110" s="11" t="s">
        <v>256</v>
      </c>
      <c r="B110" s="11" t="s">
        <v>256</v>
      </c>
      <c r="C110" s="15">
        <v>157680</v>
      </c>
      <c r="D110" s="15">
        <v>55299</v>
      </c>
      <c r="E110" s="16">
        <v>35.1</v>
      </c>
      <c r="F110" s="15">
        <v>170378</v>
      </c>
      <c r="G110" s="15">
        <v>53644</v>
      </c>
      <c r="H110" s="16">
        <v>31.5</v>
      </c>
      <c r="I110" s="15">
        <v>182873</v>
      </c>
      <c r="J110" s="15">
        <v>52246</v>
      </c>
      <c r="K110" s="16">
        <v>28.6</v>
      </c>
      <c r="L110" s="15">
        <v>175468</v>
      </c>
      <c r="M110" s="15">
        <v>39502</v>
      </c>
      <c r="N110" s="16">
        <v>22.5</v>
      </c>
    </row>
    <row r="111" spans="1:14" x14ac:dyDescent="0.2">
      <c r="C111" s="13"/>
      <c r="D111" s="13"/>
      <c r="E111" s="14"/>
      <c r="F111" s="13"/>
      <c r="G111" s="13"/>
      <c r="H111" s="14"/>
      <c r="I111" s="13"/>
      <c r="J111" s="13"/>
      <c r="K111" s="14"/>
      <c r="L111" s="13"/>
      <c r="M111" s="13"/>
      <c r="N111" s="14"/>
    </row>
    <row r="112" spans="1:14" x14ac:dyDescent="0.2">
      <c r="C112" s="13"/>
      <c r="D112" s="13"/>
      <c r="E112" s="14"/>
      <c r="F112" s="13"/>
      <c r="G112" s="13"/>
      <c r="H112" s="14"/>
      <c r="I112" s="13"/>
      <c r="J112" s="13"/>
      <c r="K112" s="14"/>
      <c r="L112" s="13"/>
      <c r="M112" s="13"/>
      <c r="N112" s="14"/>
    </row>
    <row r="113" spans="3:14" x14ac:dyDescent="0.2">
      <c r="C113" s="13"/>
      <c r="D113" s="13"/>
      <c r="E113" s="14"/>
      <c r="F113" s="13"/>
      <c r="G113" s="13"/>
      <c r="H113" s="14"/>
      <c r="I113" s="13"/>
      <c r="J113" s="13"/>
      <c r="K113" s="14"/>
      <c r="L113" s="13"/>
      <c r="M113" s="13"/>
      <c r="N113" s="14"/>
    </row>
    <row r="114" spans="3:14" x14ac:dyDescent="0.2">
      <c r="C114" s="13"/>
      <c r="D114" s="13"/>
      <c r="E114" s="14"/>
      <c r="F114" s="13"/>
      <c r="G114" s="13"/>
      <c r="H114" s="14"/>
      <c r="I114" s="13"/>
      <c r="J114" s="13"/>
      <c r="K114" s="14"/>
      <c r="L114" s="13"/>
      <c r="M114" s="13"/>
      <c r="N114" s="14"/>
    </row>
    <row r="115" spans="3:14" x14ac:dyDescent="0.2">
      <c r="C115" s="13"/>
      <c r="D115" s="13"/>
      <c r="E115" s="14"/>
      <c r="F115" s="13"/>
      <c r="G115" s="13"/>
      <c r="H115" s="14"/>
      <c r="I115" s="13"/>
      <c r="J115" s="13"/>
      <c r="K115" s="14"/>
      <c r="L115" s="13"/>
      <c r="M115" s="13"/>
      <c r="N115" s="14"/>
    </row>
    <row r="116" spans="3:14" x14ac:dyDescent="0.2">
      <c r="C116" s="13"/>
      <c r="D116" s="13"/>
      <c r="E116" s="14"/>
      <c r="F116" s="13"/>
      <c r="G116" s="13"/>
      <c r="H116" s="14"/>
      <c r="I116" s="13"/>
      <c r="J116" s="13"/>
      <c r="K116" s="14"/>
      <c r="L116" s="13"/>
      <c r="M116" s="13"/>
      <c r="N116" s="14"/>
    </row>
    <row r="117" spans="3:14" x14ac:dyDescent="0.2">
      <c r="C117" s="13"/>
      <c r="D117" s="13"/>
      <c r="E117" s="14"/>
      <c r="F117" s="13"/>
      <c r="G117" s="13"/>
      <c r="H117" s="14"/>
      <c r="I117" s="13"/>
      <c r="J117" s="13"/>
      <c r="K117" s="14"/>
      <c r="L117" s="13"/>
      <c r="M117" s="13"/>
      <c r="N117" s="14"/>
    </row>
    <row r="118" spans="3:14" x14ac:dyDescent="0.2">
      <c r="C118" s="13"/>
      <c r="D118" s="13"/>
      <c r="E118" s="14"/>
      <c r="F118" s="13"/>
      <c r="G118" s="13"/>
      <c r="H118" s="14"/>
      <c r="I118" s="13"/>
      <c r="J118" s="13"/>
      <c r="K118" s="14"/>
      <c r="L118" s="13"/>
      <c r="M118" s="13"/>
      <c r="N118" s="14"/>
    </row>
    <row r="119" spans="3:14" x14ac:dyDescent="0.2">
      <c r="C119" s="13"/>
      <c r="D119" s="13"/>
      <c r="E119" s="14"/>
      <c r="F119" s="13"/>
      <c r="G119" s="13"/>
      <c r="H119" s="14"/>
      <c r="I119" s="13"/>
      <c r="J119" s="13"/>
      <c r="K119" s="14"/>
      <c r="L119" s="13"/>
      <c r="M119" s="13"/>
      <c r="N119" s="14"/>
    </row>
    <row r="120" spans="3:14" x14ac:dyDescent="0.2">
      <c r="C120" s="13"/>
      <c r="D120" s="13"/>
      <c r="E120" s="14"/>
      <c r="F120" s="13"/>
      <c r="G120" s="13"/>
      <c r="H120" s="14"/>
      <c r="I120" s="13"/>
      <c r="J120" s="13"/>
      <c r="K120" s="14"/>
      <c r="L120" s="13"/>
      <c r="M120" s="13"/>
      <c r="N120" s="14"/>
    </row>
    <row r="121" spans="3:14" x14ac:dyDescent="0.2">
      <c r="C121" s="13"/>
      <c r="D121" s="13"/>
      <c r="E121" s="14"/>
      <c r="F121" s="13"/>
      <c r="G121" s="13"/>
      <c r="H121" s="14"/>
      <c r="I121" s="13"/>
      <c r="J121" s="13"/>
      <c r="K121" s="14"/>
      <c r="L121" s="13"/>
      <c r="M121" s="13"/>
      <c r="N121" s="14"/>
    </row>
    <row r="122" spans="3:14" x14ac:dyDescent="0.2">
      <c r="C122" s="13"/>
      <c r="D122" s="13"/>
      <c r="E122" s="14"/>
      <c r="F122" s="13"/>
      <c r="G122" s="13"/>
      <c r="H122" s="14"/>
      <c r="I122" s="13"/>
      <c r="J122" s="13"/>
      <c r="K122" s="14"/>
      <c r="L122" s="13"/>
      <c r="M122" s="13"/>
      <c r="N122" s="14"/>
    </row>
    <row r="123" spans="3:14" x14ac:dyDescent="0.2">
      <c r="C123" s="13"/>
      <c r="D123" s="13"/>
      <c r="E123" s="14"/>
      <c r="F123" s="13"/>
      <c r="G123" s="13"/>
      <c r="H123" s="14"/>
      <c r="I123" s="13"/>
      <c r="J123" s="13"/>
      <c r="K123" s="14"/>
      <c r="L123" s="13"/>
      <c r="M123" s="13"/>
      <c r="N123" s="14"/>
    </row>
    <row r="124" spans="3:14" x14ac:dyDescent="0.2">
      <c r="C124" s="13"/>
      <c r="D124" s="13"/>
      <c r="E124" s="14"/>
      <c r="F124" s="13"/>
      <c r="G124" s="13"/>
      <c r="H124" s="14"/>
      <c r="I124" s="13"/>
      <c r="J124" s="13"/>
      <c r="K124" s="14"/>
      <c r="L124" s="13"/>
      <c r="M124" s="13"/>
      <c r="N124" s="14"/>
    </row>
    <row r="125" spans="3:14" x14ac:dyDescent="0.2">
      <c r="C125" s="13"/>
      <c r="D125" s="13"/>
      <c r="E125" s="14"/>
      <c r="F125" s="13"/>
      <c r="G125" s="13"/>
      <c r="H125" s="14"/>
      <c r="I125" s="13"/>
      <c r="J125" s="13"/>
      <c r="K125" s="14"/>
      <c r="L125" s="13"/>
      <c r="M125" s="13"/>
      <c r="N125" s="14"/>
    </row>
    <row r="126" spans="3:14" x14ac:dyDescent="0.2">
      <c r="C126" s="13"/>
      <c r="D126" s="13"/>
      <c r="E126" s="14"/>
      <c r="F126" s="13"/>
      <c r="G126" s="13"/>
      <c r="H126" s="14"/>
      <c r="I126" s="13"/>
      <c r="J126" s="13"/>
      <c r="K126" s="14"/>
      <c r="L126" s="13"/>
      <c r="M126" s="13"/>
      <c r="N126" s="14"/>
    </row>
    <row r="127" spans="3:14" x14ac:dyDescent="0.2">
      <c r="C127" s="13"/>
      <c r="D127" s="13"/>
      <c r="E127" s="14"/>
      <c r="F127" s="13"/>
      <c r="G127" s="13"/>
      <c r="H127" s="14"/>
      <c r="I127" s="13"/>
      <c r="J127" s="13"/>
      <c r="K127" s="14"/>
      <c r="L127" s="13"/>
      <c r="M127" s="13"/>
      <c r="N127" s="14"/>
    </row>
    <row r="128" spans="3:14" x14ac:dyDescent="0.2">
      <c r="C128" s="13"/>
      <c r="D128" s="13"/>
      <c r="E128" s="14"/>
      <c r="F128" s="13"/>
      <c r="G128" s="13"/>
      <c r="H128" s="14"/>
      <c r="I128" s="13"/>
      <c r="J128" s="13"/>
      <c r="K128" s="14"/>
      <c r="L128" s="13"/>
      <c r="M128" s="13"/>
      <c r="N128" s="14"/>
    </row>
    <row r="129" spans="3:14" x14ac:dyDescent="0.2">
      <c r="C129" s="13"/>
      <c r="D129" s="13"/>
      <c r="E129" s="14"/>
      <c r="F129" s="13"/>
      <c r="G129" s="13"/>
      <c r="H129" s="14"/>
      <c r="I129" s="13"/>
      <c r="J129" s="13"/>
      <c r="K129" s="14"/>
      <c r="L129" s="13"/>
      <c r="M129" s="13"/>
      <c r="N129" s="14"/>
    </row>
    <row r="130" spans="3:14" x14ac:dyDescent="0.2">
      <c r="C130" s="13"/>
      <c r="D130" s="13"/>
      <c r="E130" s="14"/>
      <c r="F130" s="13"/>
      <c r="G130" s="13"/>
      <c r="H130" s="14"/>
      <c r="I130" s="13"/>
      <c r="J130" s="13"/>
      <c r="K130" s="14"/>
      <c r="L130" s="13"/>
      <c r="M130" s="13"/>
      <c r="N130" s="14"/>
    </row>
    <row r="131" spans="3:14" x14ac:dyDescent="0.2">
      <c r="C131" s="13"/>
      <c r="D131" s="13"/>
      <c r="E131" s="14"/>
      <c r="F131" s="13"/>
      <c r="G131" s="13"/>
      <c r="H131" s="14"/>
      <c r="I131" s="13"/>
      <c r="J131" s="13"/>
      <c r="K131" s="14"/>
      <c r="L131" s="13"/>
      <c r="M131" s="13"/>
      <c r="N131" s="14"/>
    </row>
    <row r="132" spans="3:14" x14ac:dyDescent="0.2">
      <c r="C132" s="13"/>
      <c r="D132" s="13"/>
      <c r="E132" s="14"/>
      <c r="F132" s="13"/>
      <c r="G132" s="13"/>
      <c r="H132" s="14"/>
      <c r="I132" s="13"/>
      <c r="J132" s="13"/>
      <c r="K132" s="14"/>
      <c r="L132" s="13"/>
      <c r="M132" s="13"/>
      <c r="N132" s="14"/>
    </row>
    <row r="133" spans="3:14" x14ac:dyDescent="0.2">
      <c r="C133" s="13"/>
      <c r="D133" s="13"/>
      <c r="E133" s="14"/>
      <c r="F133" s="13"/>
      <c r="G133" s="13"/>
      <c r="H133" s="14"/>
      <c r="I133" s="13"/>
      <c r="J133" s="13"/>
      <c r="K133" s="14"/>
      <c r="L133" s="13"/>
      <c r="M133" s="13"/>
      <c r="N133" s="14"/>
    </row>
    <row r="134" spans="3:14" x14ac:dyDescent="0.2">
      <c r="C134" s="13"/>
      <c r="D134" s="13"/>
      <c r="E134" s="14"/>
      <c r="F134" s="13"/>
      <c r="G134" s="13"/>
      <c r="H134" s="14"/>
      <c r="I134" s="13"/>
      <c r="J134" s="13"/>
      <c r="K134" s="14"/>
      <c r="L134" s="13"/>
      <c r="M134" s="13"/>
      <c r="N134" s="14"/>
    </row>
    <row r="135" spans="3:14" x14ac:dyDescent="0.2">
      <c r="C135" s="13"/>
      <c r="D135" s="13"/>
      <c r="E135" s="14"/>
      <c r="F135" s="13"/>
      <c r="G135" s="13"/>
      <c r="H135" s="14"/>
      <c r="I135" s="13"/>
      <c r="J135" s="13"/>
      <c r="K135" s="14"/>
      <c r="L135" s="13"/>
      <c r="M135" s="13"/>
      <c r="N135" s="14"/>
    </row>
    <row r="136" spans="3:14" x14ac:dyDescent="0.2">
      <c r="C136" s="13"/>
      <c r="D136" s="13"/>
      <c r="E136" s="14"/>
      <c r="F136" s="13"/>
      <c r="G136" s="13"/>
      <c r="H136" s="14"/>
      <c r="I136" s="13"/>
      <c r="J136" s="13"/>
      <c r="K136" s="14"/>
      <c r="L136" s="13"/>
      <c r="M136" s="13"/>
      <c r="N136" s="14"/>
    </row>
    <row r="137" spans="3:14" x14ac:dyDescent="0.2">
      <c r="C137" s="13"/>
      <c r="D137" s="13"/>
      <c r="E137" s="14"/>
      <c r="F137" s="13"/>
      <c r="G137" s="13"/>
      <c r="H137" s="14"/>
      <c r="I137" s="13"/>
      <c r="J137" s="13"/>
      <c r="K137" s="14"/>
      <c r="L137" s="13"/>
      <c r="M137" s="13"/>
      <c r="N137" s="14"/>
    </row>
    <row r="138" spans="3:14" x14ac:dyDescent="0.2">
      <c r="C138" s="13"/>
      <c r="D138" s="13"/>
      <c r="E138" s="14"/>
      <c r="F138" s="13"/>
      <c r="G138" s="13"/>
      <c r="H138" s="14"/>
      <c r="I138" s="13"/>
      <c r="J138" s="13"/>
      <c r="K138" s="14"/>
      <c r="L138" s="13"/>
      <c r="M138" s="13"/>
      <c r="N138" s="14"/>
    </row>
    <row r="139" spans="3:14" x14ac:dyDescent="0.2">
      <c r="C139" s="13"/>
      <c r="D139" s="13"/>
      <c r="E139" s="14"/>
      <c r="F139" s="13"/>
      <c r="G139" s="13"/>
      <c r="H139" s="14"/>
      <c r="I139" s="13"/>
      <c r="J139" s="13"/>
      <c r="K139" s="14"/>
      <c r="L139" s="13"/>
      <c r="M139" s="13"/>
      <c r="N139" s="14"/>
    </row>
    <row r="140" spans="3:14" x14ac:dyDescent="0.2">
      <c r="C140" s="13"/>
      <c r="D140" s="13"/>
      <c r="E140" s="14"/>
      <c r="F140" s="13"/>
      <c r="G140" s="13"/>
      <c r="H140" s="14"/>
      <c r="I140" s="13"/>
      <c r="J140" s="13"/>
      <c r="K140" s="14"/>
      <c r="L140" s="13"/>
      <c r="M140" s="13"/>
      <c r="N140" s="14"/>
    </row>
    <row r="141" spans="3:14" x14ac:dyDescent="0.2">
      <c r="C141" s="13"/>
      <c r="D141" s="13"/>
      <c r="E141" s="14"/>
      <c r="F141" s="13"/>
      <c r="G141" s="13"/>
      <c r="H141" s="14"/>
      <c r="I141" s="13"/>
      <c r="J141" s="13"/>
      <c r="K141" s="14"/>
      <c r="L141" s="13"/>
      <c r="M141" s="13"/>
      <c r="N141" s="14"/>
    </row>
    <row r="142" spans="3:14" x14ac:dyDescent="0.2">
      <c r="C142" s="13"/>
      <c r="D142" s="13"/>
      <c r="E142" s="14"/>
      <c r="F142" s="13"/>
      <c r="G142" s="13"/>
      <c r="H142" s="14"/>
      <c r="I142" s="13"/>
      <c r="J142" s="13"/>
      <c r="K142" s="14"/>
      <c r="L142" s="13"/>
      <c r="M142" s="13"/>
      <c r="N142" s="14"/>
    </row>
    <row r="143" spans="3:14" x14ac:dyDescent="0.2">
      <c r="C143" s="13"/>
      <c r="D143" s="13"/>
      <c r="E143" s="14"/>
      <c r="F143" s="13"/>
      <c r="G143" s="13"/>
      <c r="H143" s="14"/>
      <c r="I143" s="13"/>
      <c r="J143" s="13"/>
      <c r="K143" s="14"/>
      <c r="L143" s="13"/>
      <c r="M143" s="13"/>
      <c r="N143" s="14"/>
    </row>
    <row r="144" spans="3:14" x14ac:dyDescent="0.2">
      <c r="C144" s="13"/>
      <c r="D144" s="13"/>
      <c r="E144" s="14"/>
      <c r="F144" s="13"/>
      <c r="G144" s="13"/>
      <c r="H144" s="14"/>
      <c r="I144" s="13"/>
      <c r="J144" s="13"/>
      <c r="K144" s="14"/>
      <c r="L144" s="13"/>
      <c r="M144" s="13"/>
      <c r="N144" s="14"/>
    </row>
    <row r="145" spans="3:14" x14ac:dyDescent="0.2">
      <c r="C145" s="13"/>
      <c r="D145" s="13"/>
      <c r="E145" s="14"/>
      <c r="F145" s="13"/>
      <c r="G145" s="13"/>
      <c r="H145" s="14"/>
      <c r="I145" s="13"/>
      <c r="J145" s="13"/>
      <c r="K145" s="14"/>
      <c r="L145" s="13"/>
      <c r="M145" s="13"/>
      <c r="N145" s="14"/>
    </row>
    <row r="146" spans="3:14" x14ac:dyDescent="0.2">
      <c r="C146" s="13"/>
      <c r="D146" s="13"/>
      <c r="E146" s="14"/>
      <c r="F146" s="13"/>
      <c r="G146" s="13"/>
      <c r="H146" s="14"/>
      <c r="I146" s="13"/>
      <c r="J146" s="13"/>
      <c r="K146" s="14"/>
      <c r="L146" s="13"/>
      <c r="M146" s="13"/>
      <c r="N146" s="14"/>
    </row>
    <row r="147" spans="3:14" x14ac:dyDescent="0.2">
      <c r="C147" s="13"/>
      <c r="D147" s="13"/>
      <c r="E147" s="14"/>
      <c r="F147" s="13"/>
      <c r="G147" s="13"/>
      <c r="H147" s="14"/>
      <c r="I147" s="13"/>
      <c r="J147" s="13"/>
      <c r="K147" s="14"/>
      <c r="L147" s="13"/>
      <c r="M147" s="13"/>
      <c r="N147" s="14"/>
    </row>
    <row r="148" spans="3:14" x14ac:dyDescent="0.2">
      <c r="C148" s="13"/>
      <c r="D148" s="13"/>
      <c r="E148" s="14"/>
      <c r="F148" s="13"/>
      <c r="G148" s="13"/>
      <c r="H148" s="14"/>
      <c r="I148" s="13"/>
      <c r="J148" s="13"/>
      <c r="K148" s="14"/>
      <c r="L148" s="13"/>
      <c r="M148" s="13"/>
      <c r="N148" s="14"/>
    </row>
    <row r="149" spans="3:14" x14ac:dyDescent="0.2">
      <c r="C149" s="13"/>
      <c r="D149" s="13"/>
      <c r="E149" s="14"/>
      <c r="F149" s="13"/>
      <c r="G149" s="13"/>
      <c r="H149" s="14"/>
      <c r="I149" s="13"/>
      <c r="J149" s="13"/>
      <c r="K149" s="14"/>
      <c r="L149" s="13"/>
      <c r="M149" s="13"/>
      <c r="N149" s="14"/>
    </row>
    <row r="150" spans="3:14" x14ac:dyDescent="0.2">
      <c r="C150" s="13"/>
      <c r="D150" s="13"/>
      <c r="E150" s="14"/>
      <c r="F150" s="13"/>
      <c r="G150" s="13"/>
      <c r="H150" s="14"/>
      <c r="I150" s="13"/>
      <c r="J150" s="13"/>
      <c r="K150" s="14"/>
      <c r="L150" s="13"/>
      <c r="M150" s="13"/>
      <c r="N150" s="14"/>
    </row>
    <row r="151" spans="3:14" x14ac:dyDescent="0.2">
      <c r="C151" s="13"/>
      <c r="D151" s="13"/>
      <c r="E151" s="14"/>
      <c r="F151" s="13"/>
      <c r="G151" s="13"/>
      <c r="H151" s="14"/>
      <c r="I151" s="13"/>
      <c r="J151" s="13"/>
      <c r="K151" s="14"/>
      <c r="L151" s="13"/>
      <c r="M151" s="13"/>
      <c r="N151" s="14"/>
    </row>
    <row r="152" spans="3:14" x14ac:dyDescent="0.2">
      <c r="C152" s="13"/>
      <c r="D152" s="13"/>
      <c r="E152" s="14"/>
      <c r="F152" s="13"/>
      <c r="G152" s="13"/>
      <c r="H152" s="14"/>
      <c r="I152" s="13"/>
      <c r="J152" s="13"/>
      <c r="K152" s="14"/>
      <c r="L152" s="13"/>
      <c r="M152" s="13"/>
      <c r="N152" s="14"/>
    </row>
    <row r="153" spans="3:14" x14ac:dyDescent="0.2">
      <c r="C153" s="13"/>
      <c r="D153" s="13"/>
      <c r="E153" s="14"/>
      <c r="F153" s="13"/>
      <c r="G153" s="13"/>
      <c r="H153" s="14"/>
      <c r="I153" s="13"/>
      <c r="J153" s="13"/>
      <c r="K153" s="14"/>
      <c r="L153" s="13"/>
      <c r="M153" s="13"/>
      <c r="N153" s="14"/>
    </row>
    <row r="154" spans="3:14" x14ac:dyDescent="0.2">
      <c r="C154" s="13"/>
      <c r="D154" s="13"/>
      <c r="E154" s="14"/>
      <c r="F154" s="13"/>
      <c r="G154" s="13"/>
      <c r="H154" s="14"/>
      <c r="I154" s="13"/>
      <c r="J154" s="13"/>
      <c r="K154" s="14"/>
      <c r="L154" s="13"/>
      <c r="M154" s="13"/>
      <c r="N154" s="14"/>
    </row>
    <row r="155" spans="3:14" x14ac:dyDescent="0.2">
      <c r="C155" s="13"/>
      <c r="D155" s="13"/>
      <c r="E155" s="14"/>
      <c r="F155" s="13"/>
      <c r="G155" s="13"/>
      <c r="H155" s="14"/>
      <c r="I155" s="13"/>
      <c r="J155" s="13"/>
      <c r="K155" s="14"/>
      <c r="L155" s="13"/>
      <c r="M155" s="13"/>
      <c r="N155" s="14"/>
    </row>
    <row r="156" spans="3:14" x14ac:dyDescent="0.2">
      <c r="C156" s="13"/>
      <c r="D156" s="13"/>
      <c r="E156" s="14"/>
      <c r="F156" s="13"/>
      <c r="G156" s="13"/>
      <c r="H156" s="14"/>
      <c r="I156" s="13"/>
      <c r="J156" s="13"/>
      <c r="K156" s="14"/>
      <c r="L156" s="13"/>
      <c r="M156" s="13"/>
      <c r="N156" s="14"/>
    </row>
    <row r="157" spans="3:14" x14ac:dyDescent="0.2">
      <c r="C157" s="13"/>
      <c r="D157" s="13"/>
      <c r="E157" s="14"/>
      <c r="F157" s="13"/>
      <c r="G157" s="13"/>
      <c r="H157" s="14"/>
      <c r="I157" s="13"/>
      <c r="J157" s="13"/>
      <c r="K157" s="14"/>
      <c r="L157" s="13"/>
      <c r="M157" s="13"/>
      <c r="N157" s="14"/>
    </row>
    <row r="158" spans="3:14" x14ac:dyDescent="0.2">
      <c r="C158" s="13"/>
      <c r="D158" s="13"/>
      <c r="E158" s="14"/>
      <c r="F158" s="13"/>
      <c r="G158" s="13"/>
      <c r="H158" s="14"/>
      <c r="I158" s="13"/>
      <c r="J158" s="13"/>
      <c r="K158" s="14"/>
      <c r="L158" s="13"/>
      <c r="M158" s="13"/>
      <c r="N158" s="14"/>
    </row>
    <row r="159" spans="3:14" x14ac:dyDescent="0.2">
      <c r="C159" s="13"/>
      <c r="D159" s="13"/>
      <c r="E159" s="14"/>
      <c r="F159" s="13"/>
      <c r="G159" s="13"/>
      <c r="H159" s="14"/>
      <c r="I159" s="13"/>
      <c r="J159" s="13"/>
      <c r="K159" s="14"/>
      <c r="L159" s="13"/>
      <c r="M159" s="13"/>
      <c r="N159" s="14"/>
    </row>
    <row r="160" spans="3:14" x14ac:dyDescent="0.2">
      <c r="C160" s="13"/>
      <c r="D160" s="13"/>
      <c r="E160" s="14"/>
      <c r="F160" s="13"/>
      <c r="G160" s="13"/>
      <c r="H160" s="14"/>
      <c r="I160" s="13"/>
      <c r="J160" s="13"/>
      <c r="K160" s="14"/>
      <c r="L160" s="13"/>
      <c r="M160" s="13"/>
      <c r="N160" s="14"/>
    </row>
    <row r="161" spans="3:14" x14ac:dyDescent="0.2">
      <c r="C161" s="13"/>
      <c r="D161" s="13"/>
      <c r="E161" s="14"/>
      <c r="F161" s="13"/>
      <c r="G161" s="13"/>
      <c r="H161" s="14"/>
      <c r="I161" s="13"/>
      <c r="J161" s="13"/>
      <c r="K161" s="14"/>
      <c r="L161" s="13"/>
      <c r="M161" s="13"/>
      <c r="N161" s="14"/>
    </row>
    <row r="162" spans="3:14" x14ac:dyDescent="0.2">
      <c r="C162" s="13"/>
      <c r="D162" s="13"/>
      <c r="E162" s="14"/>
      <c r="F162" s="13"/>
      <c r="G162" s="13"/>
      <c r="H162" s="14"/>
      <c r="I162" s="13"/>
      <c r="J162" s="13"/>
      <c r="K162" s="14"/>
      <c r="L162" s="13"/>
      <c r="M162" s="13"/>
      <c r="N162" s="14"/>
    </row>
    <row r="163" spans="3:14" x14ac:dyDescent="0.2">
      <c r="C163" s="13"/>
      <c r="D163" s="13"/>
      <c r="E163" s="14"/>
      <c r="F163" s="13"/>
      <c r="G163" s="13"/>
      <c r="H163" s="14"/>
      <c r="I163" s="13"/>
      <c r="J163" s="13"/>
      <c r="K163" s="14"/>
      <c r="L163" s="13"/>
      <c r="M163" s="13"/>
      <c r="N163" s="14"/>
    </row>
    <row r="164" spans="3:14" x14ac:dyDescent="0.2">
      <c r="C164" s="13"/>
      <c r="D164" s="13"/>
      <c r="E164" s="14"/>
      <c r="F164" s="13"/>
      <c r="G164" s="13"/>
      <c r="H164" s="14"/>
      <c r="I164" s="13"/>
      <c r="J164" s="13"/>
      <c r="K164" s="14"/>
      <c r="L164" s="13"/>
      <c r="M164" s="13"/>
      <c r="N164" s="14"/>
    </row>
    <row r="165" spans="3:14" x14ac:dyDescent="0.2">
      <c r="C165" s="13"/>
      <c r="D165" s="13"/>
      <c r="E165" s="14"/>
      <c r="F165" s="13"/>
      <c r="G165" s="13"/>
      <c r="H165" s="14"/>
      <c r="I165" s="13"/>
      <c r="J165" s="13"/>
      <c r="K165" s="14"/>
      <c r="L165" s="13"/>
      <c r="M165" s="13"/>
      <c r="N165" s="14"/>
    </row>
    <row r="166" spans="3:14" x14ac:dyDescent="0.2">
      <c r="C166" s="13"/>
      <c r="D166" s="13"/>
      <c r="E166" s="14"/>
      <c r="F166" s="13"/>
      <c r="G166" s="13"/>
      <c r="H166" s="14"/>
      <c r="I166" s="13"/>
      <c r="J166" s="13"/>
      <c r="K166" s="14"/>
      <c r="L166" s="13"/>
      <c r="M166" s="13"/>
      <c r="N166" s="14"/>
    </row>
    <row r="167" spans="3:14" x14ac:dyDescent="0.2">
      <c r="C167" s="13"/>
      <c r="D167" s="13"/>
      <c r="E167" s="14"/>
      <c r="F167" s="13"/>
      <c r="G167" s="13"/>
      <c r="H167" s="14"/>
      <c r="I167" s="13"/>
      <c r="J167" s="13"/>
      <c r="K167" s="14"/>
      <c r="L167" s="13"/>
      <c r="M167" s="13"/>
      <c r="N167" s="14"/>
    </row>
    <row r="168" spans="3:14" x14ac:dyDescent="0.2">
      <c r="C168" s="13"/>
      <c r="D168" s="13"/>
      <c r="E168" s="14"/>
      <c r="F168" s="13"/>
      <c r="G168" s="13"/>
      <c r="H168" s="14"/>
      <c r="I168" s="13"/>
      <c r="J168" s="13"/>
      <c r="K168" s="14"/>
      <c r="L168" s="13"/>
      <c r="M168" s="13"/>
      <c r="N168" s="14"/>
    </row>
    <row r="169" spans="3:14" x14ac:dyDescent="0.2">
      <c r="C169" s="13"/>
      <c r="D169" s="13"/>
      <c r="E169" s="14"/>
      <c r="F169" s="13"/>
      <c r="G169" s="13"/>
      <c r="H169" s="14"/>
      <c r="I169" s="13"/>
      <c r="J169" s="13"/>
      <c r="K169" s="14"/>
      <c r="L169" s="13"/>
      <c r="M169" s="13"/>
      <c r="N169" s="14"/>
    </row>
    <row r="170" spans="3:14" x14ac:dyDescent="0.2">
      <c r="C170" s="13"/>
      <c r="D170" s="13"/>
      <c r="E170" s="14"/>
      <c r="F170" s="13"/>
      <c r="G170" s="13"/>
      <c r="H170" s="14"/>
      <c r="I170" s="13"/>
      <c r="J170" s="13"/>
      <c r="K170" s="14"/>
      <c r="L170" s="13"/>
      <c r="M170" s="13"/>
      <c r="N170" s="14"/>
    </row>
    <row r="171" spans="3:14" x14ac:dyDescent="0.2">
      <c r="C171" s="13"/>
      <c r="D171" s="13"/>
      <c r="E171" s="14"/>
      <c r="F171" s="13"/>
      <c r="G171" s="13"/>
      <c r="H171" s="14"/>
      <c r="I171" s="13"/>
      <c r="J171" s="13"/>
      <c r="K171" s="14"/>
      <c r="L171" s="13"/>
      <c r="M171" s="13"/>
      <c r="N171" s="14"/>
    </row>
    <row r="172" spans="3:14" x14ac:dyDescent="0.2">
      <c r="C172" s="13"/>
      <c r="D172" s="13"/>
      <c r="E172" s="14"/>
      <c r="F172" s="13"/>
      <c r="G172" s="13"/>
      <c r="H172" s="14"/>
      <c r="I172" s="13"/>
      <c r="J172" s="13"/>
      <c r="K172" s="14"/>
      <c r="L172" s="13"/>
      <c r="M172" s="13"/>
      <c r="N172" s="14"/>
    </row>
    <row r="173" spans="3:14" x14ac:dyDescent="0.2">
      <c r="C173" s="13"/>
      <c r="D173" s="13"/>
      <c r="E173" s="14"/>
      <c r="F173" s="13"/>
      <c r="G173" s="13"/>
      <c r="H173" s="14"/>
      <c r="I173" s="13"/>
      <c r="J173" s="13"/>
      <c r="K173" s="14"/>
      <c r="L173" s="13"/>
      <c r="M173" s="13"/>
      <c r="N173" s="14"/>
    </row>
    <row r="174" spans="3:14" x14ac:dyDescent="0.2">
      <c r="C174" s="13"/>
      <c r="D174" s="13"/>
      <c r="E174" s="14"/>
      <c r="F174" s="13"/>
      <c r="G174" s="13"/>
      <c r="H174" s="14"/>
      <c r="I174" s="13"/>
      <c r="J174" s="13"/>
      <c r="K174" s="14"/>
      <c r="L174" s="13"/>
      <c r="M174" s="13"/>
      <c r="N174" s="14"/>
    </row>
    <row r="175" spans="3:14" x14ac:dyDescent="0.2">
      <c r="C175" s="13"/>
      <c r="D175" s="13"/>
      <c r="E175" s="14"/>
      <c r="F175" s="13"/>
      <c r="G175" s="13"/>
      <c r="H175" s="14"/>
      <c r="I175" s="13"/>
      <c r="J175" s="13"/>
      <c r="K175" s="14"/>
      <c r="L175" s="13"/>
      <c r="M175" s="13"/>
      <c r="N175" s="14"/>
    </row>
    <row r="176" spans="3:14" x14ac:dyDescent="0.2">
      <c r="C176" s="13"/>
      <c r="D176" s="13"/>
      <c r="E176" s="14"/>
      <c r="F176" s="13"/>
      <c r="G176" s="13"/>
      <c r="H176" s="14"/>
      <c r="I176" s="13"/>
      <c r="J176" s="13"/>
      <c r="K176" s="14"/>
      <c r="L176" s="13"/>
      <c r="M176" s="13"/>
      <c r="N176" s="14"/>
    </row>
    <row r="177" spans="3:14" x14ac:dyDescent="0.2">
      <c r="C177" s="13"/>
      <c r="D177" s="13"/>
      <c r="E177" s="14"/>
      <c r="F177" s="13"/>
      <c r="G177" s="13"/>
      <c r="H177" s="14"/>
      <c r="I177" s="13"/>
      <c r="J177" s="13"/>
      <c r="K177" s="14"/>
      <c r="L177" s="13"/>
      <c r="M177" s="13"/>
      <c r="N177" s="14"/>
    </row>
    <row r="178" spans="3:14" x14ac:dyDescent="0.2">
      <c r="C178" s="13"/>
      <c r="D178" s="13"/>
      <c r="E178" s="14"/>
      <c r="F178" s="13"/>
      <c r="G178" s="13"/>
      <c r="H178" s="14"/>
      <c r="I178" s="13"/>
      <c r="J178" s="13"/>
      <c r="K178" s="14"/>
      <c r="L178" s="13"/>
      <c r="M178" s="13"/>
      <c r="N178" s="14"/>
    </row>
    <row r="179" spans="3:14" x14ac:dyDescent="0.2">
      <c r="C179" s="13"/>
      <c r="D179" s="13"/>
      <c r="E179" s="14"/>
      <c r="F179" s="13"/>
      <c r="G179" s="13"/>
      <c r="H179" s="14"/>
      <c r="I179" s="13"/>
      <c r="J179" s="13"/>
      <c r="K179" s="14"/>
      <c r="L179" s="13"/>
      <c r="M179" s="13"/>
      <c r="N179" s="14"/>
    </row>
    <row r="180" spans="3:14" x14ac:dyDescent="0.2">
      <c r="C180" s="13"/>
      <c r="D180" s="13"/>
      <c r="E180" s="14"/>
      <c r="F180" s="13"/>
      <c r="G180" s="13"/>
      <c r="H180" s="14"/>
      <c r="I180" s="13"/>
      <c r="J180" s="13"/>
      <c r="K180" s="14"/>
      <c r="L180" s="13"/>
      <c r="M180" s="13"/>
      <c r="N180" s="14"/>
    </row>
    <row r="181" spans="3:14" x14ac:dyDescent="0.2">
      <c r="C181" s="13"/>
      <c r="D181" s="13"/>
      <c r="E181" s="14"/>
      <c r="F181" s="13"/>
      <c r="G181" s="13"/>
      <c r="H181" s="14"/>
      <c r="I181" s="13"/>
      <c r="J181" s="13"/>
      <c r="K181" s="14"/>
      <c r="L181" s="13"/>
      <c r="M181" s="13"/>
      <c r="N181" s="14"/>
    </row>
    <row r="182" spans="3:14" x14ac:dyDescent="0.2">
      <c r="C182" s="13"/>
      <c r="D182" s="13"/>
      <c r="E182" s="14"/>
      <c r="F182" s="13"/>
      <c r="G182" s="13"/>
      <c r="H182" s="14"/>
      <c r="I182" s="13"/>
      <c r="J182" s="13"/>
      <c r="K182" s="14"/>
      <c r="L182" s="13"/>
      <c r="M182" s="13"/>
      <c r="N182" s="14"/>
    </row>
    <row r="183" spans="3:14" x14ac:dyDescent="0.2">
      <c r="C183" s="13"/>
      <c r="D183" s="13"/>
      <c r="E183" s="14"/>
      <c r="F183" s="13"/>
      <c r="G183" s="13"/>
      <c r="H183" s="14"/>
      <c r="I183" s="13"/>
      <c r="J183" s="13"/>
      <c r="K183" s="14"/>
      <c r="L183" s="13"/>
      <c r="M183" s="13"/>
      <c r="N183" s="14"/>
    </row>
    <row r="184" spans="3:14" x14ac:dyDescent="0.2">
      <c r="C184" s="13"/>
      <c r="D184" s="13"/>
      <c r="E184" s="14"/>
      <c r="F184" s="13"/>
      <c r="G184" s="13"/>
      <c r="H184" s="14"/>
      <c r="I184" s="13"/>
      <c r="J184" s="13"/>
      <c r="K184" s="14"/>
      <c r="L184" s="13"/>
      <c r="M184" s="13"/>
      <c r="N184" s="14"/>
    </row>
    <row r="185" spans="3:14" x14ac:dyDescent="0.2">
      <c r="C185" s="13"/>
      <c r="D185" s="13"/>
      <c r="E185" s="14"/>
      <c r="F185" s="13"/>
      <c r="G185" s="13"/>
      <c r="H185" s="14"/>
      <c r="I185" s="13"/>
      <c r="J185" s="13"/>
      <c r="K185" s="14"/>
      <c r="L185" s="13"/>
      <c r="M185" s="13"/>
      <c r="N185" s="14"/>
    </row>
    <row r="186" spans="3:14" x14ac:dyDescent="0.2">
      <c r="C186" s="13"/>
      <c r="D186" s="13"/>
      <c r="E186" s="14"/>
      <c r="F186" s="13"/>
      <c r="G186" s="13"/>
      <c r="H186" s="14"/>
      <c r="I186" s="13"/>
      <c r="J186" s="13"/>
      <c r="K186" s="14"/>
      <c r="L186" s="13"/>
      <c r="M186" s="13"/>
      <c r="N186" s="14"/>
    </row>
    <row r="187" spans="3:14" x14ac:dyDescent="0.2">
      <c r="C187" s="13"/>
      <c r="D187" s="13"/>
      <c r="E187" s="14"/>
      <c r="F187" s="13"/>
      <c r="G187" s="13"/>
      <c r="H187" s="14"/>
      <c r="I187" s="13"/>
      <c r="J187" s="13"/>
      <c r="K187" s="14"/>
      <c r="L187" s="13"/>
      <c r="M187" s="13"/>
      <c r="N187" s="14"/>
    </row>
    <row r="188" spans="3:14" x14ac:dyDescent="0.2">
      <c r="C188" s="13"/>
      <c r="D188" s="13"/>
      <c r="E188" s="14"/>
      <c r="F188" s="13"/>
      <c r="G188" s="13"/>
      <c r="H188" s="14"/>
      <c r="I188" s="13"/>
      <c r="J188" s="13"/>
      <c r="K188" s="14"/>
      <c r="L188" s="13"/>
      <c r="M188" s="13"/>
      <c r="N188" s="14"/>
    </row>
    <row r="189" spans="3:14" x14ac:dyDescent="0.2">
      <c r="C189" s="13"/>
      <c r="D189" s="13"/>
      <c r="E189" s="14"/>
      <c r="F189" s="13"/>
      <c r="G189" s="13"/>
      <c r="H189" s="14"/>
      <c r="I189" s="13"/>
      <c r="J189" s="13"/>
      <c r="K189" s="14"/>
      <c r="L189" s="13"/>
      <c r="M189" s="13"/>
      <c r="N189" s="14"/>
    </row>
    <row r="190" spans="3:14" x14ac:dyDescent="0.2">
      <c r="C190" s="13"/>
      <c r="D190" s="13"/>
      <c r="E190" s="14"/>
      <c r="F190" s="13"/>
      <c r="G190" s="13"/>
      <c r="H190" s="14"/>
      <c r="I190" s="13"/>
      <c r="J190" s="13"/>
      <c r="K190" s="14"/>
      <c r="L190" s="13"/>
      <c r="M190" s="13"/>
      <c r="N190" s="14"/>
    </row>
    <row r="191" spans="3:14" x14ac:dyDescent="0.2">
      <c r="C191" s="13"/>
      <c r="D191" s="13"/>
      <c r="E191" s="14"/>
      <c r="F191" s="13"/>
      <c r="G191" s="13"/>
      <c r="H191" s="14"/>
      <c r="I191" s="13"/>
      <c r="J191" s="13"/>
      <c r="K191" s="14"/>
      <c r="L191" s="13"/>
      <c r="M191" s="13"/>
      <c r="N191" s="14"/>
    </row>
    <row r="192" spans="3:14" x14ac:dyDescent="0.2">
      <c r="C192" s="13"/>
      <c r="D192" s="13"/>
      <c r="E192" s="14"/>
      <c r="F192" s="13"/>
      <c r="G192" s="13"/>
      <c r="H192" s="14"/>
      <c r="I192" s="13"/>
      <c r="J192" s="13"/>
      <c r="K192" s="14"/>
      <c r="L192" s="13"/>
      <c r="M192" s="13"/>
      <c r="N192" s="14"/>
    </row>
    <row r="193" spans="3:14" x14ac:dyDescent="0.2">
      <c r="C193" s="13"/>
      <c r="D193" s="13"/>
      <c r="E193" s="14"/>
      <c r="F193" s="13"/>
      <c r="G193" s="13"/>
      <c r="H193" s="14"/>
      <c r="I193" s="13"/>
      <c r="J193" s="13"/>
      <c r="K193" s="14"/>
      <c r="L193" s="13"/>
      <c r="M193" s="13"/>
      <c r="N193" s="14"/>
    </row>
    <row r="194" spans="3:14" x14ac:dyDescent="0.2">
      <c r="C194" s="13"/>
      <c r="D194" s="13"/>
      <c r="E194" s="14"/>
      <c r="F194" s="13"/>
      <c r="G194" s="13"/>
      <c r="H194" s="14"/>
      <c r="I194" s="13"/>
      <c r="J194" s="13"/>
      <c r="K194" s="14"/>
      <c r="L194" s="13"/>
      <c r="M194" s="13"/>
      <c r="N194" s="14"/>
    </row>
    <row r="195" spans="3:14" x14ac:dyDescent="0.2">
      <c r="C195" s="13"/>
      <c r="D195" s="13"/>
      <c r="E195" s="14"/>
      <c r="F195" s="13"/>
      <c r="G195" s="13"/>
      <c r="H195" s="14"/>
      <c r="I195" s="13"/>
      <c r="J195" s="13"/>
      <c r="K195" s="14"/>
      <c r="L195" s="13"/>
      <c r="M195" s="13"/>
      <c r="N195" s="14"/>
    </row>
    <row r="196" spans="3:14" x14ac:dyDescent="0.2">
      <c r="C196" s="13"/>
      <c r="D196" s="13"/>
      <c r="E196" s="14"/>
      <c r="F196" s="13"/>
      <c r="G196" s="13"/>
      <c r="H196" s="14"/>
      <c r="I196" s="13"/>
      <c r="J196" s="13"/>
      <c r="K196" s="14"/>
      <c r="L196" s="13"/>
      <c r="M196" s="13"/>
      <c r="N196" s="14"/>
    </row>
    <row r="197" spans="3:14" x14ac:dyDescent="0.2">
      <c r="C197" s="13"/>
      <c r="D197" s="13"/>
      <c r="E197" s="14"/>
      <c r="F197" s="13"/>
      <c r="G197" s="13"/>
      <c r="H197" s="14"/>
      <c r="I197" s="13"/>
      <c r="J197" s="13"/>
      <c r="K197" s="14"/>
      <c r="L197" s="13"/>
      <c r="M197" s="13"/>
      <c r="N197" s="14"/>
    </row>
    <row r="198" spans="3:14" x14ac:dyDescent="0.2">
      <c r="C198" s="13"/>
      <c r="D198" s="13"/>
      <c r="E198" s="14"/>
      <c r="F198" s="13"/>
      <c r="G198" s="13"/>
      <c r="H198" s="14"/>
      <c r="I198" s="13"/>
      <c r="J198" s="13"/>
      <c r="K198" s="14"/>
      <c r="L198" s="13"/>
      <c r="M198" s="13"/>
      <c r="N198" s="14"/>
    </row>
    <row r="199" spans="3:14" x14ac:dyDescent="0.2">
      <c r="C199" s="13"/>
      <c r="D199" s="13"/>
      <c r="E199" s="14"/>
      <c r="F199" s="13"/>
      <c r="G199" s="13"/>
      <c r="H199" s="14"/>
      <c r="I199" s="13"/>
      <c r="J199" s="13"/>
      <c r="K199" s="14"/>
      <c r="L199" s="13"/>
      <c r="M199" s="13"/>
      <c r="N199" s="14"/>
    </row>
    <row r="200" spans="3:14" x14ac:dyDescent="0.2">
      <c r="C200" s="13"/>
      <c r="D200" s="13"/>
      <c r="E200" s="14"/>
      <c r="F200" s="13"/>
      <c r="G200" s="13"/>
      <c r="H200" s="14"/>
      <c r="I200" s="13"/>
      <c r="J200" s="13"/>
      <c r="K200" s="14"/>
      <c r="L200" s="13"/>
      <c r="M200" s="13"/>
      <c r="N200" s="14"/>
    </row>
    <row r="201" spans="3:14" x14ac:dyDescent="0.2">
      <c r="C201" s="13"/>
      <c r="D201" s="13"/>
      <c r="E201" s="14"/>
      <c r="F201" s="13"/>
      <c r="G201" s="13"/>
      <c r="H201" s="14"/>
      <c r="I201" s="13"/>
      <c r="J201" s="13"/>
      <c r="K201" s="14"/>
      <c r="L201" s="13"/>
      <c r="M201" s="13"/>
      <c r="N201" s="14"/>
    </row>
    <row r="202" spans="3:14" x14ac:dyDescent="0.2">
      <c r="C202" s="13"/>
      <c r="D202" s="13"/>
      <c r="E202" s="14"/>
      <c r="F202" s="13"/>
      <c r="G202" s="13"/>
      <c r="H202" s="14"/>
      <c r="I202" s="13"/>
      <c r="J202" s="13"/>
      <c r="K202" s="14"/>
      <c r="L202" s="13"/>
      <c r="M202" s="13"/>
      <c r="N202" s="14"/>
    </row>
    <row r="203" spans="3:14" x14ac:dyDescent="0.2">
      <c r="C203" s="13"/>
      <c r="D203" s="13"/>
      <c r="E203" s="14"/>
      <c r="F203" s="13"/>
      <c r="G203" s="13"/>
      <c r="H203" s="14"/>
      <c r="I203" s="13"/>
      <c r="J203" s="13"/>
      <c r="K203" s="14"/>
      <c r="L203" s="13"/>
      <c r="M203" s="13"/>
      <c r="N203" s="14"/>
    </row>
    <row r="204" spans="3:14" x14ac:dyDescent="0.2">
      <c r="C204" s="13"/>
      <c r="D204" s="13"/>
      <c r="E204" s="14"/>
      <c r="F204" s="13"/>
      <c r="G204" s="13"/>
      <c r="H204" s="14"/>
      <c r="I204" s="13"/>
      <c r="J204" s="13"/>
      <c r="K204" s="14"/>
      <c r="L204" s="13"/>
      <c r="M204" s="13"/>
      <c r="N204" s="14"/>
    </row>
    <row r="205" spans="3:14" x14ac:dyDescent="0.2">
      <c r="C205" s="13"/>
      <c r="D205" s="13"/>
      <c r="E205" s="14"/>
      <c r="F205" s="13"/>
      <c r="G205" s="13"/>
      <c r="H205" s="14"/>
      <c r="I205" s="13"/>
      <c r="J205" s="13"/>
      <c r="K205" s="14"/>
      <c r="L205" s="13"/>
      <c r="M205" s="13"/>
      <c r="N205" s="14"/>
    </row>
    <row r="206" spans="3:14" x14ac:dyDescent="0.2">
      <c r="C206" s="13"/>
      <c r="D206" s="13"/>
      <c r="E206" s="14"/>
      <c r="F206" s="13"/>
      <c r="G206" s="13"/>
      <c r="H206" s="14"/>
      <c r="I206" s="13"/>
      <c r="J206" s="13"/>
      <c r="K206" s="14"/>
      <c r="L206" s="13"/>
      <c r="M206" s="13"/>
      <c r="N206" s="14"/>
    </row>
    <row r="207" spans="3:14" x14ac:dyDescent="0.2">
      <c r="C207" s="13"/>
      <c r="D207" s="13"/>
      <c r="E207" s="14"/>
      <c r="F207" s="13"/>
      <c r="G207" s="13"/>
      <c r="H207" s="14"/>
      <c r="I207" s="13"/>
      <c r="J207" s="13"/>
      <c r="K207" s="14"/>
      <c r="L207" s="13"/>
      <c r="M207" s="13"/>
      <c r="N207" s="14"/>
    </row>
    <row r="208" spans="3:14" x14ac:dyDescent="0.2">
      <c r="C208" s="13"/>
      <c r="D208" s="13"/>
      <c r="E208" s="14"/>
      <c r="F208" s="13"/>
      <c r="G208" s="13"/>
      <c r="H208" s="14"/>
      <c r="I208" s="13"/>
      <c r="J208" s="13"/>
      <c r="K208" s="14"/>
      <c r="L208" s="13"/>
      <c r="M208" s="13"/>
      <c r="N208" s="14"/>
    </row>
    <row r="209" spans="3:14" x14ac:dyDescent="0.2">
      <c r="C209" s="13"/>
      <c r="D209" s="13"/>
      <c r="E209" s="14"/>
      <c r="F209" s="13"/>
      <c r="G209" s="13"/>
      <c r="H209" s="14"/>
      <c r="I209" s="13"/>
      <c r="J209" s="13"/>
      <c r="K209" s="14"/>
      <c r="L209" s="13"/>
      <c r="M209" s="13"/>
      <c r="N209" s="14"/>
    </row>
    <row r="210" spans="3:14" x14ac:dyDescent="0.2">
      <c r="C210" s="13"/>
      <c r="D210" s="13"/>
      <c r="E210" s="14"/>
      <c r="F210" s="13"/>
      <c r="G210" s="13"/>
      <c r="H210" s="14"/>
      <c r="I210" s="13"/>
      <c r="J210" s="13"/>
      <c r="K210" s="14"/>
      <c r="L210" s="13"/>
      <c r="M210" s="13"/>
      <c r="N210" s="14"/>
    </row>
    <row r="211" spans="3:14" x14ac:dyDescent="0.2">
      <c r="C211" s="13"/>
      <c r="D211" s="13"/>
      <c r="E211" s="14"/>
      <c r="F211" s="13"/>
      <c r="G211" s="13"/>
      <c r="H211" s="14"/>
      <c r="I211" s="13"/>
      <c r="J211" s="13"/>
      <c r="K211" s="14"/>
      <c r="L211" s="13"/>
      <c r="M211" s="13"/>
      <c r="N211" s="14"/>
    </row>
    <row r="212" spans="3:14" x14ac:dyDescent="0.2">
      <c r="C212" s="13"/>
      <c r="D212" s="13"/>
      <c r="E212" s="14"/>
      <c r="F212" s="13"/>
      <c r="G212" s="13"/>
      <c r="H212" s="14"/>
      <c r="I212" s="13"/>
      <c r="J212" s="13"/>
      <c r="K212" s="14"/>
      <c r="L212" s="13"/>
      <c r="M212" s="13"/>
      <c r="N212" s="14"/>
    </row>
    <row r="213" spans="3:14" x14ac:dyDescent="0.2">
      <c r="C213" s="13"/>
      <c r="D213" s="13"/>
      <c r="E213" s="14"/>
      <c r="F213" s="13"/>
      <c r="G213" s="13"/>
      <c r="H213" s="14"/>
      <c r="I213" s="13"/>
      <c r="J213" s="13"/>
      <c r="K213" s="14"/>
      <c r="L213" s="13"/>
      <c r="M213" s="13"/>
      <c r="N213" s="14"/>
    </row>
    <row r="214" spans="3:14" x14ac:dyDescent="0.2">
      <c r="C214" s="13"/>
      <c r="D214" s="13"/>
      <c r="E214" s="14"/>
      <c r="F214" s="13"/>
      <c r="G214" s="13"/>
      <c r="H214" s="14"/>
      <c r="I214" s="13"/>
      <c r="J214" s="13"/>
      <c r="K214" s="14"/>
      <c r="L214" s="13"/>
      <c r="M214" s="13"/>
      <c r="N214" s="14"/>
    </row>
    <row r="215" spans="3:14" x14ac:dyDescent="0.2">
      <c r="C215" s="13"/>
      <c r="D215" s="13"/>
      <c r="E215" s="14"/>
      <c r="F215" s="13"/>
      <c r="G215" s="13"/>
      <c r="H215" s="14"/>
      <c r="I215" s="13"/>
      <c r="J215" s="13"/>
      <c r="K215" s="14"/>
      <c r="L215" s="13"/>
      <c r="M215" s="13"/>
      <c r="N215" s="14"/>
    </row>
    <row r="216" spans="3:14" x14ac:dyDescent="0.2">
      <c r="C216" s="13"/>
      <c r="D216" s="13"/>
      <c r="E216" s="14"/>
      <c r="F216" s="13"/>
      <c r="G216" s="13"/>
      <c r="H216" s="14"/>
      <c r="I216" s="13"/>
      <c r="J216" s="13"/>
      <c r="K216" s="14"/>
      <c r="L216" s="13"/>
      <c r="M216" s="13"/>
      <c r="N216" s="14"/>
    </row>
    <row r="217" spans="3:14" x14ac:dyDescent="0.2">
      <c r="C217" s="13"/>
      <c r="D217" s="13"/>
      <c r="E217" s="14"/>
      <c r="F217" s="13"/>
      <c r="G217" s="13"/>
      <c r="H217" s="14"/>
      <c r="I217" s="13"/>
      <c r="J217" s="13"/>
      <c r="K217" s="14"/>
      <c r="L217" s="13"/>
      <c r="M217" s="13"/>
      <c r="N217" s="14"/>
    </row>
    <row r="218" spans="3:14" x14ac:dyDescent="0.2">
      <c r="C218" s="13"/>
      <c r="D218" s="13"/>
      <c r="E218" s="14"/>
      <c r="F218" s="13"/>
      <c r="G218" s="13"/>
      <c r="H218" s="14"/>
      <c r="I218" s="13"/>
      <c r="J218" s="13"/>
      <c r="K218" s="14"/>
      <c r="L218" s="13"/>
      <c r="M218" s="13"/>
      <c r="N218" s="14"/>
    </row>
    <row r="219" spans="3:14" x14ac:dyDescent="0.2">
      <c r="C219" s="13"/>
      <c r="D219" s="13"/>
      <c r="E219" s="14"/>
      <c r="F219" s="13"/>
      <c r="G219" s="13"/>
      <c r="H219" s="14"/>
      <c r="I219" s="13"/>
      <c r="J219" s="13"/>
      <c r="K219" s="14"/>
      <c r="L219" s="13"/>
      <c r="M219" s="13"/>
      <c r="N219" s="14"/>
    </row>
    <row r="220" spans="3:14" x14ac:dyDescent="0.2">
      <c r="C220" s="13"/>
      <c r="D220" s="13"/>
      <c r="E220" s="14"/>
      <c r="F220" s="13"/>
      <c r="G220" s="13"/>
      <c r="H220" s="14"/>
      <c r="I220" s="13"/>
      <c r="J220" s="13"/>
      <c r="K220" s="14"/>
      <c r="L220" s="13"/>
      <c r="M220" s="13"/>
      <c r="N220" s="14"/>
    </row>
    <row r="221" spans="3:14" x14ac:dyDescent="0.2">
      <c r="C221" s="13"/>
      <c r="D221" s="13"/>
      <c r="E221" s="14"/>
      <c r="F221" s="13"/>
      <c r="G221" s="13"/>
      <c r="H221" s="14"/>
      <c r="I221" s="13"/>
      <c r="J221" s="13"/>
      <c r="K221" s="14"/>
      <c r="L221" s="13"/>
      <c r="M221" s="13"/>
      <c r="N221" s="14"/>
    </row>
    <row r="222" spans="3:14" x14ac:dyDescent="0.2">
      <c r="C222" s="13"/>
      <c r="D222" s="13"/>
      <c r="E222" s="14"/>
      <c r="F222" s="13"/>
      <c r="G222" s="13"/>
      <c r="H222" s="14"/>
      <c r="I222" s="13"/>
      <c r="J222" s="13"/>
      <c r="K222" s="14"/>
      <c r="L222" s="13"/>
      <c r="M222" s="13"/>
      <c r="N222" s="14"/>
    </row>
    <row r="223" spans="3:14" x14ac:dyDescent="0.2">
      <c r="C223" s="13"/>
      <c r="D223" s="13"/>
      <c r="E223" s="14"/>
      <c r="F223" s="13"/>
      <c r="G223" s="13"/>
      <c r="H223" s="14"/>
      <c r="I223" s="13"/>
      <c r="J223" s="13"/>
      <c r="K223" s="14"/>
      <c r="L223" s="13"/>
      <c r="M223" s="13"/>
      <c r="N223" s="14"/>
    </row>
    <row r="224" spans="3:14" x14ac:dyDescent="0.2">
      <c r="C224" s="13"/>
      <c r="D224" s="13"/>
      <c r="E224" s="14"/>
      <c r="F224" s="13"/>
      <c r="G224" s="13"/>
      <c r="H224" s="14"/>
      <c r="I224" s="13"/>
      <c r="J224" s="13"/>
      <c r="K224" s="14"/>
      <c r="L224" s="13"/>
      <c r="M224" s="13"/>
      <c r="N224" s="14"/>
    </row>
    <row r="225" spans="3:14" x14ac:dyDescent="0.2">
      <c r="C225" s="13"/>
      <c r="D225" s="13"/>
      <c r="E225" s="14"/>
      <c r="F225" s="13"/>
      <c r="G225" s="13"/>
      <c r="H225" s="14"/>
      <c r="I225" s="13"/>
      <c r="J225" s="13"/>
      <c r="K225" s="14"/>
      <c r="L225" s="13"/>
      <c r="M225" s="13"/>
      <c r="N225" s="14"/>
    </row>
    <row r="226" spans="3:14" x14ac:dyDescent="0.2">
      <c r="C226" s="13"/>
      <c r="D226" s="13"/>
      <c r="E226" s="14"/>
      <c r="F226" s="13"/>
      <c r="G226" s="13"/>
      <c r="H226" s="14"/>
      <c r="I226" s="13"/>
      <c r="J226" s="13"/>
      <c r="K226" s="14"/>
      <c r="L226" s="13"/>
      <c r="M226" s="13"/>
      <c r="N226" s="14"/>
    </row>
    <row r="227" spans="3:14" x14ac:dyDescent="0.2">
      <c r="C227" s="13"/>
      <c r="D227" s="13"/>
      <c r="E227" s="14"/>
      <c r="F227" s="13"/>
      <c r="G227" s="13"/>
      <c r="H227" s="14"/>
      <c r="I227" s="13"/>
      <c r="J227" s="13"/>
      <c r="K227" s="14"/>
      <c r="L227" s="13"/>
      <c r="M227" s="13"/>
      <c r="N227" s="14"/>
    </row>
    <row r="228" spans="3:14" x14ac:dyDescent="0.2">
      <c r="C228" s="13"/>
      <c r="D228" s="13"/>
      <c r="E228" s="14"/>
      <c r="F228" s="13"/>
      <c r="G228" s="13"/>
      <c r="H228" s="14"/>
      <c r="I228" s="13"/>
      <c r="J228" s="13"/>
      <c r="K228" s="14"/>
      <c r="L228" s="13"/>
      <c r="M228" s="13"/>
      <c r="N228" s="14"/>
    </row>
    <row r="229" spans="3:14" x14ac:dyDescent="0.2">
      <c r="C229" s="13"/>
      <c r="D229" s="13"/>
      <c r="E229" s="14"/>
      <c r="F229" s="13"/>
      <c r="G229" s="13"/>
      <c r="H229" s="14"/>
      <c r="I229" s="13"/>
      <c r="J229" s="13"/>
      <c r="K229" s="14"/>
      <c r="L229" s="13"/>
      <c r="M229" s="13"/>
      <c r="N229" s="14"/>
    </row>
    <row r="230" spans="3:14" x14ac:dyDescent="0.2">
      <c r="C230" s="13"/>
      <c r="D230" s="13"/>
      <c r="E230" s="14"/>
      <c r="F230" s="13"/>
      <c r="G230" s="13"/>
      <c r="H230" s="14"/>
      <c r="I230" s="13"/>
      <c r="J230" s="13"/>
      <c r="K230" s="14"/>
      <c r="L230" s="13"/>
      <c r="M230" s="13"/>
      <c r="N230" s="14"/>
    </row>
    <row r="231" spans="3:14" x14ac:dyDescent="0.2">
      <c r="C231" s="13"/>
      <c r="D231" s="13"/>
      <c r="E231" s="14"/>
      <c r="F231" s="13"/>
      <c r="G231" s="13"/>
      <c r="H231" s="14"/>
      <c r="I231" s="13"/>
      <c r="J231" s="13"/>
      <c r="K231" s="14"/>
      <c r="L231" s="13"/>
      <c r="M231" s="13"/>
      <c r="N231" s="14"/>
    </row>
    <row r="232" spans="3:14" x14ac:dyDescent="0.2">
      <c r="C232" s="13"/>
      <c r="D232" s="13"/>
      <c r="E232" s="14"/>
      <c r="F232" s="13"/>
      <c r="G232" s="13"/>
      <c r="H232" s="14"/>
      <c r="I232" s="13"/>
      <c r="J232" s="13"/>
      <c r="K232" s="14"/>
      <c r="L232" s="13"/>
      <c r="M232" s="13"/>
      <c r="N232" s="14"/>
    </row>
    <row r="233" spans="3:14" x14ac:dyDescent="0.2">
      <c r="C233" s="13"/>
      <c r="D233" s="13"/>
      <c r="E233" s="14"/>
      <c r="F233" s="13"/>
      <c r="G233" s="13"/>
      <c r="H233" s="14"/>
      <c r="I233" s="13"/>
      <c r="J233" s="13"/>
      <c r="K233" s="14"/>
      <c r="L233" s="13"/>
      <c r="M233" s="13"/>
      <c r="N233" s="14"/>
    </row>
    <row r="234" spans="3:14" x14ac:dyDescent="0.2">
      <c r="C234" s="13"/>
      <c r="D234" s="13"/>
      <c r="E234" s="14"/>
      <c r="F234" s="13"/>
      <c r="G234" s="13"/>
      <c r="H234" s="14"/>
      <c r="I234" s="13"/>
      <c r="J234" s="13"/>
      <c r="K234" s="14"/>
      <c r="L234" s="13"/>
      <c r="M234" s="13"/>
      <c r="N234" s="14"/>
    </row>
    <row r="235" spans="3:14" x14ac:dyDescent="0.2">
      <c r="C235" s="13"/>
      <c r="D235" s="13"/>
      <c r="E235" s="14"/>
      <c r="F235" s="13"/>
      <c r="G235" s="13"/>
      <c r="H235" s="14"/>
      <c r="I235" s="13"/>
      <c r="J235" s="13"/>
      <c r="K235" s="14"/>
      <c r="L235" s="13"/>
      <c r="M235" s="13"/>
      <c r="N235" s="14"/>
    </row>
    <row r="236" spans="3:14" x14ac:dyDescent="0.2">
      <c r="C236" s="13"/>
      <c r="D236" s="13"/>
      <c r="E236" s="14"/>
      <c r="F236" s="13"/>
      <c r="G236" s="13"/>
      <c r="H236" s="14"/>
      <c r="I236" s="13"/>
      <c r="J236" s="13"/>
      <c r="K236" s="14"/>
      <c r="L236" s="13"/>
      <c r="M236" s="13"/>
      <c r="N236" s="14"/>
    </row>
    <row r="237" spans="3:14" x14ac:dyDescent="0.2">
      <c r="C237" s="13"/>
      <c r="D237" s="13"/>
      <c r="E237" s="14"/>
      <c r="F237" s="13"/>
      <c r="G237" s="13"/>
      <c r="H237" s="14"/>
      <c r="I237" s="13"/>
      <c r="J237" s="13"/>
      <c r="K237" s="14"/>
      <c r="L237" s="13"/>
      <c r="M237" s="13"/>
      <c r="N237" s="14"/>
    </row>
    <row r="238" spans="3:14" x14ac:dyDescent="0.2">
      <c r="C238" s="13"/>
      <c r="D238" s="13"/>
      <c r="E238" s="14"/>
      <c r="F238" s="13"/>
      <c r="G238" s="13"/>
      <c r="H238" s="14"/>
      <c r="I238" s="13"/>
      <c r="J238" s="13"/>
      <c r="K238" s="14"/>
      <c r="L238" s="13"/>
      <c r="M238" s="13"/>
      <c r="N238" s="14"/>
    </row>
    <row r="239" spans="3:14" x14ac:dyDescent="0.2">
      <c r="C239" s="13"/>
      <c r="D239" s="13"/>
      <c r="E239" s="14"/>
      <c r="F239" s="13"/>
      <c r="G239" s="13"/>
      <c r="H239" s="14"/>
      <c r="I239" s="13"/>
      <c r="J239" s="13"/>
      <c r="K239" s="14"/>
      <c r="L239" s="13"/>
      <c r="M239" s="13"/>
      <c r="N239" s="14"/>
    </row>
    <row r="240" spans="3:14" x14ac:dyDescent="0.2">
      <c r="C240" s="13"/>
      <c r="D240" s="13"/>
      <c r="E240" s="14"/>
      <c r="F240" s="13"/>
      <c r="G240" s="13"/>
      <c r="H240" s="14"/>
      <c r="I240" s="13"/>
      <c r="J240" s="13"/>
      <c r="K240" s="14"/>
      <c r="L240" s="13"/>
      <c r="M240" s="13"/>
      <c r="N240" s="14"/>
    </row>
    <row r="241" spans="3:14" x14ac:dyDescent="0.2">
      <c r="C241" s="13"/>
      <c r="D241" s="13"/>
      <c r="E241" s="14"/>
      <c r="F241" s="13"/>
      <c r="G241" s="13"/>
      <c r="H241" s="14"/>
      <c r="I241" s="13"/>
      <c r="J241" s="13"/>
      <c r="K241" s="14"/>
      <c r="L241" s="13"/>
      <c r="M241" s="13"/>
      <c r="N241" s="14"/>
    </row>
    <row r="242" spans="3:14" x14ac:dyDescent="0.2">
      <c r="C242" s="13"/>
      <c r="D242" s="13"/>
      <c r="E242" s="14"/>
      <c r="F242" s="13"/>
      <c r="G242" s="13"/>
      <c r="H242" s="14"/>
      <c r="I242" s="13"/>
      <c r="J242" s="13"/>
      <c r="K242" s="14"/>
      <c r="L242" s="13"/>
      <c r="M242" s="13"/>
      <c r="N242" s="14"/>
    </row>
    <row r="243" spans="3:14" x14ac:dyDescent="0.2">
      <c r="C243" s="13"/>
      <c r="D243" s="13"/>
      <c r="E243" s="14"/>
      <c r="F243" s="13"/>
      <c r="G243" s="13"/>
      <c r="H243" s="14"/>
      <c r="I243" s="13"/>
      <c r="J243" s="13"/>
      <c r="K243" s="14"/>
      <c r="L243" s="13"/>
      <c r="M243" s="13"/>
      <c r="N243" s="14"/>
    </row>
    <row r="244" spans="3:14" x14ac:dyDescent="0.2">
      <c r="C244" s="13"/>
      <c r="D244" s="13"/>
      <c r="E244" s="14"/>
      <c r="F244" s="13"/>
      <c r="G244" s="13"/>
      <c r="H244" s="14"/>
      <c r="I244" s="13"/>
      <c r="J244" s="13"/>
      <c r="K244" s="14"/>
      <c r="L244" s="13"/>
      <c r="M244" s="13"/>
      <c r="N244" s="14"/>
    </row>
    <row r="245" spans="3:14" x14ac:dyDescent="0.2">
      <c r="C245" s="13"/>
      <c r="D245" s="13"/>
      <c r="E245" s="14"/>
      <c r="F245" s="13"/>
      <c r="G245" s="13"/>
      <c r="H245" s="14"/>
      <c r="I245" s="13"/>
      <c r="J245" s="13"/>
      <c r="K245" s="14"/>
      <c r="L245" s="13"/>
      <c r="M245" s="13"/>
      <c r="N245" s="14"/>
    </row>
    <row r="246" spans="3:14" x14ac:dyDescent="0.2">
      <c r="C246" s="13"/>
      <c r="D246" s="13"/>
      <c r="E246" s="14"/>
      <c r="F246" s="13"/>
      <c r="G246" s="13"/>
      <c r="H246" s="14"/>
      <c r="I246" s="13"/>
      <c r="J246" s="13"/>
      <c r="K246" s="14"/>
      <c r="L246" s="13"/>
      <c r="M246" s="13"/>
      <c r="N246" s="14"/>
    </row>
    <row r="247" spans="3:14" x14ac:dyDescent="0.2">
      <c r="C247" s="13"/>
      <c r="D247" s="13"/>
      <c r="E247" s="14"/>
      <c r="F247" s="13"/>
      <c r="G247" s="13"/>
      <c r="H247" s="14"/>
      <c r="I247" s="13"/>
      <c r="J247" s="13"/>
      <c r="K247" s="14"/>
      <c r="L247" s="13"/>
      <c r="M247" s="13"/>
      <c r="N247" s="14"/>
    </row>
    <row r="248" spans="3:14" x14ac:dyDescent="0.2">
      <c r="C248" s="13"/>
      <c r="D248" s="13"/>
      <c r="E248" s="14"/>
      <c r="F248" s="13"/>
      <c r="G248" s="13"/>
      <c r="H248" s="14"/>
      <c r="I248" s="13"/>
      <c r="J248" s="13"/>
      <c r="K248" s="14"/>
      <c r="L248" s="13"/>
      <c r="M248" s="13"/>
      <c r="N248" s="14"/>
    </row>
    <row r="249" spans="3:14" x14ac:dyDescent="0.2">
      <c r="C249" s="13"/>
      <c r="D249" s="13"/>
      <c r="E249" s="14"/>
      <c r="F249" s="13"/>
      <c r="G249" s="13"/>
      <c r="H249" s="14"/>
      <c r="I249" s="13"/>
      <c r="J249" s="13"/>
      <c r="K249" s="14"/>
      <c r="L249" s="13"/>
      <c r="M249" s="13"/>
      <c r="N249" s="14"/>
    </row>
    <row r="250" spans="3:14" x14ac:dyDescent="0.2">
      <c r="C250" s="13"/>
      <c r="D250" s="13"/>
      <c r="E250" s="14"/>
      <c r="F250" s="13"/>
      <c r="G250" s="13"/>
      <c r="H250" s="14"/>
      <c r="I250" s="13"/>
      <c r="J250" s="13"/>
      <c r="K250" s="14"/>
      <c r="L250" s="13"/>
      <c r="M250" s="13"/>
      <c r="N250" s="14"/>
    </row>
    <row r="251" spans="3:14" x14ac:dyDescent="0.2">
      <c r="C251" s="13"/>
      <c r="D251" s="13"/>
      <c r="E251" s="14"/>
      <c r="F251" s="13"/>
      <c r="G251" s="13"/>
      <c r="H251" s="14"/>
      <c r="I251" s="13"/>
      <c r="J251" s="13"/>
      <c r="K251" s="14"/>
      <c r="L251" s="13"/>
      <c r="M251" s="13"/>
      <c r="N251" s="14"/>
    </row>
    <row r="252" spans="3:14" x14ac:dyDescent="0.2">
      <c r="C252" s="13"/>
      <c r="D252" s="13"/>
      <c r="E252" s="14"/>
      <c r="F252" s="13"/>
      <c r="G252" s="13"/>
      <c r="H252" s="14"/>
      <c r="I252" s="13"/>
      <c r="J252" s="13"/>
      <c r="K252" s="14"/>
      <c r="L252" s="13"/>
      <c r="M252" s="13"/>
      <c r="N252" s="14"/>
    </row>
    <row r="253" spans="3:14" x14ac:dyDescent="0.2">
      <c r="C253" s="13"/>
      <c r="D253" s="13"/>
      <c r="E253" s="14"/>
      <c r="F253" s="13"/>
      <c r="G253" s="13"/>
      <c r="H253" s="14"/>
      <c r="I253" s="13"/>
      <c r="J253" s="13"/>
      <c r="K253" s="14"/>
      <c r="L253" s="13"/>
      <c r="M253" s="13"/>
      <c r="N253" s="14"/>
    </row>
    <row r="254" spans="3:14" x14ac:dyDescent="0.2">
      <c r="C254" s="13"/>
      <c r="D254" s="13"/>
      <c r="E254" s="14"/>
      <c r="F254" s="13"/>
      <c r="G254" s="13"/>
      <c r="H254" s="14"/>
      <c r="I254" s="13"/>
      <c r="J254" s="13"/>
      <c r="K254" s="14"/>
      <c r="L254" s="13"/>
      <c r="M254" s="13"/>
      <c r="N254" s="14"/>
    </row>
    <row r="255" spans="3:14" x14ac:dyDescent="0.2">
      <c r="C255" s="13"/>
      <c r="D255" s="13"/>
      <c r="E255" s="14"/>
      <c r="F255" s="13"/>
      <c r="G255" s="13"/>
      <c r="H255" s="14"/>
      <c r="I255" s="13"/>
      <c r="J255" s="13"/>
      <c r="K255" s="14"/>
      <c r="L255" s="13"/>
      <c r="M255" s="13"/>
      <c r="N255" s="14"/>
    </row>
    <row r="256" spans="3:14" x14ac:dyDescent="0.2">
      <c r="C256" s="13"/>
      <c r="D256" s="13"/>
      <c r="E256" s="14"/>
      <c r="F256" s="13"/>
      <c r="G256" s="13"/>
      <c r="H256" s="14"/>
      <c r="I256" s="13"/>
      <c r="J256" s="13"/>
      <c r="K256" s="14"/>
      <c r="L256" s="13"/>
      <c r="M256" s="13"/>
      <c r="N256" s="14"/>
    </row>
    <row r="257" spans="3:14" x14ac:dyDescent="0.2">
      <c r="C257" s="13"/>
      <c r="D257" s="13"/>
      <c r="E257" s="14"/>
      <c r="F257" s="13"/>
      <c r="G257" s="13"/>
      <c r="H257" s="14"/>
      <c r="I257" s="13"/>
      <c r="J257" s="13"/>
      <c r="K257" s="14"/>
      <c r="L257" s="13"/>
      <c r="M257" s="13"/>
      <c r="N257" s="14"/>
    </row>
    <row r="258" spans="3:14" x14ac:dyDescent="0.2">
      <c r="C258" s="13"/>
      <c r="D258" s="13"/>
      <c r="E258" s="14"/>
      <c r="F258" s="13"/>
      <c r="G258" s="13"/>
      <c r="H258" s="14"/>
      <c r="I258" s="13"/>
      <c r="J258" s="13"/>
      <c r="K258" s="14"/>
      <c r="L258" s="13"/>
      <c r="M258" s="13"/>
      <c r="N258" s="14"/>
    </row>
    <row r="259" spans="3:14" x14ac:dyDescent="0.2">
      <c r="C259" s="13"/>
      <c r="D259" s="13"/>
      <c r="E259" s="14"/>
      <c r="F259" s="13"/>
      <c r="G259" s="13"/>
      <c r="H259" s="14"/>
      <c r="I259" s="13"/>
      <c r="J259" s="13"/>
      <c r="K259" s="14"/>
      <c r="L259" s="13"/>
      <c r="M259" s="13"/>
      <c r="N259" s="14"/>
    </row>
    <row r="260" spans="3:14" x14ac:dyDescent="0.2">
      <c r="C260" s="13"/>
      <c r="D260" s="13"/>
      <c r="E260" s="14"/>
      <c r="F260" s="13"/>
      <c r="G260" s="13"/>
      <c r="H260" s="14"/>
      <c r="I260" s="13"/>
      <c r="J260" s="13"/>
      <c r="K260" s="14"/>
      <c r="L260" s="13"/>
      <c r="M260" s="13"/>
      <c r="N260" s="14"/>
    </row>
    <row r="261" spans="3:14" x14ac:dyDescent="0.2">
      <c r="C261" s="13"/>
      <c r="D261" s="13"/>
      <c r="E261" s="14"/>
      <c r="F261" s="13"/>
      <c r="G261" s="13"/>
      <c r="H261" s="14"/>
      <c r="I261" s="13"/>
      <c r="J261" s="13"/>
      <c r="K261" s="14"/>
      <c r="L261" s="13"/>
      <c r="M261" s="13"/>
      <c r="N261" s="14"/>
    </row>
    <row r="262" spans="3:14" x14ac:dyDescent="0.2">
      <c r="C262" s="13"/>
      <c r="D262" s="13"/>
      <c r="E262" s="14"/>
      <c r="F262" s="13"/>
      <c r="G262" s="13"/>
      <c r="H262" s="14"/>
      <c r="I262" s="13"/>
      <c r="J262" s="13"/>
      <c r="K262" s="14"/>
      <c r="L262" s="13"/>
      <c r="M262" s="13"/>
      <c r="N262" s="14"/>
    </row>
    <row r="263" spans="3:14" x14ac:dyDescent="0.2">
      <c r="C263" s="13"/>
      <c r="D263" s="13"/>
      <c r="E263" s="14"/>
      <c r="F263" s="13"/>
      <c r="G263" s="13"/>
      <c r="H263" s="14"/>
      <c r="I263" s="13"/>
      <c r="J263" s="13"/>
      <c r="K263" s="14"/>
      <c r="L263" s="13"/>
      <c r="M263" s="13"/>
      <c r="N263" s="14"/>
    </row>
    <row r="264" spans="3:14" x14ac:dyDescent="0.2">
      <c r="C264" s="13"/>
      <c r="D264" s="13"/>
      <c r="E264" s="14"/>
      <c r="F264" s="13"/>
      <c r="G264" s="13"/>
      <c r="H264" s="14"/>
      <c r="I264" s="13"/>
      <c r="J264" s="13"/>
      <c r="K264" s="14"/>
      <c r="L264" s="13"/>
      <c r="M264" s="13"/>
      <c r="N264" s="14"/>
    </row>
    <row r="265" spans="3:14" x14ac:dyDescent="0.2">
      <c r="C265" s="13"/>
      <c r="D265" s="13"/>
      <c r="E265" s="14"/>
      <c r="F265" s="13"/>
      <c r="G265" s="13"/>
      <c r="H265" s="14"/>
      <c r="I265" s="13"/>
      <c r="J265" s="13"/>
      <c r="K265" s="14"/>
      <c r="L265" s="13"/>
      <c r="M265" s="13"/>
      <c r="N265" s="14"/>
    </row>
    <row r="266" spans="3:14" x14ac:dyDescent="0.2">
      <c r="C266" s="13"/>
      <c r="D266" s="13"/>
      <c r="E266" s="14"/>
      <c r="F266" s="13"/>
      <c r="G266" s="13"/>
      <c r="H266" s="14"/>
      <c r="I266" s="13"/>
      <c r="J266" s="13"/>
      <c r="K266" s="14"/>
      <c r="L266" s="13"/>
      <c r="M266" s="13"/>
      <c r="N266" s="14"/>
    </row>
    <row r="267" spans="3:14" x14ac:dyDescent="0.2">
      <c r="C267" s="13"/>
      <c r="D267" s="13"/>
      <c r="E267" s="14"/>
      <c r="F267" s="13"/>
      <c r="G267" s="13"/>
      <c r="H267" s="14"/>
      <c r="I267" s="13"/>
      <c r="J267" s="13"/>
      <c r="K267" s="14"/>
      <c r="L267" s="13"/>
      <c r="M267" s="13"/>
      <c r="N267" s="14"/>
    </row>
    <row r="268" spans="3:14" x14ac:dyDescent="0.2">
      <c r="C268" s="13"/>
      <c r="D268" s="13"/>
      <c r="E268" s="14"/>
      <c r="F268" s="13"/>
      <c r="G268" s="13"/>
      <c r="H268" s="14"/>
      <c r="I268" s="13"/>
      <c r="J268" s="13"/>
      <c r="K268" s="14"/>
      <c r="L268" s="13"/>
      <c r="M268" s="13"/>
      <c r="N268" s="14"/>
    </row>
    <row r="269" spans="3:14" x14ac:dyDescent="0.2">
      <c r="C269" s="13"/>
      <c r="D269" s="13"/>
      <c r="E269" s="14"/>
      <c r="F269" s="13"/>
      <c r="G269" s="13"/>
      <c r="H269" s="14"/>
      <c r="I269" s="13"/>
      <c r="J269" s="13"/>
      <c r="K269" s="14"/>
      <c r="L269" s="13"/>
      <c r="M269" s="13"/>
      <c r="N269" s="14"/>
    </row>
    <row r="270" spans="3:14" x14ac:dyDescent="0.2">
      <c r="C270" s="13"/>
      <c r="D270" s="13"/>
      <c r="E270" s="14"/>
      <c r="F270" s="13"/>
      <c r="G270" s="13"/>
      <c r="H270" s="14"/>
      <c r="I270" s="13"/>
      <c r="J270" s="13"/>
      <c r="K270" s="14"/>
      <c r="L270" s="13"/>
      <c r="M270" s="13"/>
      <c r="N270" s="14"/>
    </row>
    <row r="271" spans="3:14" x14ac:dyDescent="0.2">
      <c r="C271" s="13"/>
      <c r="D271" s="13"/>
      <c r="E271" s="14"/>
      <c r="F271" s="13"/>
      <c r="G271" s="13"/>
      <c r="H271" s="14"/>
      <c r="I271" s="13"/>
      <c r="J271" s="13"/>
      <c r="K271" s="14"/>
      <c r="L271" s="13"/>
      <c r="M271" s="13"/>
      <c r="N271" s="14"/>
    </row>
    <row r="272" spans="3:14" x14ac:dyDescent="0.2">
      <c r="C272" s="13"/>
      <c r="D272" s="13"/>
      <c r="E272" s="14"/>
      <c r="F272" s="13"/>
      <c r="G272" s="13"/>
      <c r="H272" s="14"/>
      <c r="I272" s="13"/>
      <c r="J272" s="13"/>
      <c r="K272" s="14"/>
      <c r="L272" s="13"/>
      <c r="M272" s="13"/>
      <c r="N272" s="14"/>
    </row>
    <row r="273" spans="3:14" x14ac:dyDescent="0.2">
      <c r="C273" s="13"/>
      <c r="D273" s="13"/>
      <c r="E273" s="14"/>
      <c r="F273" s="13"/>
      <c r="G273" s="13"/>
      <c r="H273" s="14"/>
      <c r="I273" s="13"/>
      <c r="J273" s="13"/>
      <c r="K273" s="14"/>
      <c r="L273" s="13"/>
      <c r="M273" s="13"/>
      <c r="N273" s="14"/>
    </row>
    <row r="274" spans="3:14" x14ac:dyDescent="0.2">
      <c r="C274" s="13"/>
      <c r="D274" s="13"/>
      <c r="E274" s="14"/>
      <c r="F274" s="13"/>
      <c r="G274" s="13"/>
      <c r="H274" s="14"/>
      <c r="I274" s="13"/>
      <c r="J274" s="13"/>
      <c r="K274" s="14"/>
      <c r="L274" s="13"/>
      <c r="M274" s="13"/>
      <c r="N274" s="14"/>
    </row>
    <row r="275" spans="3:14" x14ac:dyDescent="0.2">
      <c r="C275" s="13"/>
      <c r="D275" s="13"/>
      <c r="E275" s="14"/>
      <c r="F275" s="13"/>
      <c r="G275" s="13"/>
      <c r="H275" s="14"/>
      <c r="I275" s="13"/>
      <c r="J275" s="13"/>
      <c r="K275" s="14"/>
      <c r="L275" s="13"/>
      <c r="M275" s="13"/>
      <c r="N275" s="14"/>
    </row>
    <row r="276" spans="3:14" x14ac:dyDescent="0.2">
      <c r="C276" s="13"/>
      <c r="D276" s="13"/>
      <c r="E276" s="14"/>
      <c r="F276" s="13"/>
      <c r="G276" s="13"/>
      <c r="H276" s="14"/>
      <c r="I276" s="13"/>
      <c r="J276" s="13"/>
      <c r="K276" s="14"/>
      <c r="L276" s="13"/>
      <c r="M276" s="13"/>
      <c r="N276" s="14"/>
    </row>
    <row r="277" spans="3:14" x14ac:dyDescent="0.2">
      <c r="C277" s="13"/>
      <c r="D277" s="13"/>
      <c r="E277" s="14"/>
      <c r="F277" s="13"/>
      <c r="G277" s="13"/>
      <c r="H277" s="14"/>
      <c r="I277" s="13"/>
      <c r="J277" s="13"/>
      <c r="K277" s="14"/>
      <c r="L277" s="13"/>
      <c r="M277" s="13"/>
      <c r="N277" s="14"/>
    </row>
    <row r="278" spans="3:14" x14ac:dyDescent="0.2">
      <c r="C278" s="13"/>
      <c r="D278" s="13"/>
      <c r="E278" s="14"/>
      <c r="F278" s="13"/>
      <c r="G278" s="13"/>
      <c r="H278" s="14"/>
      <c r="I278" s="13"/>
      <c r="J278" s="13"/>
      <c r="K278" s="14"/>
      <c r="L278" s="13"/>
      <c r="M278" s="13"/>
      <c r="N278" s="14"/>
    </row>
    <row r="279" spans="3:14" x14ac:dyDescent="0.2">
      <c r="C279" s="13"/>
      <c r="D279" s="13"/>
      <c r="E279" s="14"/>
      <c r="F279" s="13"/>
      <c r="G279" s="13"/>
      <c r="H279" s="14"/>
      <c r="I279" s="13"/>
      <c r="J279" s="13"/>
      <c r="K279" s="14"/>
      <c r="L279" s="13"/>
      <c r="M279" s="13"/>
      <c r="N279" s="14"/>
    </row>
    <row r="280" spans="3:14" x14ac:dyDescent="0.2">
      <c r="C280" s="13"/>
      <c r="D280" s="13"/>
      <c r="E280" s="14"/>
      <c r="F280" s="13"/>
      <c r="G280" s="13"/>
      <c r="H280" s="14"/>
      <c r="I280" s="13"/>
      <c r="J280" s="13"/>
      <c r="K280" s="14"/>
      <c r="L280" s="13"/>
      <c r="M280" s="13"/>
      <c r="N280" s="14"/>
    </row>
    <row r="281" spans="3:14" x14ac:dyDescent="0.2">
      <c r="C281" s="13"/>
      <c r="D281" s="13"/>
      <c r="E281" s="14"/>
      <c r="F281" s="13"/>
      <c r="G281" s="13"/>
      <c r="H281" s="14"/>
      <c r="I281" s="13"/>
      <c r="J281" s="13"/>
      <c r="K281" s="14"/>
      <c r="L281" s="13"/>
      <c r="M281" s="13"/>
      <c r="N281" s="14"/>
    </row>
    <row r="282" spans="3:14" x14ac:dyDescent="0.2">
      <c r="C282" s="13"/>
      <c r="D282" s="13"/>
      <c r="E282" s="14"/>
      <c r="F282" s="13"/>
      <c r="G282" s="13"/>
      <c r="H282" s="14"/>
      <c r="I282" s="13"/>
      <c r="J282" s="13"/>
      <c r="K282" s="14"/>
      <c r="L282" s="13"/>
      <c r="M282" s="13"/>
      <c r="N282" s="14"/>
    </row>
    <row r="283" spans="3:14" x14ac:dyDescent="0.2">
      <c r="C283" s="13"/>
      <c r="D283" s="13"/>
      <c r="E283" s="14"/>
      <c r="F283" s="13"/>
      <c r="G283" s="13"/>
      <c r="H283" s="14"/>
      <c r="I283" s="13"/>
      <c r="J283" s="13"/>
      <c r="K283" s="14"/>
      <c r="L283" s="13"/>
      <c r="M283" s="13"/>
      <c r="N283" s="14"/>
    </row>
    <row r="284" spans="3:14" x14ac:dyDescent="0.2">
      <c r="C284" s="13"/>
      <c r="D284" s="13"/>
      <c r="E284" s="14"/>
      <c r="F284" s="13"/>
      <c r="G284" s="13"/>
      <c r="H284" s="14"/>
      <c r="I284" s="13"/>
      <c r="J284" s="13"/>
      <c r="K284" s="14"/>
      <c r="L284" s="13"/>
      <c r="M284" s="13"/>
      <c r="N284" s="14"/>
    </row>
    <row r="285" spans="3:14" x14ac:dyDescent="0.2">
      <c r="C285" s="13"/>
      <c r="D285" s="13"/>
      <c r="E285" s="14"/>
      <c r="F285" s="13"/>
      <c r="G285" s="13"/>
      <c r="H285" s="14"/>
      <c r="I285" s="13"/>
      <c r="J285" s="13"/>
      <c r="K285" s="14"/>
      <c r="L285" s="13"/>
      <c r="M285" s="13"/>
      <c r="N285" s="14"/>
    </row>
    <row r="286" spans="3:14" x14ac:dyDescent="0.2">
      <c r="C286" s="13"/>
      <c r="D286" s="13"/>
      <c r="E286" s="14"/>
      <c r="F286" s="13"/>
      <c r="G286" s="13"/>
      <c r="H286" s="14"/>
      <c r="I286" s="13"/>
      <c r="J286" s="13"/>
      <c r="K286" s="14"/>
      <c r="L286" s="13"/>
      <c r="M286" s="13"/>
      <c r="N286" s="14"/>
    </row>
    <row r="287" spans="3:14" x14ac:dyDescent="0.2">
      <c r="C287" s="13"/>
      <c r="D287" s="13"/>
      <c r="E287" s="14"/>
      <c r="F287" s="13"/>
      <c r="G287" s="13"/>
      <c r="H287" s="14"/>
      <c r="I287" s="13"/>
      <c r="J287" s="13"/>
      <c r="K287" s="14"/>
      <c r="L287" s="13"/>
      <c r="M287" s="13"/>
      <c r="N287" s="14"/>
    </row>
    <row r="288" spans="3:14" x14ac:dyDescent="0.2">
      <c r="C288" s="13"/>
      <c r="D288" s="13"/>
      <c r="E288" s="14"/>
      <c r="F288" s="13"/>
      <c r="G288" s="13"/>
      <c r="H288" s="14"/>
      <c r="I288" s="13"/>
      <c r="J288" s="13"/>
      <c r="K288" s="14"/>
      <c r="L288" s="13"/>
      <c r="M288" s="13"/>
      <c r="N288" s="14"/>
    </row>
    <row r="289" spans="3:14" x14ac:dyDescent="0.2">
      <c r="C289" s="13"/>
      <c r="D289" s="13"/>
      <c r="E289" s="14"/>
      <c r="F289" s="13"/>
      <c r="G289" s="13"/>
      <c r="H289" s="14"/>
      <c r="I289" s="13"/>
      <c r="J289" s="13"/>
      <c r="K289" s="14"/>
      <c r="L289" s="13"/>
      <c r="M289" s="13"/>
      <c r="N289" s="14"/>
    </row>
    <row r="290" spans="3:14" x14ac:dyDescent="0.2">
      <c r="C290" s="13"/>
      <c r="D290" s="13"/>
      <c r="E290" s="14"/>
      <c r="F290" s="13"/>
      <c r="G290" s="13"/>
      <c r="H290" s="14"/>
      <c r="I290" s="13"/>
      <c r="J290" s="13"/>
      <c r="K290" s="14"/>
      <c r="L290" s="13"/>
      <c r="M290" s="13"/>
      <c r="N290" s="14"/>
    </row>
    <row r="291" spans="3:14" x14ac:dyDescent="0.2">
      <c r="C291" s="13"/>
      <c r="D291" s="13"/>
      <c r="E291" s="14"/>
      <c r="F291" s="13"/>
      <c r="G291" s="13"/>
      <c r="H291" s="14"/>
      <c r="I291" s="13"/>
      <c r="J291" s="13"/>
      <c r="K291" s="14"/>
      <c r="L291" s="13"/>
      <c r="M291" s="13"/>
      <c r="N291" s="14"/>
    </row>
    <row r="292" spans="3:14" x14ac:dyDescent="0.2">
      <c r="C292" s="13"/>
      <c r="D292" s="13"/>
      <c r="E292" s="14"/>
      <c r="F292" s="13"/>
      <c r="G292" s="13"/>
      <c r="H292" s="14"/>
      <c r="I292" s="13"/>
      <c r="J292" s="13"/>
      <c r="K292" s="14"/>
      <c r="L292" s="13"/>
      <c r="M292" s="13"/>
      <c r="N292" s="14"/>
    </row>
    <row r="293" spans="3:14" x14ac:dyDescent="0.2">
      <c r="C293" s="13"/>
      <c r="D293" s="13"/>
      <c r="E293" s="14"/>
      <c r="F293" s="13"/>
      <c r="G293" s="13"/>
      <c r="H293" s="14"/>
      <c r="I293" s="13"/>
      <c r="J293" s="13"/>
      <c r="K293" s="14"/>
      <c r="L293" s="13"/>
      <c r="M293" s="13"/>
      <c r="N293" s="14"/>
    </row>
    <row r="294" spans="3:14" x14ac:dyDescent="0.2">
      <c r="C294" s="13"/>
      <c r="D294" s="13"/>
      <c r="E294" s="14"/>
      <c r="F294" s="13"/>
      <c r="G294" s="13"/>
      <c r="H294" s="14"/>
      <c r="I294" s="13"/>
      <c r="J294" s="13"/>
      <c r="K294" s="14"/>
      <c r="L294" s="13"/>
      <c r="M294" s="13"/>
      <c r="N294" s="14"/>
    </row>
    <row r="295" spans="3:14" x14ac:dyDescent="0.2">
      <c r="C295" s="13"/>
      <c r="D295" s="13"/>
      <c r="E295" s="14"/>
      <c r="F295" s="13"/>
      <c r="G295" s="13"/>
      <c r="H295" s="14"/>
      <c r="I295" s="13"/>
      <c r="J295" s="13"/>
      <c r="K295" s="14"/>
      <c r="L295" s="13"/>
      <c r="M295" s="13"/>
      <c r="N295" s="14"/>
    </row>
    <row r="296" spans="3:14" x14ac:dyDescent="0.2">
      <c r="C296" s="13"/>
      <c r="D296" s="13"/>
      <c r="E296" s="14"/>
      <c r="F296" s="13"/>
      <c r="G296" s="13"/>
      <c r="H296" s="14"/>
      <c r="I296" s="13"/>
      <c r="J296" s="13"/>
      <c r="K296" s="14"/>
      <c r="L296" s="13"/>
      <c r="M296" s="13"/>
      <c r="N296" s="14"/>
    </row>
    <row r="297" spans="3:14" x14ac:dyDescent="0.2">
      <c r="C297" s="13"/>
      <c r="D297" s="13"/>
      <c r="E297" s="14"/>
      <c r="F297" s="13"/>
      <c r="G297" s="13"/>
      <c r="H297" s="14"/>
      <c r="I297" s="13"/>
      <c r="J297" s="13"/>
      <c r="K297" s="14"/>
      <c r="L297" s="13"/>
      <c r="M297" s="13"/>
      <c r="N297" s="14"/>
    </row>
    <row r="298" spans="3:14" x14ac:dyDescent="0.2">
      <c r="C298" s="13"/>
      <c r="D298" s="13"/>
      <c r="E298" s="14"/>
      <c r="F298" s="13"/>
      <c r="G298" s="13"/>
      <c r="H298" s="14"/>
      <c r="I298" s="13"/>
      <c r="J298" s="13"/>
      <c r="K298" s="14"/>
      <c r="L298" s="13"/>
      <c r="M298" s="13"/>
      <c r="N298" s="14"/>
    </row>
    <row r="299" spans="3:14" x14ac:dyDescent="0.2">
      <c r="C299" s="13"/>
      <c r="D299" s="13"/>
      <c r="E299" s="14"/>
      <c r="F299" s="13"/>
      <c r="G299" s="13"/>
      <c r="H299" s="14"/>
      <c r="I299" s="13"/>
      <c r="J299" s="13"/>
      <c r="K299" s="14"/>
      <c r="L299" s="13"/>
      <c r="M299" s="13"/>
      <c r="N299" s="14"/>
    </row>
    <row r="300" spans="3:14" x14ac:dyDescent="0.2">
      <c r="C300" s="13"/>
      <c r="D300" s="13"/>
      <c r="E300" s="14"/>
      <c r="F300" s="13"/>
      <c r="G300" s="13"/>
      <c r="H300" s="14"/>
      <c r="I300" s="13"/>
      <c r="J300" s="13"/>
      <c r="K300" s="14"/>
      <c r="L300" s="13"/>
      <c r="M300" s="13"/>
      <c r="N300" s="14"/>
    </row>
    <row r="301" spans="3:14" x14ac:dyDescent="0.2">
      <c r="C301" s="13"/>
      <c r="D301" s="13"/>
      <c r="E301" s="14"/>
      <c r="F301" s="13"/>
      <c r="G301" s="13"/>
      <c r="H301" s="14"/>
      <c r="I301" s="13"/>
      <c r="J301" s="13"/>
      <c r="K301" s="14"/>
      <c r="L301" s="13"/>
      <c r="M301" s="13"/>
      <c r="N301" s="14"/>
    </row>
    <row r="302" spans="3:14" x14ac:dyDescent="0.2">
      <c r="C302" s="13"/>
      <c r="D302" s="13"/>
      <c r="E302" s="14"/>
      <c r="F302" s="13"/>
      <c r="G302" s="13"/>
      <c r="H302" s="14"/>
      <c r="I302" s="13"/>
      <c r="J302" s="13"/>
      <c r="K302" s="14"/>
      <c r="L302" s="13"/>
      <c r="M302" s="13"/>
      <c r="N302" s="14"/>
    </row>
    <row r="303" spans="3:14" x14ac:dyDescent="0.2">
      <c r="C303" s="13"/>
      <c r="D303" s="13"/>
      <c r="E303" s="14"/>
      <c r="F303" s="13"/>
      <c r="G303" s="13"/>
      <c r="H303" s="14"/>
      <c r="I303" s="13"/>
      <c r="J303" s="13"/>
      <c r="K303" s="14"/>
      <c r="L303" s="13"/>
      <c r="M303" s="13"/>
      <c r="N303" s="14"/>
    </row>
    <row r="304" spans="3:14" x14ac:dyDescent="0.2">
      <c r="C304" s="13"/>
      <c r="D304" s="13"/>
      <c r="E304" s="14"/>
      <c r="F304" s="13"/>
      <c r="G304" s="13"/>
      <c r="H304" s="14"/>
      <c r="I304" s="13"/>
      <c r="J304" s="13"/>
      <c r="K304" s="14"/>
      <c r="L304" s="13"/>
      <c r="M304" s="13"/>
      <c r="N304" s="14"/>
    </row>
    <row r="305" spans="3:14" x14ac:dyDescent="0.2">
      <c r="C305" s="13"/>
      <c r="D305" s="13"/>
      <c r="E305" s="14"/>
      <c r="F305" s="13"/>
      <c r="G305" s="13"/>
      <c r="H305" s="14"/>
      <c r="I305" s="13"/>
      <c r="J305" s="13"/>
      <c r="K305" s="14"/>
      <c r="L305" s="13"/>
      <c r="M305" s="13"/>
      <c r="N305" s="14"/>
    </row>
    <row r="306" spans="3:14" x14ac:dyDescent="0.2">
      <c r="C306" s="13"/>
      <c r="D306" s="13"/>
      <c r="E306" s="14"/>
      <c r="F306" s="13"/>
      <c r="G306" s="13"/>
      <c r="H306" s="14"/>
      <c r="I306" s="13"/>
      <c r="J306" s="13"/>
      <c r="K306" s="14"/>
      <c r="L306" s="13"/>
      <c r="M306" s="13"/>
      <c r="N306" s="14"/>
    </row>
    <row r="307" spans="3:14" x14ac:dyDescent="0.2">
      <c r="C307" s="13"/>
      <c r="D307" s="13"/>
      <c r="E307" s="14"/>
      <c r="F307" s="13"/>
      <c r="G307" s="13"/>
      <c r="H307" s="14"/>
      <c r="I307" s="13"/>
      <c r="J307" s="13"/>
      <c r="K307" s="14"/>
      <c r="L307" s="13"/>
      <c r="M307" s="13"/>
      <c r="N307" s="14"/>
    </row>
    <row r="308" spans="3:14" x14ac:dyDescent="0.2">
      <c r="C308" s="13"/>
      <c r="D308" s="13"/>
      <c r="E308" s="14"/>
      <c r="F308" s="13"/>
      <c r="G308" s="13"/>
      <c r="H308" s="14"/>
      <c r="I308" s="13"/>
      <c r="J308" s="13"/>
      <c r="K308" s="14"/>
      <c r="L308" s="13"/>
      <c r="M308" s="13"/>
      <c r="N308" s="14"/>
    </row>
    <row r="309" spans="3:14" x14ac:dyDescent="0.2">
      <c r="C309" s="13"/>
      <c r="D309" s="13"/>
      <c r="E309" s="14"/>
      <c r="F309" s="13"/>
      <c r="G309" s="13"/>
      <c r="H309" s="14"/>
      <c r="I309" s="13"/>
      <c r="J309" s="13"/>
      <c r="K309" s="14"/>
      <c r="L309" s="13"/>
      <c r="M309" s="13"/>
      <c r="N309" s="14"/>
    </row>
    <row r="310" spans="3:14" x14ac:dyDescent="0.2">
      <c r="C310" s="13"/>
      <c r="D310" s="13"/>
      <c r="E310" s="14"/>
      <c r="F310" s="13"/>
      <c r="G310" s="13"/>
      <c r="H310" s="14"/>
      <c r="I310" s="13"/>
      <c r="J310" s="13"/>
      <c r="K310" s="14"/>
      <c r="L310" s="13"/>
      <c r="M310" s="13"/>
      <c r="N310" s="14"/>
    </row>
    <row r="311" spans="3:14" x14ac:dyDescent="0.2">
      <c r="C311" s="13"/>
      <c r="D311" s="13"/>
      <c r="E311" s="14"/>
      <c r="F311" s="13"/>
      <c r="G311" s="13"/>
      <c r="H311" s="14"/>
      <c r="I311" s="13"/>
      <c r="J311" s="13"/>
      <c r="K311" s="14"/>
      <c r="L311" s="13"/>
      <c r="M311" s="13"/>
      <c r="N311" s="14"/>
    </row>
    <row r="312" spans="3:14" x14ac:dyDescent="0.2">
      <c r="C312" s="13"/>
      <c r="D312" s="13"/>
      <c r="E312" s="14"/>
      <c r="F312" s="13"/>
      <c r="G312" s="13"/>
      <c r="H312" s="14"/>
      <c r="I312" s="13"/>
      <c r="J312" s="13"/>
      <c r="K312" s="14"/>
      <c r="L312" s="13"/>
      <c r="M312" s="13"/>
      <c r="N312" s="14"/>
    </row>
    <row r="313" spans="3:14" x14ac:dyDescent="0.2">
      <c r="C313" s="13"/>
      <c r="D313" s="13"/>
      <c r="E313" s="14"/>
      <c r="F313" s="13"/>
      <c r="G313" s="13"/>
      <c r="H313" s="14"/>
      <c r="I313" s="13"/>
      <c r="J313" s="13"/>
      <c r="K313" s="14"/>
      <c r="L313" s="13"/>
      <c r="M313" s="13"/>
      <c r="N313" s="14"/>
    </row>
    <row r="314" spans="3:14" x14ac:dyDescent="0.2">
      <c r="C314" s="13"/>
      <c r="D314" s="13"/>
      <c r="E314" s="14"/>
      <c r="F314" s="13"/>
      <c r="G314" s="13"/>
      <c r="H314" s="14"/>
      <c r="I314" s="13"/>
      <c r="J314" s="13"/>
      <c r="K314" s="14"/>
      <c r="L314" s="13"/>
      <c r="M314" s="13"/>
      <c r="N314" s="14"/>
    </row>
    <row r="315" spans="3:14" x14ac:dyDescent="0.2">
      <c r="C315" s="13"/>
      <c r="D315" s="13"/>
      <c r="E315" s="14"/>
      <c r="F315" s="13"/>
      <c r="G315" s="13"/>
      <c r="H315" s="14"/>
      <c r="I315" s="13"/>
      <c r="J315" s="13"/>
      <c r="K315" s="14"/>
      <c r="L315" s="13"/>
      <c r="M315" s="13"/>
      <c r="N315" s="14"/>
    </row>
    <row r="316" spans="3:14" x14ac:dyDescent="0.2">
      <c r="C316" s="13"/>
      <c r="D316" s="13"/>
      <c r="E316" s="14"/>
      <c r="F316" s="13"/>
      <c r="G316" s="13"/>
      <c r="H316" s="14"/>
      <c r="I316" s="13"/>
      <c r="J316" s="13"/>
      <c r="K316" s="14"/>
      <c r="L316" s="13"/>
      <c r="M316" s="13"/>
      <c r="N316" s="14"/>
    </row>
    <row r="317" spans="3:14" x14ac:dyDescent="0.2">
      <c r="C317" s="13"/>
      <c r="D317" s="13"/>
      <c r="E317" s="14"/>
      <c r="F317" s="13"/>
      <c r="G317" s="13"/>
      <c r="H317" s="14"/>
      <c r="I317" s="13"/>
      <c r="J317" s="13"/>
      <c r="K317" s="14"/>
      <c r="L317" s="13"/>
      <c r="M317" s="13"/>
      <c r="N317" s="14"/>
    </row>
    <row r="318" spans="3:14" x14ac:dyDescent="0.2">
      <c r="C318" s="13"/>
      <c r="D318" s="13"/>
      <c r="E318" s="14"/>
      <c r="F318" s="13"/>
      <c r="G318" s="13"/>
      <c r="H318" s="14"/>
      <c r="I318" s="13"/>
      <c r="J318" s="13"/>
      <c r="K318" s="14"/>
      <c r="L318" s="13"/>
      <c r="M318" s="13"/>
      <c r="N318" s="14"/>
    </row>
    <row r="319" spans="3:14" x14ac:dyDescent="0.2">
      <c r="C319" s="13"/>
      <c r="D319" s="13"/>
      <c r="E319" s="14"/>
      <c r="F319" s="13"/>
      <c r="G319" s="13"/>
      <c r="H319" s="14"/>
      <c r="I319" s="13"/>
      <c r="J319" s="13"/>
      <c r="K319" s="14"/>
      <c r="L319" s="13"/>
      <c r="M319" s="13"/>
      <c r="N319" s="14"/>
    </row>
    <row r="320" spans="3:14" x14ac:dyDescent="0.2">
      <c r="C320" s="13"/>
      <c r="D320" s="13"/>
      <c r="E320" s="14"/>
      <c r="F320" s="13"/>
      <c r="G320" s="13"/>
      <c r="H320" s="14"/>
      <c r="I320" s="13"/>
      <c r="J320" s="13"/>
      <c r="K320" s="14"/>
      <c r="L320" s="13"/>
      <c r="M320" s="13"/>
      <c r="N320" s="14"/>
    </row>
    <row r="321" spans="3:14" x14ac:dyDescent="0.2">
      <c r="C321" s="13"/>
      <c r="D321" s="13"/>
      <c r="E321" s="14"/>
      <c r="F321" s="13"/>
      <c r="G321" s="13"/>
      <c r="H321" s="14"/>
      <c r="I321" s="13"/>
      <c r="J321" s="13"/>
      <c r="K321" s="14"/>
      <c r="L321" s="13"/>
      <c r="M321" s="13"/>
      <c r="N321" s="14"/>
    </row>
    <row r="322" spans="3:14" x14ac:dyDescent="0.2">
      <c r="C322" s="13"/>
      <c r="D322" s="13"/>
      <c r="E322" s="14"/>
      <c r="F322" s="13"/>
      <c r="G322" s="13"/>
      <c r="H322" s="14"/>
      <c r="I322" s="13"/>
      <c r="J322" s="13"/>
      <c r="K322" s="14"/>
      <c r="L322" s="13"/>
      <c r="M322" s="13"/>
      <c r="N322" s="14"/>
    </row>
    <row r="323" spans="3:14" x14ac:dyDescent="0.2">
      <c r="C323" s="13"/>
      <c r="D323" s="13"/>
      <c r="E323" s="14"/>
      <c r="F323" s="13"/>
      <c r="G323" s="13"/>
      <c r="H323" s="14"/>
      <c r="I323" s="13"/>
      <c r="J323" s="13"/>
      <c r="K323" s="14"/>
      <c r="L323" s="13"/>
      <c r="M323" s="13"/>
      <c r="N323" s="14"/>
    </row>
    <row r="324" spans="3:14" x14ac:dyDescent="0.2">
      <c r="C324" s="13"/>
      <c r="D324" s="13"/>
      <c r="E324" s="14"/>
      <c r="F324" s="13"/>
      <c r="G324" s="13"/>
      <c r="H324" s="14"/>
      <c r="I324" s="13"/>
      <c r="J324" s="13"/>
      <c r="K324" s="14"/>
      <c r="L324" s="13"/>
      <c r="M324" s="13"/>
      <c r="N324" s="14"/>
    </row>
    <row r="325" spans="3:14" x14ac:dyDescent="0.2">
      <c r="C325" s="13"/>
      <c r="D325" s="13"/>
      <c r="E325" s="14"/>
      <c r="F325" s="13"/>
      <c r="G325" s="13"/>
      <c r="H325" s="14"/>
      <c r="I325" s="13"/>
      <c r="J325" s="13"/>
      <c r="K325" s="14"/>
      <c r="L325" s="13"/>
      <c r="M325" s="13"/>
      <c r="N325" s="14"/>
    </row>
    <row r="326" spans="3:14" x14ac:dyDescent="0.2">
      <c r="C326" s="13"/>
      <c r="D326" s="13"/>
      <c r="E326" s="14"/>
      <c r="F326" s="13"/>
      <c r="G326" s="13"/>
      <c r="H326" s="14"/>
      <c r="I326" s="13"/>
      <c r="J326" s="13"/>
      <c r="K326" s="14"/>
      <c r="L326" s="13"/>
      <c r="M326" s="13"/>
      <c r="N326" s="14"/>
    </row>
    <row r="327" spans="3:14" x14ac:dyDescent="0.2">
      <c r="C327" s="13"/>
      <c r="D327" s="13"/>
      <c r="E327" s="14"/>
      <c r="F327" s="13"/>
      <c r="G327" s="13"/>
      <c r="H327" s="14"/>
      <c r="I327" s="13"/>
      <c r="J327" s="13"/>
      <c r="K327" s="14"/>
      <c r="L327" s="13"/>
      <c r="M327" s="13"/>
      <c r="N327" s="14"/>
    </row>
    <row r="328" spans="3:14" x14ac:dyDescent="0.2">
      <c r="C328" s="13"/>
      <c r="D328" s="13"/>
      <c r="E328" s="14"/>
      <c r="F328" s="13"/>
      <c r="G328" s="13"/>
      <c r="H328" s="14"/>
      <c r="I328" s="13"/>
      <c r="J328" s="13"/>
      <c r="K328" s="14"/>
      <c r="L328" s="13"/>
      <c r="M328" s="13"/>
      <c r="N328" s="14"/>
    </row>
    <row r="329" spans="3:14" x14ac:dyDescent="0.2">
      <c r="C329" s="13"/>
      <c r="D329" s="13"/>
      <c r="E329" s="14"/>
      <c r="F329" s="13"/>
      <c r="G329" s="13"/>
      <c r="H329" s="14"/>
      <c r="I329" s="13"/>
      <c r="J329" s="13"/>
      <c r="K329" s="14"/>
      <c r="L329" s="13"/>
      <c r="M329" s="13"/>
      <c r="N329" s="14"/>
    </row>
    <row r="330" spans="3:14" x14ac:dyDescent="0.2">
      <c r="C330" s="13"/>
      <c r="D330" s="13"/>
      <c r="E330" s="14"/>
      <c r="F330" s="13"/>
      <c r="G330" s="13"/>
      <c r="H330" s="14"/>
      <c r="I330" s="13"/>
      <c r="J330" s="13"/>
      <c r="K330" s="14"/>
      <c r="L330" s="13"/>
      <c r="M330" s="13"/>
      <c r="N330" s="14"/>
    </row>
    <row r="331" spans="3:14" x14ac:dyDescent="0.2">
      <c r="C331" s="13"/>
      <c r="D331" s="13"/>
      <c r="E331" s="14"/>
      <c r="F331" s="13"/>
      <c r="G331" s="13"/>
      <c r="H331" s="14"/>
      <c r="I331" s="13"/>
      <c r="J331" s="13"/>
      <c r="K331" s="14"/>
      <c r="L331" s="13"/>
      <c r="M331" s="13"/>
      <c r="N331" s="14"/>
    </row>
    <row r="332" spans="3:14" x14ac:dyDescent="0.2">
      <c r="C332" s="13"/>
      <c r="D332" s="13"/>
      <c r="E332" s="14"/>
      <c r="F332" s="13"/>
      <c r="G332" s="13"/>
      <c r="H332" s="14"/>
      <c r="I332" s="13"/>
      <c r="J332" s="13"/>
      <c r="K332" s="14"/>
      <c r="L332" s="13"/>
      <c r="M332" s="13"/>
      <c r="N332" s="14"/>
    </row>
    <row r="333" spans="3:14" x14ac:dyDescent="0.2">
      <c r="C333" s="13"/>
      <c r="D333" s="13"/>
      <c r="E333" s="14"/>
      <c r="F333" s="13"/>
      <c r="G333" s="13"/>
      <c r="H333" s="14"/>
      <c r="I333" s="13"/>
      <c r="J333" s="13"/>
      <c r="K333" s="14"/>
      <c r="L333" s="13"/>
      <c r="M333" s="13"/>
      <c r="N333" s="14"/>
    </row>
    <row r="334" spans="3:14" x14ac:dyDescent="0.2">
      <c r="C334" s="13"/>
      <c r="D334" s="13"/>
      <c r="E334" s="14"/>
      <c r="F334" s="13"/>
      <c r="G334" s="13"/>
      <c r="H334" s="14"/>
      <c r="I334" s="13"/>
      <c r="J334" s="13"/>
      <c r="K334" s="14"/>
      <c r="L334" s="13"/>
      <c r="M334" s="13"/>
      <c r="N334" s="14"/>
    </row>
    <row r="335" spans="3:14" x14ac:dyDescent="0.2">
      <c r="C335" s="13"/>
      <c r="D335" s="13"/>
      <c r="E335" s="14"/>
      <c r="F335" s="13"/>
      <c r="G335" s="13"/>
      <c r="H335" s="14"/>
      <c r="I335" s="13"/>
      <c r="J335" s="13"/>
      <c r="K335" s="14"/>
      <c r="L335" s="13"/>
      <c r="M335" s="13"/>
      <c r="N335" s="14"/>
    </row>
    <row r="336" spans="3:14" x14ac:dyDescent="0.2">
      <c r="C336" s="13"/>
      <c r="D336" s="13"/>
      <c r="E336" s="14"/>
      <c r="F336" s="13"/>
      <c r="G336" s="13"/>
      <c r="H336" s="14"/>
      <c r="I336" s="13"/>
      <c r="J336" s="13"/>
      <c r="K336" s="14"/>
      <c r="L336" s="13"/>
      <c r="M336" s="13"/>
      <c r="N336" s="14"/>
    </row>
    <row r="337" spans="3:14" x14ac:dyDescent="0.2">
      <c r="C337" s="13"/>
      <c r="D337" s="13"/>
      <c r="E337" s="14"/>
      <c r="F337" s="13"/>
      <c r="G337" s="13"/>
      <c r="H337" s="14"/>
      <c r="I337" s="13"/>
      <c r="J337" s="13"/>
      <c r="K337" s="14"/>
      <c r="L337" s="13"/>
      <c r="M337" s="13"/>
      <c r="N337" s="14"/>
    </row>
    <row r="338" spans="3:14" x14ac:dyDescent="0.2">
      <c r="C338" s="13"/>
      <c r="D338" s="13"/>
      <c r="E338" s="14"/>
      <c r="F338" s="13"/>
      <c r="G338" s="13"/>
      <c r="H338" s="14"/>
      <c r="I338" s="13"/>
      <c r="J338" s="13"/>
      <c r="K338" s="14"/>
      <c r="L338" s="13"/>
      <c r="M338" s="13"/>
      <c r="N338" s="14"/>
    </row>
    <row r="339" spans="3:14" x14ac:dyDescent="0.2">
      <c r="C339" s="13"/>
      <c r="D339" s="13"/>
      <c r="E339" s="14"/>
      <c r="F339" s="13"/>
      <c r="G339" s="13"/>
      <c r="H339" s="14"/>
      <c r="I339" s="13"/>
      <c r="J339" s="13"/>
      <c r="K339" s="14"/>
      <c r="L339" s="13"/>
      <c r="M339" s="13"/>
      <c r="N339" s="14"/>
    </row>
    <row r="340" spans="3:14" x14ac:dyDescent="0.2">
      <c r="C340" s="13"/>
      <c r="D340" s="13"/>
      <c r="E340" s="14"/>
      <c r="F340" s="13"/>
      <c r="G340" s="13"/>
      <c r="H340" s="14"/>
      <c r="I340" s="13"/>
      <c r="J340" s="13"/>
      <c r="K340" s="14"/>
      <c r="L340" s="13"/>
      <c r="M340" s="13"/>
      <c r="N340" s="14"/>
    </row>
    <row r="341" spans="3:14" x14ac:dyDescent="0.2">
      <c r="C341" s="13"/>
      <c r="D341" s="13"/>
      <c r="E341" s="14"/>
      <c r="F341" s="13"/>
      <c r="G341" s="13"/>
      <c r="H341" s="14"/>
      <c r="I341" s="13"/>
      <c r="J341" s="13"/>
      <c r="K341" s="14"/>
      <c r="L341" s="13"/>
      <c r="M341" s="13"/>
      <c r="N341" s="14"/>
    </row>
    <row r="342" spans="3:14" x14ac:dyDescent="0.2">
      <c r="C342" s="13"/>
      <c r="D342" s="13"/>
      <c r="E342" s="14"/>
      <c r="F342" s="13"/>
      <c r="G342" s="13"/>
      <c r="H342" s="14"/>
      <c r="I342" s="13"/>
      <c r="J342" s="13"/>
      <c r="K342" s="14"/>
      <c r="L342" s="13"/>
      <c r="M342" s="13"/>
      <c r="N342" s="14"/>
    </row>
    <row r="343" spans="3:14" x14ac:dyDescent="0.2">
      <c r="C343" s="13"/>
      <c r="D343" s="13"/>
      <c r="E343" s="14"/>
      <c r="F343" s="13"/>
      <c r="G343" s="13"/>
      <c r="H343" s="14"/>
      <c r="I343" s="13"/>
      <c r="J343" s="13"/>
      <c r="K343" s="14"/>
      <c r="L343" s="13"/>
      <c r="M343" s="13"/>
      <c r="N343" s="14"/>
    </row>
    <row r="344" spans="3:14" x14ac:dyDescent="0.2">
      <c r="C344" s="13"/>
      <c r="D344" s="13"/>
      <c r="E344" s="14"/>
      <c r="F344" s="13"/>
      <c r="G344" s="13"/>
      <c r="H344" s="14"/>
      <c r="I344" s="13"/>
      <c r="J344" s="13"/>
      <c r="K344" s="14"/>
      <c r="L344" s="13"/>
      <c r="M344" s="13"/>
      <c r="N344" s="14"/>
    </row>
    <row r="345" spans="3:14" x14ac:dyDescent="0.2">
      <c r="C345" s="13"/>
      <c r="D345" s="13"/>
      <c r="E345" s="14"/>
      <c r="F345" s="13"/>
      <c r="G345" s="13"/>
      <c r="H345" s="14"/>
      <c r="I345" s="13"/>
      <c r="J345" s="13"/>
      <c r="K345" s="14"/>
      <c r="L345" s="13"/>
      <c r="M345" s="13"/>
      <c r="N345" s="14"/>
    </row>
    <row r="346" spans="3:14" x14ac:dyDescent="0.2">
      <c r="C346" s="13"/>
      <c r="D346" s="13"/>
      <c r="E346" s="14"/>
      <c r="F346" s="13"/>
      <c r="G346" s="13"/>
      <c r="H346" s="14"/>
      <c r="I346" s="13"/>
      <c r="J346" s="13"/>
      <c r="K346" s="14"/>
      <c r="L346" s="13"/>
      <c r="M346" s="13"/>
      <c r="N346" s="14"/>
    </row>
    <row r="347" spans="3:14" x14ac:dyDescent="0.2">
      <c r="C347" s="13"/>
      <c r="D347" s="13"/>
      <c r="E347" s="14"/>
      <c r="F347" s="13"/>
      <c r="G347" s="13"/>
      <c r="H347" s="14"/>
      <c r="I347" s="13"/>
      <c r="J347" s="13"/>
      <c r="K347" s="14"/>
      <c r="L347" s="13"/>
      <c r="M347" s="13"/>
      <c r="N347" s="14"/>
    </row>
    <row r="348" spans="3:14" x14ac:dyDescent="0.2">
      <c r="C348" s="13"/>
      <c r="D348" s="13"/>
      <c r="E348" s="14"/>
      <c r="F348" s="13"/>
      <c r="G348" s="13"/>
      <c r="H348" s="14"/>
      <c r="I348" s="13"/>
      <c r="J348" s="13"/>
      <c r="K348" s="14"/>
      <c r="L348" s="13"/>
      <c r="M348" s="13"/>
      <c r="N348" s="14"/>
    </row>
    <row r="349" spans="3:14" x14ac:dyDescent="0.2">
      <c r="C349" s="13"/>
      <c r="D349" s="13"/>
      <c r="E349" s="14"/>
      <c r="F349" s="13"/>
      <c r="G349" s="13"/>
      <c r="H349" s="14"/>
      <c r="I349" s="13"/>
      <c r="J349" s="13"/>
      <c r="K349" s="14"/>
      <c r="L349" s="13"/>
      <c r="M349" s="13"/>
      <c r="N349" s="14"/>
    </row>
    <row r="350" spans="3:14" x14ac:dyDescent="0.2">
      <c r="C350" s="13"/>
      <c r="D350" s="13"/>
      <c r="E350" s="14"/>
      <c r="F350" s="13"/>
      <c r="G350" s="13"/>
      <c r="H350" s="14"/>
      <c r="I350" s="13"/>
      <c r="J350" s="13"/>
      <c r="K350" s="14"/>
      <c r="L350" s="13"/>
      <c r="M350" s="13"/>
      <c r="N350" s="14"/>
    </row>
    <row r="351" spans="3:14" x14ac:dyDescent="0.2">
      <c r="C351" s="13"/>
      <c r="D351" s="13"/>
      <c r="E351" s="14"/>
      <c r="F351" s="13"/>
      <c r="G351" s="13"/>
      <c r="H351" s="14"/>
      <c r="I351" s="13"/>
      <c r="J351" s="13"/>
      <c r="K351" s="14"/>
      <c r="L351" s="13"/>
      <c r="M351" s="13"/>
      <c r="N351" s="14"/>
    </row>
    <row r="352" spans="3:14" x14ac:dyDescent="0.2">
      <c r="C352" s="13"/>
      <c r="D352" s="13"/>
      <c r="E352" s="14"/>
      <c r="F352" s="13"/>
      <c r="G352" s="13"/>
      <c r="H352" s="14"/>
      <c r="I352" s="13"/>
      <c r="J352" s="13"/>
      <c r="K352" s="14"/>
      <c r="L352" s="13"/>
      <c r="M352" s="13"/>
      <c r="N352" s="14"/>
    </row>
    <row r="353" spans="3:14" x14ac:dyDescent="0.2">
      <c r="C353" s="13"/>
      <c r="D353" s="13"/>
      <c r="E353" s="14"/>
      <c r="F353" s="13"/>
      <c r="G353" s="13"/>
      <c r="H353" s="14"/>
      <c r="I353" s="13"/>
      <c r="J353" s="13"/>
      <c r="K353" s="14"/>
      <c r="L353" s="13"/>
      <c r="M353" s="13"/>
      <c r="N353" s="14"/>
    </row>
    <row r="354" spans="3:14" x14ac:dyDescent="0.2">
      <c r="C354" s="13"/>
      <c r="D354" s="13"/>
      <c r="E354" s="14"/>
      <c r="F354" s="13"/>
      <c r="G354" s="13"/>
      <c r="H354" s="14"/>
      <c r="I354" s="13"/>
      <c r="J354" s="13"/>
      <c r="K354" s="14"/>
      <c r="L354" s="13"/>
      <c r="M354" s="13"/>
      <c r="N354" s="14"/>
    </row>
    <row r="355" spans="3:14" x14ac:dyDescent="0.2">
      <c r="C355" s="13"/>
      <c r="D355" s="13"/>
      <c r="E355" s="14"/>
      <c r="F355" s="13"/>
      <c r="G355" s="13"/>
      <c r="H355" s="14"/>
      <c r="I355" s="13"/>
      <c r="J355" s="13"/>
      <c r="K355" s="14"/>
      <c r="L355" s="13"/>
      <c r="M355" s="13"/>
      <c r="N355" s="14"/>
    </row>
    <row r="356" spans="3:14" x14ac:dyDescent="0.2">
      <c r="C356" s="13"/>
      <c r="D356" s="13"/>
      <c r="E356" s="14"/>
      <c r="F356" s="13"/>
      <c r="G356" s="13"/>
      <c r="H356" s="14"/>
      <c r="I356" s="13"/>
      <c r="J356" s="13"/>
      <c r="K356" s="14"/>
      <c r="L356" s="13"/>
      <c r="M356" s="13"/>
      <c r="N356" s="14"/>
    </row>
    <row r="357" spans="3:14" x14ac:dyDescent="0.2">
      <c r="C357" s="13"/>
      <c r="D357" s="13"/>
      <c r="E357" s="14"/>
      <c r="F357" s="13"/>
      <c r="G357" s="13"/>
      <c r="H357" s="14"/>
      <c r="I357" s="13"/>
      <c r="J357" s="13"/>
      <c r="K357" s="14"/>
      <c r="L357" s="13"/>
      <c r="M357" s="13"/>
      <c r="N357" s="14"/>
    </row>
    <row r="358" spans="3:14" x14ac:dyDescent="0.2">
      <c r="C358" s="13"/>
      <c r="D358" s="13"/>
      <c r="E358" s="14"/>
      <c r="F358" s="13"/>
      <c r="G358" s="13"/>
      <c r="H358" s="14"/>
      <c r="I358" s="13"/>
      <c r="J358" s="13"/>
      <c r="K358" s="14"/>
      <c r="L358" s="13"/>
      <c r="M358" s="13"/>
      <c r="N358" s="14"/>
    </row>
    <row r="359" spans="3:14" x14ac:dyDescent="0.2">
      <c r="C359" s="13"/>
      <c r="D359" s="13"/>
      <c r="E359" s="14"/>
      <c r="F359" s="13"/>
      <c r="G359" s="13"/>
      <c r="H359" s="14"/>
      <c r="I359" s="13"/>
      <c r="J359" s="13"/>
      <c r="K359" s="14"/>
      <c r="L359" s="13"/>
      <c r="M359" s="13"/>
      <c r="N359" s="14"/>
    </row>
    <row r="360" spans="3:14" x14ac:dyDescent="0.2">
      <c r="C360" s="13"/>
      <c r="D360" s="13"/>
      <c r="E360" s="14"/>
      <c r="F360" s="13"/>
      <c r="G360" s="13"/>
      <c r="H360" s="14"/>
      <c r="I360" s="13"/>
      <c r="J360" s="13"/>
      <c r="K360" s="14"/>
      <c r="L360" s="13"/>
      <c r="M360" s="13"/>
      <c r="N360" s="14"/>
    </row>
    <row r="361" spans="3:14" x14ac:dyDescent="0.2">
      <c r="C361" s="13"/>
      <c r="D361" s="13"/>
      <c r="E361" s="14"/>
      <c r="F361" s="13"/>
      <c r="G361" s="13"/>
      <c r="H361" s="14"/>
      <c r="I361" s="13"/>
      <c r="J361" s="13"/>
      <c r="K361" s="14"/>
      <c r="L361" s="13"/>
      <c r="M361" s="13"/>
      <c r="N361" s="14"/>
    </row>
    <row r="362" spans="3:14" x14ac:dyDescent="0.2">
      <c r="C362" s="13"/>
      <c r="D362" s="13"/>
      <c r="E362" s="14"/>
      <c r="F362" s="13"/>
      <c r="G362" s="13"/>
      <c r="H362" s="14"/>
      <c r="I362" s="13"/>
      <c r="J362" s="13"/>
      <c r="K362" s="14"/>
      <c r="L362" s="13"/>
      <c r="M362" s="13"/>
      <c r="N362" s="14"/>
    </row>
    <row r="363" spans="3:14" x14ac:dyDescent="0.2">
      <c r="C363" s="13"/>
      <c r="D363" s="13"/>
      <c r="E363" s="14"/>
      <c r="F363" s="13"/>
      <c r="G363" s="13"/>
      <c r="H363" s="14"/>
      <c r="I363" s="13"/>
      <c r="J363" s="13"/>
      <c r="K363" s="14"/>
      <c r="L363" s="13"/>
      <c r="M363" s="13"/>
      <c r="N363" s="14"/>
    </row>
    <row r="364" spans="3:14" x14ac:dyDescent="0.2">
      <c r="C364" s="13"/>
      <c r="D364" s="13"/>
      <c r="E364" s="14"/>
      <c r="F364" s="13"/>
      <c r="G364" s="13"/>
      <c r="H364" s="14"/>
      <c r="I364" s="13"/>
      <c r="J364" s="13"/>
      <c r="K364" s="14"/>
      <c r="L364" s="13"/>
      <c r="M364" s="13"/>
      <c r="N364" s="14"/>
    </row>
    <row r="365" spans="3:14" x14ac:dyDescent="0.2">
      <c r="C365" s="13"/>
      <c r="D365" s="13"/>
      <c r="E365" s="14"/>
      <c r="F365" s="13"/>
      <c r="G365" s="13"/>
      <c r="H365" s="14"/>
      <c r="I365" s="13"/>
      <c r="J365" s="13"/>
      <c r="K365" s="14"/>
      <c r="L365" s="13"/>
      <c r="M365" s="13"/>
      <c r="N365" s="14"/>
    </row>
    <row r="366" spans="3:14" x14ac:dyDescent="0.2">
      <c r="C366" s="13"/>
      <c r="D366" s="13"/>
      <c r="E366" s="14"/>
      <c r="F366" s="13"/>
      <c r="G366" s="13"/>
      <c r="H366" s="14"/>
      <c r="I366" s="13"/>
      <c r="J366" s="13"/>
      <c r="K366" s="14"/>
      <c r="L366" s="13"/>
      <c r="M366" s="13"/>
      <c r="N366" s="14"/>
    </row>
    <row r="367" spans="3:14" x14ac:dyDescent="0.2">
      <c r="C367" s="13"/>
      <c r="D367" s="13"/>
      <c r="E367" s="14"/>
      <c r="F367" s="13"/>
      <c r="G367" s="13"/>
      <c r="H367" s="14"/>
      <c r="I367" s="13"/>
      <c r="J367" s="13"/>
      <c r="K367" s="14"/>
      <c r="L367" s="13"/>
      <c r="M367" s="13"/>
      <c r="N367" s="14"/>
    </row>
    <row r="368" spans="3:14" x14ac:dyDescent="0.2">
      <c r="C368" s="13"/>
      <c r="D368" s="13"/>
      <c r="E368" s="14"/>
      <c r="F368" s="13"/>
      <c r="G368" s="13"/>
      <c r="H368" s="14"/>
      <c r="I368" s="13"/>
      <c r="J368" s="13"/>
      <c r="K368" s="14"/>
      <c r="L368" s="13"/>
      <c r="M368" s="13"/>
      <c r="N368" s="14"/>
    </row>
    <row r="369" spans="3:14" x14ac:dyDescent="0.2">
      <c r="C369" s="13"/>
      <c r="D369" s="13"/>
      <c r="E369" s="14"/>
      <c r="F369" s="13"/>
      <c r="G369" s="13"/>
      <c r="H369" s="14"/>
      <c r="I369" s="13"/>
      <c r="J369" s="13"/>
      <c r="K369" s="14"/>
      <c r="L369" s="13"/>
      <c r="M369" s="13"/>
      <c r="N369" s="14"/>
    </row>
    <row r="370" spans="3:14" x14ac:dyDescent="0.2">
      <c r="C370" s="13"/>
      <c r="D370" s="13"/>
      <c r="E370" s="14"/>
      <c r="F370" s="13"/>
      <c r="G370" s="13"/>
      <c r="H370" s="14"/>
      <c r="I370" s="13"/>
      <c r="J370" s="13"/>
      <c r="K370" s="14"/>
      <c r="L370" s="13"/>
      <c r="M370" s="13"/>
      <c r="N370" s="14"/>
    </row>
    <row r="371" spans="3:14" x14ac:dyDescent="0.2">
      <c r="C371" s="13"/>
      <c r="D371" s="13"/>
      <c r="E371" s="14"/>
      <c r="F371" s="13"/>
      <c r="G371" s="13"/>
      <c r="H371" s="14"/>
      <c r="I371" s="13"/>
      <c r="J371" s="13"/>
      <c r="K371" s="14"/>
      <c r="L371" s="13"/>
      <c r="M371" s="13"/>
      <c r="N371" s="14"/>
    </row>
    <row r="372" spans="3:14" x14ac:dyDescent="0.2">
      <c r="C372" s="13"/>
      <c r="D372" s="13"/>
      <c r="E372" s="14"/>
      <c r="F372" s="13"/>
      <c r="G372" s="13"/>
      <c r="H372" s="14"/>
      <c r="I372" s="13"/>
      <c r="J372" s="13"/>
      <c r="K372" s="14"/>
      <c r="L372" s="13"/>
      <c r="M372" s="13"/>
      <c r="N372" s="14"/>
    </row>
    <row r="373" spans="3:14" x14ac:dyDescent="0.2">
      <c r="C373" s="13"/>
      <c r="D373" s="13"/>
      <c r="E373" s="14"/>
      <c r="F373" s="13"/>
      <c r="G373" s="13"/>
      <c r="H373" s="14"/>
      <c r="I373" s="13"/>
      <c r="J373" s="13"/>
      <c r="K373" s="14"/>
      <c r="L373" s="13"/>
      <c r="M373" s="13"/>
      <c r="N373" s="14"/>
    </row>
    <row r="374" spans="3:14" x14ac:dyDescent="0.2">
      <c r="C374" s="13"/>
      <c r="D374" s="13"/>
      <c r="E374" s="14"/>
      <c r="F374" s="13"/>
      <c r="G374" s="13"/>
      <c r="H374" s="14"/>
      <c r="I374" s="13"/>
      <c r="J374" s="13"/>
      <c r="K374" s="14"/>
      <c r="L374" s="13"/>
      <c r="M374" s="13"/>
      <c r="N374" s="14"/>
    </row>
    <row r="375" spans="3:14" x14ac:dyDescent="0.2">
      <c r="C375" s="13"/>
      <c r="D375" s="13"/>
      <c r="E375" s="14"/>
      <c r="F375" s="13"/>
      <c r="G375" s="13"/>
      <c r="H375" s="14"/>
      <c r="I375" s="13"/>
      <c r="J375" s="13"/>
      <c r="K375" s="14"/>
      <c r="L375" s="13"/>
      <c r="M375" s="13"/>
      <c r="N375" s="14"/>
    </row>
    <row r="376" spans="3:14" x14ac:dyDescent="0.2">
      <c r="C376" s="13"/>
      <c r="D376" s="13"/>
      <c r="E376" s="14"/>
      <c r="F376" s="13"/>
      <c r="G376" s="13"/>
      <c r="H376" s="14"/>
      <c r="I376" s="13"/>
      <c r="J376" s="13"/>
      <c r="K376" s="14"/>
      <c r="L376" s="13"/>
      <c r="M376" s="13"/>
      <c r="N376" s="14"/>
    </row>
    <row r="377" spans="3:14" x14ac:dyDescent="0.2">
      <c r="C377" s="13"/>
      <c r="D377" s="13"/>
      <c r="E377" s="14"/>
      <c r="F377" s="13"/>
      <c r="G377" s="13"/>
      <c r="H377" s="14"/>
      <c r="I377" s="13"/>
      <c r="J377" s="13"/>
      <c r="K377" s="14"/>
      <c r="L377" s="13"/>
      <c r="M377" s="13"/>
      <c r="N377" s="14"/>
    </row>
    <row r="378" spans="3:14" x14ac:dyDescent="0.2">
      <c r="C378" s="13"/>
      <c r="D378" s="13"/>
      <c r="E378" s="14"/>
      <c r="F378" s="13"/>
      <c r="G378" s="13"/>
      <c r="H378" s="14"/>
      <c r="I378" s="13"/>
      <c r="J378" s="13"/>
      <c r="K378" s="14"/>
      <c r="L378" s="13"/>
      <c r="M378" s="13"/>
      <c r="N378" s="14"/>
    </row>
    <row r="379" spans="3:14" x14ac:dyDescent="0.2">
      <c r="C379" s="13"/>
      <c r="D379" s="13"/>
      <c r="E379" s="14"/>
      <c r="F379" s="13"/>
      <c r="G379" s="13"/>
      <c r="H379" s="14"/>
      <c r="I379" s="13"/>
      <c r="J379" s="13"/>
      <c r="K379" s="14"/>
      <c r="L379" s="13"/>
      <c r="M379" s="13"/>
      <c r="N379" s="14"/>
    </row>
    <row r="380" spans="3:14" x14ac:dyDescent="0.2">
      <c r="C380" s="13"/>
      <c r="D380" s="13"/>
      <c r="E380" s="14"/>
      <c r="F380" s="13"/>
      <c r="G380" s="13"/>
      <c r="H380" s="14"/>
      <c r="I380" s="13"/>
      <c r="J380" s="13"/>
      <c r="K380" s="14"/>
      <c r="L380" s="13"/>
      <c r="M380" s="13"/>
      <c r="N380" s="14"/>
    </row>
    <row r="381" spans="3:14" x14ac:dyDescent="0.2">
      <c r="C381" s="13"/>
      <c r="D381" s="13"/>
      <c r="E381" s="14"/>
      <c r="F381" s="13"/>
      <c r="G381" s="13"/>
      <c r="H381" s="14"/>
      <c r="I381" s="13"/>
      <c r="J381" s="13"/>
      <c r="K381" s="14"/>
      <c r="L381" s="13"/>
      <c r="M381" s="13"/>
      <c r="N381" s="14"/>
    </row>
    <row r="382" spans="3:14" x14ac:dyDescent="0.2">
      <c r="C382" s="13"/>
      <c r="D382" s="13"/>
      <c r="E382" s="14"/>
      <c r="F382" s="13"/>
      <c r="G382" s="13"/>
      <c r="H382" s="14"/>
      <c r="I382" s="13"/>
      <c r="J382" s="13"/>
      <c r="K382" s="14"/>
      <c r="L382" s="13"/>
      <c r="M382" s="13"/>
      <c r="N382" s="14"/>
    </row>
    <row r="383" spans="3:14" x14ac:dyDescent="0.2">
      <c r="C383" s="13"/>
      <c r="D383" s="13"/>
      <c r="E383" s="14"/>
      <c r="F383" s="13"/>
      <c r="G383" s="13"/>
      <c r="H383" s="14"/>
      <c r="I383" s="13"/>
      <c r="J383" s="13"/>
      <c r="K383" s="14"/>
      <c r="L383" s="13"/>
      <c r="M383" s="13"/>
      <c r="N383" s="14"/>
    </row>
    <row r="384" spans="3:14" x14ac:dyDescent="0.2">
      <c r="C384" s="13"/>
      <c r="D384" s="13"/>
      <c r="E384" s="14"/>
      <c r="F384" s="13"/>
      <c r="G384" s="13"/>
      <c r="H384" s="14"/>
      <c r="I384" s="13"/>
      <c r="J384" s="13"/>
      <c r="K384" s="14"/>
      <c r="L384" s="13"/>
      <c r="M384" s="13"/>
      <c r="N384" s="14"/>
    </row>
    <row r="385" spans="3:14" x14ac:dyDescent="0.2">
      <c r="C385" s="13"/>
      <c r="D385" s="13"/>
      <c r="E385" s="14"/>
      <c r="F385" s="13"/>
      <c r="G385" s="13"/>
      <c r="H385" s="14"/>
      <c r="I385" s="13"/>
      <c r="J385" s="13"/>
      <c r="K385" s="14"/>
      <c r="L385" s="13"/>
      <c r="M385" s="13"/>
      <c r="N385" s="14"/>
    </row>
    <row r="386" spans="3:14" x14ac:dyDescent="0.2">
      <c r="C386" s="13"/>
      <c r="D386" s="13"/>
      <c r="E386" s="14"/>
      <c r="F386" s="13"/>
      <c r="G386" s="13"/>
      <c r="H386" s="14"/>
      <c r="I386" s="13"/>
      <c r="J386" s="13"/>
      <c r="K386" s="14"/>
      <c r="L386" s="13"/>
      <c r="M386" s="13"/>
      <c r="N386" s="14"/>
    </row>
    <row r="387" spans="3:14" x14ac:dyDescent="0.2">
      <c r="C387" s="13"/>
      <c r="D387" s="13"/>
      <c r="E387" s="14"/>
      <c r="F387" s="13"/>
      <c r="G387" s="13"/>
      <c r="H387" s="14"/>
      <c r="I387" s="13"/>
      <c r="J387" s="13"/>
      <c r="K387" s="14"/>
      <c r="L387" s="13"/>
      <c r="M387" s="13"/>
      <c r="N387" s="14"/>
    </row>
    <row r="388" spans="3:14" x14ac:dyDescent="0.2">
      <c r="C388" s="13"/>
      <c r="D388" s="13"/>
      <c r="E388" s="14"/>
      <c r="F388" s="13"/>
      <c r="G388" s="13"/>
      <c r="H388" s="14"/>
      <c r="I388" s="13"/>
      <c r="J388" s="13"/>
      <c r="K388" s="14"/>
      <c r="L388" s="13"/>
      <c r="M388" s="13"/>
      <c r="N388" s="14"/>
    </row>
    <row r="389" spans="3:14" x14ac:dyDescent="0.2">
      <c r="C389" s="13"/>
      <c r="D389" s="13"/>
      <c r="E389" s="14"/>
      <c r="F389" s="13"/>
      <c r="G389" s="13"/>
      <c r="H389" s="14"/>
      <c r="I389" s="13"/>
      <c r="J389" s="13"/>
      <c r="K389" s="14"/>
      <c r="L389" s="13"/>
      <c r="M389" s="13"/>
      <c r="N389" s="14"/>
    </row>
    <row r="390" spans="3:14" x14ac:dyDescent="0.2">
      <c r="C390" s="13"/>
      <c r="D390" s="13"/>
      <c r="E390" s="14"/>
      <c r="F390" s="13"/>
      <c r="G390" s="13"/>
      <c r="H390" s="14"/>
      <c r="I390" s="13"/>
      <c r="J390" s="13"/>
      <c r="K390" s="14"/>
      <c r="L390" s="13"/>
      <c r="M390" s="13"/>
      <c r="N390" s="14"/>
    </row>
    <row r="391" spans="3:14" x14ac:dyDescent="0.2">
      <c r="C391" s="13"/>
      <c r="D391" s="13"/>
      <c r="E391" s="14"/>
      <c r="F391" s="13"/>
      <c r="G391" s="13"/>
      <c r="H391" s="14"/>
      <c r="I391" s="13"/>
      <c r="J391" s="13"/>
      <c r="K391" s="14"/>
      <c r="L391" s="13"/>
      <c r="M391" s="13"/>
      <c r="N391" s="14"/>
    </row>
    <row r="392" spans="3:14" x14ac:dyDescent="0.2">
      <c r="C392" s="13"/>
      <c r="D392" s="13"/>
      <c r="E392" s="14"/>
      <c r="F392" s="13"/>
      <c r="G392" s="13"/>
      <c r="H392" s="14"/>
      <c r="I392" s="13"/>
      <c r="J392" s="13"/>
      <c r="K392" s="14"/>
      <c r="L392" s="13"/>
      <c r="M392" s="13"/>
      <c r="N392" s="14"/>
    </row>
    <row r="393" spans="3:14" x14ac:dyDescent="0.2">
      <c r="C393" s="13"/>
      <c r="D393" s="13"/>
      <c r="E393" s="14"/>
      <c r="F393" s="13"/>
      <c r="G393" s="13"/>
      <c r="H393" s="14"/>
      <c r="I393" s="13"/>
      <c r="J393" s="13"/>
      <c r="K393" s="14"/>
      <c r="L393" s="13"/>
      <c r="M393" s="13"/>
      <c r="N393" s="14"/>
    </row>
    <row r="394" spans="3:14" x14ac:dyDescent="0.2">
      <c r="C394" s="13"/>
      <c r="D394" s="13"/>
      <c r="E394" s="14"/>
      <c r="F394" s="13"/>
      <c r="G394" s="13"/>
      <c r="H394" s="14"/>
      <c r="I394" s="13"/>
      <c r="J394" s="13"/>
      <c r="K394" s="14"/>
      <c r="L394" s="13"/>
      <c r="M394" s="13"/>
      <c r="N394" s="14"/>
    </row>
    <row r="395" spans="3:14" x14ac:dyDescent="0.2">
      <c r="C395" s="13"/>
      <c r="D395" s="13"/>
      <c r="E395" s="14"/>
      <c r="F395" s="13"/>
      <c r="G395" s="13"/>
      <c r="H395" s="14"/>
      <c r="I395" s="13"/>
      <c r="J395" s="13"/>
      <c r="K395" s="14"/>
      <c r="L395" s="13"/>
      <c r="M395" s="13"/>
      <c r="N395" s="14"/>
    </row>
    <row r="396" spans="3:14" x14ac:dyDescent="0.2">
      <c r="C396" s="13"/>
      <c r="D396" s="13"/>
      <c r="E396" s="14"/>
      <c r="F396" s="13"/>
      <c r="G396" s="13"/>
      <c r="H396" s="14"/>
      <c r="I396" s="13"/>
      <c r="J396" s="13"/>
      <c r="K396" s="14"/>
      <c r="L396" s="13"/>
      <c r="M396" s="13"/>
      <c r="N396" s="14"/>
    </row>
    <row r="397" spans="3:14" x14ac:dyDescent="0.2">
      <c r="C397" s="13"/>
      <c r="D397" s="13"/>
      <c r="E397" s="14"/>
      <c r="F397" s="13"/>
      <c r="G397" s="13"/>
      <c r="H397" s="14"/>
      <c r="I397" s="13"/>
      <c r="J397" s="13"/>
      <c r="K397" s="14"/>
      <c r="L397" s="13"/>
      <c r="M397" s="13"/>
      <c r="N397" s="14"/>
    </row>
    <row r="398" spans="3:14" x14ac:dyDescent="0.2">
      <c r="C398" s="13"/>
      <c r="D398" s="13"/>
      <c r="E398" s="14"/>
      <c r="F398" s="13"/>
      <c r="G398" s="13"/>
      <c r="H398" s="14"/>
      <c r="I398" s="13"/>
      <c r="J398" s="13"/>
      <c r="K398" s="14"/>
      <c r="L398" s="13"/>
      <c r="M398" s="13"/>
      <c r="N398" s="14"/>
    </row>
    <row r="399" spans="3:14" x14ac:dyDescent="0.2">
      <c r="C399" s="13"/>
      <c r="D399" s="13"/>
      <c r="E399" s="14"/>
      <c r="F399" s="13"/>
      <c r="G399" s="13"/>
      <c r="H399" s="14"/>
      <c r="I399" s="13"/>
      <c r="J399" s="13"/>
      <c r="K399" s="14"/>
      <c r="L399" s="13"/>
      <c r="M399" s="13"/>
      <c r="N399" s="14"/>
    </row>
    <row r="400" spans="3:14" x14ac:dyDescent="0.2">
      <c r="C400" s="13"/>
      <c r="D400" s="13"/>
      <c r="E400" s="14"/>
      <c r="F400" s="13"/>
      <c r="G400" s="13"/>
      <c r="H400" s="14"/>
      <c r="I400" s="13"/>
      <c r="J400" s="13"/>
      <c r="K400" s="14"/>
      <c r="L400" s="13"/>
      <c r="M400" s="13"/>
      <c r="N400" s="14"/>
    </row>
    <row r="401" spans="3:14" x14ac:dyDescent="0.2">
      <c r="C401" s="13"/>
      <c r="D401" s="13"/>
      <c r="E401" s="14"/>
      <c r="F401" s="13"/>
      <c r="G401" s="13"/>
      <c r="H401" s="14"/>
      <c r="I401" s="13"/>
      <c r="J401" s="13"/>
      <c r="K401" s="14"/>
      <c r="L401" s="13"/>
      <c r="M401" s="13"/>
      <c r="N401" s="14"/>
    </row>
    <row r="402" spans="3:14" x14ac:dyDescent="0.2">
      <c r="C402" s="13"/>
      <c r="D402" s="13"/>
      <c r="E402" s="14"/>
      <c r="F402" s="13"/>
      <c r="G402" s="13"/>
      <c r="H402" s="14"/>
      <c r="I402" s="13"/>
      <c r="J402" s="13"/>
      <c r="K402" s="14"/>
      <c r="L402" s="13"/>
      <c r="M402" s="13"/>
      <c r="N402" s="14"/>
    </row>
    <row r="403" spans="3:14" x14ac:dyDescent="0.2">
      <c r="C403" s="13"/>
      <c r="D403" s="13"/>
      <c r="E403" s="14"/>
      <c r="F403" s="13"/>
      <c r="G403" s="13"/>
      <c r="H403" s="14"/>
      <c r="I403" s="13"/>
      <c r="J403" s="13"/>
      <c r="K403" s="14"/>
      <c r="L403" s="13"/>
      <c r="M403" s="13"/>
      <c r="N403" s="14"/>
    </row>
    <row r="404" spans="3:14" x14ac:dyDescent="0.2">
      <c r="C404" s="13"/>
      <c r="D404" s="13"/>
      <c r="E404" s="14"/>
      <c r="F404" s="13"/>
      <c r="G404" s="13"/>
      <c r="H404" s="14"/>
      <c r="I404" s="13"/>
      <c r="J404" s="13"/>
      <c r="K404" s="14"/>
      <c r="L404" s="13"/>
      <c r="M404" s="13"/>
      <c r="N404" s="14"/>
    </row>
    <row r="405" spans="3:14" x14ac:dyDescent="0.2">
      <c r="C405" s="13"/>
      <c r="D405" s="13"/>
      <c r="E405" s="14"/>
      <c r="F405" s="13"/>
      <c r="G405" s="13"/>
      <c r="H405" s="14"/>
      <c r="I405" s="13"/>
      <c r="J405" s="13"/>
      <c r="K405" s="14"/>
      <c r="L405" s="13"/>
      <c r="M405" s="13"/>
      <c r="N405" s="14"/>
    </row>
    <row r="406" spans="3:14" x14ac:dyDescent="0.2">
      <c r="C406" s="13"/>
      <c r="D406" s="13"/>
      <c r="E406" s="14"/>
      <c r="F406" s="13"/>
      <c r="G406" s="13"/>
      <c r="H406" s="14"/>
      <c r="I406" s="13"/>
      <c r="J406" s="13"/>
      <c r="K406" s="14"/>
      <c r="L406" s="13"/>
      <c r="M406" s="13"/>
      <c r="N406" s="14"/>
    </row>
    <row r="407" spans="3:14" x14ac:dyDescent="0.2">
      <c r="C407" s="13"/>
      <c r="D407" s="13"/>
      <c r="E407" s="14"/>
      <c r="F407" s="13"/>
      <c r="G407" s="13"/>
      <c r="H407" s="14"/>
      <c r="I407" s="13"/>
      <c r="J407" s="13"/>
      <c r="K407" s="14"/>
      <c r="L407" s="13"/>
      <c r="M407" s="13"/>
      <c r="N407" s="14"/>
    </row>
    <row r="408" spans="3:14" x14ac:dyDescent="0.2">
      <c r="C408" s="13"/>
      <c r="D408" s="13"/>
      <c r="E408" s="14"/>
      <c r="F408" s="13"/>
      <c r="G408" s="13"/>
      <c r="H408" s="14"/>
      <c r="I408" s="13"/>
      <c r="J408" s="13"/>
      <c r="K408" s="14"/>
      <c r="L408" s="13"/>
      <c r="M408" s="13"/>
      <c r="N408" s="14"/>
    </row>
    <row r="409" spans="3:14" x14ac:dyDescent="0.2">
      <c r="C409" s="13"/>
      <c r="D409" s="13"/>
      <c r="E409" s="14"/>
      <c r="F409" s="13"/>
      <c r="G409" s="13"/>
      <c r="H409" s="14"/>
      <c r="I409" s="13"/>
      <c r="J409" s="13"/>
      <c r="K409" s="14"/>
      <c r="L409" s="13"/>
      <c r="M409" s="13"/>
      <c r="N409" s="14"/>
    </row>
    <row r="410" spans="3:14" x14ac:dyDescent="0.2">
      <c r="C410" s="13"/>
      <c r="D410" s="13"/>
      <c r="E410" s="14"/>
      <c r="F410" s="13"/>
      <c r="G410" s="13"/>
      <c r="H410" s="14"/>
      <c r="I410" s="13"/>
      <c r="J410" s="13"/>
      <c r="K410" s="14"/>
      <c r="L410" s="13"/>
      <c r="M410" s="13"/>
      <c r="N410" s="14"/>
    </row>
    <row r="411" spans="3:14" x14ac:dyDescent="0.2">
      <c r="C411" s="13"/>
      <c r="D411" s="13"/>
      <c r="E411" s="14"/>
      <c r="F411" s="13"/>
      <c r="G411" s="13"/>
      <c r="H411" s="14"/>
      <c r="I411" s="13"/>
      <c r="J411" s="13"/>
      <c r="K411" s="14"/>
      <c r="L411" s="13"/>
      <c r="M411" s="13"/>
      <c r="N411" s="14"/>
    </row>
    <row r="412" spans="3:14" x14ac:dyDescent="0.2">
      <c r="C412" s="13"/>
      <c r="D412" s="13"/>
      <c r="E412" s="14"/>
      <c r="F412" s="13"/>
      <c r="G412" s="13"/>
      <c r="H412" s="14"/>
      <c r="I412" s="13"/>
      <c r="J412" s="13"/>
      <c r="K412" s="14"/>
      <c r="L412" s="13"/>
      <c r="M412" s="13"/>
      <c r="N412" s="14"/>
    </row>
    <row r="413" spans="3:14" x14ac:dyDescent="0.2">
      <c r="C413" s="13"/>
      <c r="D413" s="13"/>
      <c r="E413" s="14"/>
      <c r="F413" s="13"/>
      <c r="G413" s="13"/>
      <c r="H413" s="14"/>
      <c r="I413" s="13"/>
      <c r="J413" s="13"/>
      <c r="K413" s="14"/>
      <c r="L413" s="13"/>
      <c r="M413" s="13"/>
      <c r="N413" s="14"/>
    </row>
    <row r="414" spans="3:14" x14ac:dyDescent="0.2">
      <c r="C414" s="13"/>
      <c r="D414" s="13"/>
      <c r="E414" s="14"/>
      <c r="F414" s="13"/>
      <c r="G414" s="13"/>
      <c r="H414" s="14"/>
      <c r="I414" s="13"/>
      <c r="J414" s="13"/>
      <c r="K414" s="14"/>
      <c r="L414" s="13"/>
      <c r="M414" s="13"/>
      <c r="N414" s="14"/>
    </row>
    <row r="415" spans="3:14" x14ac:dyDescent="0.2">
      <c r="C415" s="13"/>
      <c r="D415" s="13"/>
      <c r="E415" s="14"/>
      <c r="F415" s="13"/>
      <c r="G415" s="13"/>
      <c r="H415" s="14"/>
      <c r="I415" s="13"/>
      <c r="J415" s="13"/>
      <c r="K415" s="14"/>
      <c r="L415" s="13"/>
      <c r="M415" s="13"/>
      <c r="N415" s="14"/>
    </row>
    <row r="416" spans="3:14" x14ac:dyDescent="0.2">
      <c r="C416" s="13"/>
      <c r="D416" s="13"/>
      <c r="E416" s="14"/>
      <c r="F416" s="13"/>
      <c r="G416" s="13"/>
      <c r="H416" s="14"/>
      <c r="I416" s="13"/>
      <c r="J416" s="13"/>
      <c r="K416" s="14"/>
      <c r="L416" s="13"/>
      <c r="M416" s="13"/>
      <c r="N416" s="14"/>
    </row>
    <row r="417" spans="3:14" x14ac:dyDescent="0.2">
      <c r="C417" s="13"/>
      <c r="D417" s="13"/>
      <c r="E417" s="14"/>
      <c r="F417" s="13"/>
      <c r="G417" s="13"/>
      <c r="H417" s="14"/>
      <c r="I417" s="13"/>
      <c r="J417" s="13"/>
      <c r="K417" s="14"/>
      <c r="L417" s="13"/>
      <c r="M417" s="13"/>
      <c r="N417" s="14"/>
    </row>
    <row r="418" spans="3:14" x14ac:dyDescent="0.2">
      <c r="C418" s="13"/>
      <c r="D418" s="13"/>
      <c r="E418" s="14"/>
      <c r="F418" s="13"/>
      <c r="G418" s="13"/>
      <c r="H418" s="14"/>
      <c r="I418" s="13"/>
      <c r="J418" s="13"/>
      <c r="K418" s="14"/>
      <c r="L418" s="13"/>
      <c r="M418" s="13"/>
      <c r="N418" s="14"/>
    </row>
    <row r="419" spans="3:14" x14ac:dyDescent="0.2">
      <c r="C419" s="13"/>
      <c r="D419" s="13"/>
      <c r="E419" s="14"/>
      <c r="F419" s="13"/>
      <c r="G419" s="13"/>
      <c r="H419" s="14"/>
      <c r="I419" s="13"/>
      <c r="J419" s="13"/>
      <c r="K419" s="14"/>
      <c r="L419" s="13"/>
      <c r="M419" s="13"/>
      <c r="N419" s="14"/>
    </row>
    <row r="420" spans="3:14" x14ac:dyDescent="0.2">
      <c r="C420" s="13"/>
      <c r="D420" s="13"/>
      <c r="E420" s="14"/>
      <c r="F420" s="13"/>
      <c r="G420" s="13"/>
      <c r="H420" s="14"/>
      <c r="I420" s="13"/>
      <c r="J420" s="13"/>
      <c r="K420" s="14"/>
      <c r="L420" s="13"/>
      <c r="M420" s="13"/>
      <c r="N420" s="14"/>
    </row>
    <row r="421" spans="3:14" x14ac:dyDescent="0.2">
      <c r="C421" s="13"/>
      <c r="D421" s="13"/>
      <c r="E421" s="14"/>
      <c r="F421" s="13"/>
      <c r="G421" s="13"/>
      <c r="H421" s="14"/>
      <c r="I421" s="13"/>
      <c r="J421" s="13"/>
      <c r="K421" s="14"/>
      <c r="L421" s="13"/>
      <c r="M421" s="13"/>
      <c r="N421" s="14"/>
    </row>
    <row r="422" spans="3:14" x14ac:dyDescent="0.2">
      <c r="C422" s="13"/>
      <c r="D422" s="13"/>
      <c r="E422" s="14"/>
      <c r="F422" s="13"/>
      <c r="G422" s="13"/>
      <c r="H422" s="14"/>
      <c r="I422" s="13"/>
      <c r="J422" s="13"/>
      <c r="K422" s="14"/>
      <c r="L422" s="13"/>
      <c r="M422" s="13"/>
      <c r="N422" s="14"/>
    </row>
    <row r="423" spans="3:14" x14ac:dyDescent="0.2">
      <c r="C423" s="13"/>
      <c r="D423" s="13"/>
      <c r="E423" s="14"/>
      <c r="F423" s="13"/>
      <c r="G423" s="13"/>
      <c r="H423" s="14"/>
      <c r="I423" s="13"/>
      <c r="J423" s="13"/>
      <c r="K423" s="14"/>
      <c r="L423" s="13"/>
      <c r="M423" s="13"/>
      <c r="N423" s="14"/>
    </row>
    <row r="424" spans="3:14" x14ac:dyDescent="0.2">
      <c r="C424" s="13"/>
      <c r="D424" s="13"/>
      <c r="E424" s="14"/>
      <c r="F424" s="13"/>
      <c r="G424" s="13"/>
      <c r="H424" s="14"/>
      <c r="I424" s="13"/>
      <c r="J424" s="13"/>
      <c r="K424" s="14"/>
      <c r="L424" s="13"/>
      <c r="M424" s="13"/>
      <c r="N424" s="14"/>
    </row>
    <row r="425" spans="3:14" x14ac:dyDescent="0.2">
      <c r="C425" s="13"/>
      <c r="D425" s="13"/>
      <c r="E425" s="14"/>
      <c r="F425" s="13"/>
      <c r="G425" s="13"/>
      <c r="H425" s="14"/>
      <c r="I425" s="13"/>
      <c r="J425" s="13"/>
      <c r="K425" s="14"/>
      <c r="L425" s="13"/>
      <c r="M425" s="13"/>
      <c r="N425" s="14"/>
    </row>
    <row r="426" spans="3:14" x14ac:dyDescent="0.2">
      <c r="C426" s="13"/>
      <c r="D426" s="13"/>
      <c r="E426" s="14"/>
      <c r="F426" s="13"/>
      <c r="G426" s="13"/>
      <c r="H426" s="14"/>
      <c r="I426" s="13"/>
      <c r="J426" s="13"/>
      <c r="K426" s="14"/>
      <c r="L426" s="13"/>
      <c r="M426" s="13"/>
      <c r="N426" s="14"/>
    </row>
    <row r="427" spans="3:14" x14ac:dyDescent="0.2">
      <c r="C427" s="13"/>
      <c r="D427" s="13"/>
      <c r="E427" s="14"/>
      <c r="F427" s="13"/>
      <c r="G427" s="13"/>
      <c r="H427" s="14"/>
      <c r="I427" s="13"/>
      <c r="J427" s="13"/>
      <c r="K427" s="14"/>
      <c r="L427" s="13"/>
      <c r="M427" s="13"/>
      <c r="N427" s="14"/>
    </row>
    <row r="428" spans="3:14" x14ac:dyDescent="0.2">
      <c r="C428" s="13"/>
      <c r="D428" s="13"/>
      <c r="E428" s="14"/>
      <c r="F428" s="13"/>
      <c r="G428" s="13"/>
      <c r="H428" s="14"/>
      <c r="I428" s="13"/>
      <c r="J428" s="13"/>
      <c r="K428" s="14"/>
      <c r="L428" s="13"/>
      <c r="M428" s="13"/>
      <c r="N428" s="14"/>
    </row>
    <row r="429" spans="3:14" x14ac:dyDescent="0.2">
      <c r="C429" s="13"/>
      <c r="D429" s="13"/>
      <c r="E429" s="14"/>
      <c r="F429" s="13"/>
      <c r="G429" s="13"/>
      <c r="H429" s="14"/>
      <c r="I429" s="13"/>
      <c r="J429" s="13"/>
      <c r="K429" s="14"/>
      <c r="L429" s="13"/>
      <c r="M429" s="13"/>
      <c r="N429" s="14"/>
    </row>
    <row r="430" spans="3:14" x14ac:dyDescent="0.2">
      <c r="C430" s="13"/>
      <c r="D430" s="13"/>
      <c r="E430" s="14"/>
      <c r="F430" s="13"/>
      <c r="G430" s="13"/>
      <c r="H430" s="14"/>
      <c r="I430" s="13"/>
      <c r="J430" s="13"/>
      <c r="K430" s="14"/>
      <c r="L430" s="13"/>
      <c r="M430" s="13"/>
      <c r="N430" s="14"/>
    </row>
    <row r="431" spans="3:14" x14ac:dyDescent="0.2">
      <c r="C431" s="13"/>
      <c r="D431" s="13"/>
      <c r="E431" s="14"/>
      <c r="F431" s="13"/>
      <c r="G431" s="13"/>
      <c r="H431" s="14"/>
      <c r="I431" s="13"/>
      <c r="J431" s="13"/>
      <c r="K431" s="14"/>
      <c r="L431" s="13"/>
      <c r="M431" s="13"/>
      <c r="N431" s="14"/>
    </row>
    <row r="432" spans="3:14" x14ac:dyDescent="0.2">
      <c r="C432" s="13"/>
      <c r="D432" s="13"/>
      <c r="E432" s="14"/>
      <c r="F432" s="13"/>
      <c r="G432" s="13"/>
      <c r="H432" s="14"/>
      <c r="I432" s="13"/>
      <c r="J432" s="13"/>
      <c r="K432" s="14"/>
      <c r="L432" s="13"/>
      <c r="M432" s="13"/>
      <c r="N432" s="14"/>
    </row>
    <row r="433" spans="3:14" x14ac:dyDescent="0.2">
      <c r="C433" s="13"/>
      <c r="D433" s="13"/>
      <c r="E433" s="14"/>
      <c r="F433" s="13"/>
      <c r="G433" s="13"/>
      <c r="H433" s="14"/>
      <c r="I433" s="13"/>
      <c r="J433" s="13"/>
      <c r="K433" s="14"/>
      <c r="L433" s="13"/>
      <c r="M433" s="13"/>
      <c r="N433" s="14"/>
    </row>
    <row r="434" spans="3:14" x14ac:dyDescent="0.2">
      <c r="C434" s="13"/>
      <c r="D434" s="13"/>
      <c r="E434" s="14"/>
      <c r="F434" s="13"/>
      <c r="G434" s="13"/>
      <c r="H434" s="14"/>
      <c r="I434" s="13"/>
      <c r="J434" s="13"/>
      <c r="K434" s="14"/>
      <c r="L434" s="13"/>
      <c r="M434" s="13"/>
      <c r="N434" s="14"/>
    </row>
    <row r="435" spans="3:14" x14ac:dyDescent="0.2">
      <c r="C435" s="13"/>
      <c r="D435" s="13"/>
      <c r="E435" s="14"/>
      <c r="F435" s="13"/>
      <c r="G435" s="13"/>
      <c r="H435" s="14"/>
      <c r="I435" s="13"/>
      <c r="J435" s="13"/>
      <c r="K435" s="14"/>
      <c r="L435" s="13"/>
      <c r="M435" s="13"/>
      <c r="N435" s="14"/>
    </row>
    <row r="436" spans="3:14" x14ac:dyDescent="0.2">
      <c r="C436" s="13"/>
      <c r="D436" s="13"/>
      <c r="E436" s="14"/>
      <c r="F436" s="13"/>
      <c r="G436" s="13"/>
      <c r="H436" s="14"/>
      <c r="I436" s="13"/>
      <c r="J436" s="13"/>
      <c r="K436" s="14"/>
      <c r="L436" s="13"/>
      <c r="M436" s="13"/>
      <c r="N436" s="14"/>
    </row>
    <row r="437" spans="3:14" x14ac:dyDescent="0.2">
      <c r="C437" s="13"/>
      <c r="D437" s="13"/>
      <c r="E437" s="14"/>
      <c r="F437" s="13"/>
      <c r="G437" s="13"/>
      <c r="H437" s="14"/>
      <c r="I437" s="13"/>
      <c r="J437" s="13"/>
      <c r="K437" s="14"/>
      <c r="L437" s="13"/>
      <c r="M437" s="13"/>
      <c r="N437" s="14"/>
    </row>
    <row r="438" spans="3:14" x14ac:dyDescent="0.2">
      <c r="C438" s="13"/>
      <c r="D438" s="13"/>
      <c r="E438" s="14"/>
      <c r="F438" s="13"/>
      <c r="G438" s="13"/>
      <c r="H438" s="14"/>
      <c r="I438" s="13"/>
      <c r="J438" s="13"/>
      <c r="K438" s="14"/>
      <c r="L438" s="13"/>
      <c r="M438" s="13"/>
      <c r="N438" s="14"/>
    </row>
    <row r="439" spans="3:14" x14ac:dyDescent="0.2">
      <c r="C439" s="13"/>
      <c r="D439" s="13"/>
      <c r="E439" s="14"/>
      <c r="F439" s="13"/>
      <c r="G439" s="13"/>
      <c r="H439" s="14"/>
      <c r="I439" s="13"/>
      <c r="J439" s="13"/>
      <c r="K439" s="14"/>
      <c r="L439" s="13"/>
      <c r="M439" s="13"/>
      <c r="N439" s="14"/>
    </row>
    <row r="440" spans="3:14" x14ac:dyDescent="0.2">
      <c r="C440" s="13"/>
      <c r="D440" s="13"/>
      <c r="E440" s="14"/>
      <c r="F440" s="13"/>
      <c r="G440" s="13"/>
      <c r="H440" s="14"/>
      <c r="I440" s="13"/>
      <c r="J440" s="13"/>
      <c r="K440" s="14"/>
      <c r="L440" s="13"/>
      <c r="M440" s="13"/>
      <c r="N440" s="14"/>
    </row>
    <row r="441" spans="3:14" x14ac:dyDescent="0.2">
      <c r="C441" s="13"/>
      <c r="D441" s="13"/>
      <c r="E441" s="14"/>
      <c r="F441" s="13"/>
      <c r="G441" s="13"/>
      <c r="H441" s="14"/>
      <c r="I441" s="13"/>
      <c r="J441" s="13"/>
      <c r="K441" s="14"/>
      <c r="L441" s="13"/>
      <c r="M441" s="13"/>
      <c r="N441" s="14"/>
    </row>
    <row r="442" spans="3:14" x14ac:dyDescent="0.2">
      <c r="C442" s="13"/>
      <c r="D442" s="13"/>
      <c r="E442" s="14"/>
      <c r="F442" s="13"/>
      <c r="G442" s="13"/>
      <c r="H442" s="14"/>
      <c r="I442" s="13"/>
      <c r="J442" s="13"/>
      <c r="K442" s="14"/>
      <c r="L442" s="13"/>
      <c r="M442" s="13"/>
      <c r="N442" s="14"/>
    </row>
    <row r="443" spans="3:14" x14ac:dyDescent="0.2">
      <c r="C443" s="13"/>
      <c r="D443" s="13"/>
      <c r="E443" s="14"/>
      <c r="F443" s="13"/>
      <c r="G443" s="13"/>
      <c r="H443" s="14"/>
      <c r="I443" s="13"/>
      <c r="J443" s="13"/>
      <c r="K443" s="14"/>
      <c r="L443" s="13"/>
      <c r="M443" s="13"/>
      <c r="N443" s="14"/>
    </row>
    <row r="444" spans="3:14" x14ac:dyDescent="0.2">
      <c r="C444" s="13"/>
      <c r="D444" s="13"/>
      <c r="E444" s="14"/>
      <c r="F444" s="13"/>
      <c r="G444" s="13"/>
      <c r="H444" s="14"/>
      <c r="I444" s="13"/>
      <c r="J444" s="13"/>
      <c r="K444" s="14"/>
      <c r="L444" s="13"/>
      <c r="M444" s="13"/>
      <c r="N444" s="14"/>
    </row>
    <row r="445" spans="3:14" x14ac:dyDescent="0.2">
      <c r="C445" s="13"/>
      <c r="D445" s="13"/>
      <c r="E445" s="14"/>
      <c r="F445" s="13"/>
      <c r="G445" s="13"/>
      <c r="H445" s="14"/>
      <c r="I445" s="13"/>
      <c r="J445" s="13"/>
      <c r="K445" s="14"/>
      <c r="L445" s="13"/>
      <c r="M445" s="13"/>
      <c r="N445" s="14"/>
    </row>
    <row r="446" spans="3:14" x14ac:dyDescent="0.2">
      <c r="C446" s="13"/>
      <c r="D446" s="13"/>
      <c r="E446" s="14"/>
      <c r="F446" s="13"/>
      <c r="G446" s="13"/>
      <c r="H446" s="14"/>
      <c r="I446" s="13"/>
      <c r="J446" s="13"/>
      <c r="K446" s="14"/>
      <c r="L446" s="13"/>
      <c r="M446" s="13"/>
      <c r="N446" s="14"/>
    </row>
    <row r="447" spans="3:14" x14ac:dyDescent="0.2">
      <c r="C447" s="13"/>
      <c r="D447" s="13"/>
      <c r="E447" s="14"/>
      <c r="F447" s="13"/>
      <c r="G447" s="13"/>
      <c r="H447" s="14"/>
      <c r="I447" s="13"/>
      <c r="J447" s="13"/>
      <c r="K447" s="14"/>
      <c r="L447" s="13"/>
      <c r="M447" s="13"/>
      <c r="N447" s="14"/>
    </row>
    <row r="448" spans="3:14" x14ac:dyDescent="0.2">
      <c r="C448" s="13"/>
      <c r="D448" s="13"/>
      <c r="E448" s="14"/>
      <c r="F448" s="13"/>
      <c r="G448" s="13"/>
      <c r="H448" s="14"/>
      <c r="I448" s="13"/>
      <c r="J448" s="13"/>
      <c r="K448" s="14"/>
      <c r="L448" s="13"/>
      <c r="M448" s="13"/>
      <c r="N448" s="14"/>
    </row>
    <row r="449" spans="3:14" x14ac:dyDescent="0.2">
      <c r="C449" s="13"/>
      <c r="D449" s="13"/>
      <c r="E449" s="14"/>
      <c r="F449" s="13"/>
      <c r="G449" s="13"/>
      <c r="H449" s="14"/>
      <c r="I449" s="13"/>
      <c r="J449" s="13"/>
      <c r="K449" s="14"/>
      <c r="L449" s="13"/>
      <c r="M449" s="13"/>
      <c r="N449" s="14"/>
    </row>
    <row r="450" spans="3:14" x14ac:dyDescent="0.2">
      <c r="C450" s="13"/>
      <c r="D450" s="13"/>
      <c r="E450" s="14"/>
      <c r="F450" s="13"/>
      <c r="G450" s="13"/>
      <c r="H450" s="14"/>
      <c r="I450" s="13"/>
      <c r="J450" s="13"/>
      <c r="K450" s="14"/>
      <c r="L450" s="13"/>
      <c r="M450" s="13"/>
      <c r="N450" s="14"/>
    </row>
    <row r="451" spans="3:14" x14ac:dyDescent="0.2">
      <c r="C451" s="13"/>
      <c r="D451" s="13"/>
      <c r="E451" s="14"/>
      <c r="F451" s="13"/>
      <c r="G451" s="13"/>
      <c r="H451" s="14"/>
      <c r="I451" s="13"/>
      <c r="J451" s="13"/>
      <c r="K451" s="14"/>
      <c r="L451" s="13"/>
      <c r="M451" s="13"/>
      <c r="N451" s="14"/>
    </row>
    <row r="452" spans="3:14" x14ac:dyDescent="0.2">
      <c r="C452" s="13"/>
      <c r="D452" s="13"/>
      <c r="E452" s="14"/>
      <c r="F452" s="13"/>
      <c r="G452" s="13"/>
      <c r="H452" s="14"/>
      <c r="I452" s="13"/>
      <c r="J452" s="13"/>
      <c r="K452" s="14"/>
      <c r="L452" s="13"/>
      <c r="M452" s="13"/>
      <c r="N452" s="14"/>
    </row>
    <row r="453" spans="3:14" x14ac:dyDescent="0.2">
      <c r="C453" s="13"/>
      <c r="D453" s="13"/>
      <c r="E453" s="14"/>
      <c r="F453" s="13"/>
      <c r="G453" s="13"/>
      <c r="H453" s="14"/>
      <c r="I453" s="13"/>
      <c r="J453" s="13"/>
      <c r="K453" s="14"/>
      <c r="L453" s="13"/>
      <c r="M453" s="13"/>
      <c r="N453" s="14"/>
    </row>
    <row r="454" spans="3:14" x14ac:dyDescent="0.2">
      <c r="C454" s="13"/>
      <c r="D454" s="13"/>
      <c r="E454" s="14"/>
      <c r="F454" s="13"/>
      <c r="G454" s="13"/>
      <c r="H454" s="14"/>
      <c r="I454" s="13"/>
      <c r="J454" s="13"/>
      <c r="K454" s="14"/>
      <c r="L454" s="13"/>
      <c r="M454" s="13"/>
      <c r="N454" s="14"/>
    </row>
    <row r="455" spans="3:14" x14ac:dyDescent="0.2">
      <c r="C455" s="13"/>
      <c r="D455" s="13"/>
      <c r="E455" s="14"/>
      <c r="F455" s="13"/>
      <c r="G455" s="13"/>
      <c r="H455" s="14"/>
      <c r="I455" s="13"/>
      <c r="J455" s="13"/>
      <c r="K455" s="14"/>
      <c r="L455" s="13"/>
      <c r="M455" s="13"/>
      <c r="N455" s="14"/>
    </row>
    <row r="456" spans="3:14" x14ac:dyDescent="0.2">
      <c r="C456" s="13"/>
      <c r="D456" s="13"/>
      <c r="E456" s="14"/>
      <c r="F456" s="13"/>
      <c r="G456" s="13"/>
      <c r="H456" s="14"/>
      <c r="I456" s="13"/>
      <c r="J456" s="13"/>
      <c r="K456" s="14"/>
      <c r="L456" s="13"/>
      <c r="M456" s="13"/>
      <c r="N456" s="14"/>
    </row>
    <row r="457" spans="3:14" x14ac:dyDescent="0.2">
      <c r="C457" s="13"/>
      <c r="D457" s="13"/>
      <c r="E457" s="14"/>
      <c r="F457" s="13"/>
      <c r="G457" s="13"/>
      <c r="H457" s="14"/>
      <c r="I457" s="13"/>
      <c r="J457" s="13"/>
      <c r="K457" s="14"/>
      <c r="L457" s="13"/>
      <c r="M457" s="13"/>
      <c r="N457" s="14"/>
    </row>
    <row r="458" spans="3:14" x14ac:dyDescent="0.2">
      <c r="C458" s="13"/>
      <c r="D458" s="13"/>
      <c r="E458" s="14"/>
      <c r="F458" s="13"/>
      <c r="G458" s="13"/>
      <c r="H458" s="14"/>
      <c r="I458" s="13"/>
      <c r="J458" s="13"/>
      <c r="K458" s="14"/>
      <c r="L458" s="13"/>
      <c r="M458" s="13"/>
      <c r="N458" s="14"/>
    </row>
    <row r="459" spans="3:14" x14ac:dyDescent="0.2">
      <c r="C459" s="13"/>
      <c r="D459" s="13"/>
      <c r="E459" s="14"/>
      <c r="F459" s="13"/>
      <c r="G459" s="13"/>
      <c r="H459" s="14"/>
      <c r="I459" s="13"/>
      <c r="J459" s="13"/>
      <c r="K459" s="14"/>
      <c r="L459" s="13"/>
      <c r="M459" s="13"/>
      <c r="N459" s="14"/>
    </row>
    <row r="460" spans="3:14" x14ac:dyDescent="0.2">
      <c r="C460" s="13"/>
      <c r="D460" s="13"/>
      <c r="E460" s="14"/>
      <c r="F460" s="13"/>
      <c r="G460" s="13"/>
      <c r="H460" s="14"/>
      <c r="I460" s="13"/>
      <c r="J460" s="13"/>
      <c r="K460" s="14"/>
      <c r="L460" s="13"/>
      <c r="M460" s="13"/>
      <c r="N460" s="14"/>
    </row>
    <row r="461" spans="3:14" x14ac:dyDescent="0.2">
      <c r="C461" s="13"/>
      <c r="D461" s="13"/>
      <c r="E461" s="14"/>
      <c r="F461" s="13"/>
      <c r="G461" s="13"/>
      <c r="H461" s="14"/>
      <c r="I461" s="13"/>
      <c r="J461" s="13"/>
      <c r="K461" s="14"/>
      <c r="L461" s="13"/>
      <c r="M461" s="13"/>
      <c r="N461" s="14"/>
    </row>
    <row r="462" spans="3:14" x14ac:dyDescent="0.2">
      <c r="C462" s="13"/>
      <c r="D462" s="13"/>
      <c r="E462" s="14"/>
      <c r="F462" s="13"/>
      <c r="G462" s="13"/>
      <c r="H462" s="14"/>
      <c r="I462" s="13"/>
      <c r="J462" s="13"/>
      <c r="K462" s="14"/>
      <c r="L462" s="13"/>
      <c r="M462" s="13"/>
      <c r="N462" s="14"/>
    </row>
    <row r="463" spans="3:14" x14ac:dyDescent="0.2">
      <c r="C463" s="13"/>
      <c r="D463" s="13"/>
      <c r="E463" s="14"/>
      <c r="F463" s="13"/>
      <c r="G463" s="13"/>
      <c r="H463" s="14"/>
      <c r="I463" s="13"/>
      <c r="J463" s="13"/>
      <c r="K463" s="14"/>
      <c r="L463" s="13"/>
      <c r="M463" s="13"/>
      <c r="N463" s="14"/>
    </row>
    <row r="464" spans="3:14" x14ac:dyDescent="0.2">
      <c r="C464" s="13"/>
      <c r="D464" s="13"/>
      <c r="E464" s="14"/>
      <c r="F464" s="13"/>
      <c r="G464" s="13"/>
      <c r="H464" s="14"/>
      <c r="I464" s="13"/>
      <c r="J464" s="13"/>
      <c r="K464" s="14"/>
      <c r="L464" s="13"/>
      <c r="M464" s="13"/>
      <c r="N464" s="14"/>
    </row>
    <row r="465" spans="3:14" x14ac:dyDescent="0.2">
      <c r="C465" s="13"/>
      <c r="D465" s="13"/>
      <c r="E465" s="14"/>
      <c r="F465" s="13"/>
      <c r="G465" s="13"/>
      <c r="H465" s="14"/>
      <c r="I465" s="13"/>
      <c r="J465" s="13"/>
      <c r="K465" s="14"/>
      <c r="L465" s="13"/>
      <c r="M465" s="13"/>
      <c r="N465" s="14"/>
    </row>
    <row r="466" spans="3:14" x14ac:dyDescent="0.2">
      <c r="C466" s="13"/>
      <c r="D466" s="13"/>
      <c r="E466" s="14"/>
      <c r="F466" s="13"/>
      <c r="G466" s="13"/>
      <c r="H466" s="14"/>
      <c r="I466" s="13"/>
      <c r="J466" s="13"/>
      <c r="K466" s="14"/>
      <c r="L466" s="13"/>
      <c r="M466" s="13"/>
      <c r="N466" s="14"/>
    </row>
    <row r="467" spans="3:14" x14ac:dyDescent="0.2">
      <c r="C467" s="13"/>
      <c r="D467" s="13"/>
      <c r="E467" s="14"/>
      <c r="F467" s="13"/>
      <c r="G467" s="13"/>
      <c r="H467" s="14"/>
      <c r="I467" s="13"/>
      <c r="J467" s="13"/>
      <c r="K467" s="14"/>
      <c r="L467" s="13"/>
      <c r="M467" s="13"/>
      <c r="N467" s="14"/>
    </row>
    <row r="468" spans="3:14" x14ac:dyDescent="0.2">
      <c r="C468" s="13"/>
      <c r="D468" s="13"/>
      <c r="E468" s="14"/>
      <c r="F468" s="13"/>
      <c r="G468" s="13"/>
      <c r="H468" s="14"/>
      <c r="I468" s="13"/>
      <c r="J468" s="13"/>
      <c r="K468" s="14"/>
      <c r="L468" s="13"/>
      <c r="M468" s="13"/>
      <c r="N468" s="14"/>
    </row>
    <row r="469" spans="3:14" x14ac:dyDescent="0.2">
      <c r="C469" s="13"/>
      <c r="D469" s="13"/>
      <c r="E469" s="14"/>
      <c r="F469" s="13"/>
      <c r="G469" s="13"/>
      <c r="H469" s="14"/>
      <c r="I469" s="13"/>
      <c r="J469" s="13"/>
      <c r="K469" s="14"/>
      <c r="L469" s="13"/>
      <c r="M469" s="13"/>
      <c r="N469" s="14"/>
    </row>
    <row r="470" spans="3:14" x14ac:dyDescent="0.2">
      <c r="C470" s="13"/>
      <c r="D470" s="13"/>
      <c r="E470" s="14"/>
      <c r="F470" s="13"/>
      <c r="G470" s="13"/>
      <c r="H470" s="14"/>
      <c r="I470" s="13"/>
      <c r="J470" s="13"/>
      <c r="K470" s="14"/>
      <c r="L470" s="13"/>
      <c r="M470" s="13"/>
      <c r="N470" s="14"/>
    </row>
    <row r="471" spans="3:14" x14ac:dyDescent="0.2">
      <c r="C471" s="13"/>
      <c r="D471" s="13"/>
      <c r="E471" s="14"/>
      <c r="F471" s="13"/>
      <c r="G471" s="13"/>
      <c r="H471" s="14"/>
      <c r="I471" s="13"/>
      <c r="J471" s="13"/>
      <c r="K471" s="14"/>
      <c r="L471" s="13"/>
      <c r="M471" s="13"/>
      <c r="N471" s="14"/>
    </row>
    <row r="472" spans="3:14" x14ac:dyDescent="0.2">
      <c r="C472" s="13"/>
      <c r="D472" s="13"/>
      <c r="E472" s="14"/>
      <c r="F472" s="13"/>
      <c r="G472" s="13"/>
      <c r="H472" s="14"/>
      <c r="I472" s="13"/>
      <c r="J472" s="13"/>
      <c r="K472" s="14"/>
      <c r="L472" s="13"/>
      <c r="M472" s="13"/>
      <c r="N472" s="14"/>
    </row>
    <row r="473" spans="3:14" x14ac:dyDescent="0.2">
      <c r="C473" s="13"/>
      <c r="D473" s="13"/>
      <c r="E473" s="14"/>
      <c r="F473" s="13"/>
      <c r="G473" s="13"/>
      <c r="H473" s="14"/>
      <c r="I473" s="13"/>
      <c r="J473" s="13"/>
      <c r="K473" s="14"/>
      <c r="L473" s="13"/>
      <c r="M473" s="13"/>
      <c r="N473" s="14"/>
    </row>
    <row r="474" spans="3:14" x14ac:dyDescent="0.2">
      <c r="C474" s="13"/>
      <c r="D474" s="13"/>
      <c r="E474" s="14"/>
      <c r="F474" s="13"/>
      <c r="G474" s="13"/>
      <c r="H474" s="14"/>
      <c r="I474" s="13"/>
      <c r="J474" s="13"/>
      <c r="K474" s="14"/>
      <c r="L474" s="13"/>
      <c r="M474" s="13"/>
      <c r="N474" s="14"/>
    </row>
    <row r="475" spans="3:14" x14ac:dyDescent="0.2">
      <c r="C475" s="13"/>
      <c r="D475" s="13"/>
      <c r="E475" s="14"/>
      <c r="F475" s="13"/>
      <c r="G475" s="13"/>
      <c r="H475" s="14"/>
      <c r="I475" s="13"/>
      <c r="J475" s="13"/>
      <c r="K475" s="14"/>
      <c r="L475" s="13"/>
      <c r="M475" s="13"/>
      <c r="N475" s="14"/>
    </row>
    <row r="476" spans="3:14" x14ac:dyDescent="0.2">
      <c r="C476" s="13"/>
      <c r="D476" s="13"/>
      <c r="E476" s="14"/>
      <c r="F476" s="13"/>
      <c r="G476" s="13"/>
      <c r="H476" s="14"/>
      <c r="I476" s="13"/>
      <c r="J476" s="13"/>
      <c r="K476" s="14"/>
      <c r="L476" s="13"/>
      <c r="M476" s="13"/>
      <c r="N476" s="14"/>
    </row>
    <row r="477" spans="3:14" x14ac:dyDescent="0.2">
      <c r="C477" s="13"/>
      <c r="D477" s="13"/>
      <c r="E477" s="14"/>
      <c r="F477" s="13"/>
      <c r="G477" s="13"/>
      <c r="H477" s="14"/>
      <c r="I477" s="13"/>
      <c r="J477" s="13"/>
      <c r="K477" s="14"/>
      <c r="L477" s="13"/>
      <c r="M477" s="13"/>
      <c r="N477" s="14"/>
    </row>
    <row r="478" spans="3:14" x14ac:dyDescent="0.2">
      <c r="C478" s="13"/>
      <c r="D478" s="13"/>
      <c r="E478" s="14"/>
      <c r="F478" s="13"/>
      <c r="G478" s="13"/>
      <c r="H478" s="14"/>
      <c r="I478" s="13"/>
      <c r="J478" s="13"/>
      <c r="K478" s="14"/>
      <c r="L478" s="13"/>
      <c r="M478" s="13"/>
      <c r="N478" s="14"/>
    </row>
    <row r="479" spans="3:14" x14ac:dyDescent="0.2">
      <c r="C479" s="13"/>
      <c r="D479" s="13"/>
      <c r="E479" s="14"/>
      <c r="F479" s="13"/>
      <c r="G479" s="13"/>
      <c r="H479" s="14"/>
      <c r="I479" s="13"/>
      <c r="J479" s="13"/>
      <c r="K479" s="14"/>
      <c r="L479" s="13"/>
      <c r="M479" s="13"/>
      <c r="N479" s="14"/>
    </row>
    <row r="480" spans="3:14" x14ac:dyDescent="0.2">
      <c r="C480" s="13"/>
      <c r="D480" s="13"/>
      <c r="E480" s="14"/>
      <c r="F480" s="13"/>
      <c r="G480" s="13"/>
      <c r="H480" s="14"/>
      <c r="I480" s="13"/>
      <c r="J480" s="13"/>
      <c r="K480" s="14"/>
      <c r="L480" s="13"/>
      <c r="M480" s="13"/>
      <c r="N480" s="14"/>
    </row>
    <row r="481" spans="3:14" x14ac:dyDescent="0.2">
      <c r="C481" s="13"/>
      <c r="D481" s="13"/>
      <c r="E481" s="14"/>
      <c r="F481" s="13"/>
      <c r="G481" s="13"/>
      <c r="H481" s="14"/>
      <c r="I481" s="13"/>
      <c r="J481" s="13"/>
      <c r="K481" s="14"/>
      <c r="L481" s="13"/>
      <c r="M481" s="13"/>
      <c r="N481" s="14"/>
    </row>
    <row r="482" spans="3:14" x14ac:dyDescent="0.2">
      <c r="C482" s="13"/>
      <c r="D482" s="13"/>
      <c r="E482" s="14"/>
      <c r="F482" s="13"/>
      <c r="G482" s="13"/>
      <c r="H482" s="14"/>
      <c r="I482" s="13"/>
      <c r="J482" s="13"/>
      <c r="K482" s="14"/>
      <c r="L482" s="13"/>
      <c r="M482" s="13"/>
      <c r="N482" s="14"/>
    </row>
    <row r="483" spans="3:14" x14ac:dyDescent="0.2">
      <c r="C483" s="13"/>
      <c r="D483" s="13"/>
      <c r="E483" s="14"/>
      <c r="F483" s="13"/>
      <c r="G483" s="13"/>
      <c r="H483" s="14"/>
      <c r="I483" s="13"/>
      <c r="J483" s="13"/>
      <c r="K483" s="14"/>
      <c r="L483" s="13"/>
      <c r="M483" s="13"/>
      <c r="N483" s="14"/>
    </row>
    <row r="484" spans="3:14" x14ac:dyDescent="0.2">
      <c r="C484" s="13"/>
      <c r="D484" s="13"/>
      <c r="E484" s="14"/>
      <c r="F484" s="13"/>
      <c r="G484" s="13"/>
      <c r="H484" s="14"/>
      <c r="I484" s="13"/>
      <c r="J484" s="13"/>
      <c r="K484" s="14"/>
      <c r="L484" s="13"/>
      <c r="M484" s="13"/>
      <c r="N484" s="14"/>
    </row>
    <row r="485" spans="3:14" x14ac:dyDescent="0.2">
      <c r="C485" s="13"/>
      <c r="D485" s="13"/>
      <c r="E485" s="14"/>
      <c r="F485" s="13"/>
      <c r="G485" s="13"/>
      <c r="H485" s="14"/>
      <c r="I485" s="13"/>
      <c r="J485" s="13"/>
      <c r="K485" s="14"/>
      <c r="L485" s="13"/>
      <c r="M485" s="13"/>
      <c r="N485" s="14"/>
    </row>
    <row r="486" spans="3:14" x14ac:dyDescent="0.2">
      <c r="C486" s="13"/>
      <c r="D486" s="13"/>
      <c r="E486" s="14"/>
      <c r="F486" s="13"/>
      <c r="G486" s="13"/>
      <c r="H486" s="14"/>
      <c r="I486" s="13"/>
      <c r="J486" s="13"/>
      <c r="K486" s="14"/>
      <c r="L486" s="13"/>
      <c r="M486" s="13"/>
      <c r="N486" s="14"/>
    </row>
    <row r="487" spans="3:14" x14ac:dyDescent="0.2">
      <c r="C487" s="13"/>
      <c r="D487" s="13"/>
      <c r="E487" s="14"/>
      <c r="F487" s="13"/>
      <c r="G487" s="13"/>
      <c r="H487" s="14"/>
      <c r="I487" s="13"/>
      <c r="J487" s="13"/>
      <c r="K487" s="14"/>
      <c r="L487" s="13"/>
      <c r="M487" s="13"/>
      <c r="N487" s="14"/>
    </row>
    <row r="488" spans="3:14" x14ac:dyDescent="0.2">
      <c r="C488" s="13"/>
      <c r="D488" s="13"/>
      <c r="E488" s="14"/>
      <c r="F488" s="13"/>
      <c r="G488" s="13"/>
      <c r="H488" s="14"/>
      <c r="I488" s="13"/>
      <c r="J488" s="13"/>
      <c r="K488" s="14"/>
      <c r="L488" s="13"/>
      <c r="M488" s="13"/>
      <c r="N488" s="14"/>
    </row>
    <row r="489" spans="3:14" x14ac:dyDescent="0.2">
      <c r="C489" s="13"/>
      <c r="D489" s="13"/>
      <c r="E489" s="14"/>
      <c r="F489" s="13"/>
      <c r="G489" s="13"/>
      <c r="H489" s="14"/>
      <c r="I489" s="13"/>
      <c r="J489" s="13"/>
      <c r="K489" s="14"/>
      <c r="L489" s="13"/>
      <c r="M489" s="13"/>
      <c r="N489" s="14"/>
    </row>
    <row r="490" spans="3:14" x14ac:dyDescent="0.2">
      <c r="C490" s="13"/>
      <c r="D490" s="13"/>
      <c r="E490" s="14"/>
      <c r="F490" s="13"/>
      <c r="G490" s="13"/>
      <c r="H490" s="14"/>
      <c r="I490" s="13"/>
      <c r="J490" s="13"/>
      <c r="K490" s="14"/>
      <c r="L490" s="13"/>
      <c r="M490" s="13"/>
      <c r="N490" s="14"/>
    </row>
    <row r="491" spans="3:14" x14ac:dyDescent="0.2">
      <c r="C491" s="13"/>
      <c r="D491" s="13"/>
      <c r="E491" s="14"/>
      <c r="F491" s="13"/>
      <c r="G491" s="13"/>
      <c r="H491" s="14"/>
      <c r="I491" s="13"/>
      <c r="J491" s="13"/>
      <c r="K491" s="14"/>
      <c r="L491" s="13"/>
      <c r="M491" s="13"/>
      <c r="N491" s="14"/>
    </row>
    <row r="492" spans="3:14" x14ac:dyDescent="0.2">
      <c r="C492" s="13"/>
      <c r="D492" s="13"/>
      <c r="E492" s="14"/>
      <c r="F492" s="13"/>
      <c r="G492" s="13"/>
      <c r="H492" s="14"/>
      <c r="I492" s="13"/>
      <c r="J492" s="13"/>
      <c r="K492" s="14"/>
      <c r="L492" s="13"/>
      <c r="M492" s="13"/>
      <c r="N492" s="14"/>
    </row>
    <row r="493" spans="3:14" x14ac:dyDescent="0.2">
      <c r="C493" s="13"/>
      <c r="D493" s="13"/>
      <c r="E493" s="14"/>
      <c r="F493" s="13"/>
      <c r="G493" s="13"/>
      <c r="H493" s="14"/>
      <c r="I493" s="13"/>
      <c r="J493" s="13"/>
      <c r="K493" s="14"/>
      <c r="L493" s="13"/>
      <c r="M493" s="13"/>
      <c r="N493" s="14"/>
    </row>
    <row r="494" spans="3:14" x14ac:dyDescent="0.2">
      <c r="C494" s="13"/>
      <c r="D494" s="13"/>
      <c r="E494" s="14"/>
      <c r="F494" s="13"/>
      <c r="G494" s="13"/>
      <c r="H494" s="14"/>
      <c r="I494" s="13"/>
      <c r="J494" s="13"/>
      <c r="K494" s="14"/>
      <c r="L494" s="13"/>
      <c r="M494" s="13"/>
      <c r="N494" s="14"/>
    </row>
    <row r="495" spans="3:14" x14ac:dyDescent="0.2">
      <c r="C495" s="13"/>
      <c r="D495" s="13"/>
      <c r="E495" s="14"/>
      <c r="F495" s="13"/>
      <c r="G495" s="13"/>
      <c r="H495" s="14"/>
      <c r="I495" s="13"/>
      <c r="J495" s="13"/>
      <c r="K495" s="14"/>
      <c r="L495" s="13"/>
      <c r="M495" s="13"/>
      <c r="N495" s="14"/>
    </row>
    <row r="496" spans="3:14" x14ac:dyDescent="0.2">
      <c r="C496" s="13"/>
      <c r="D496" s="13"/>
      <c r="E496" s="14"/>
      <c r="F496" s="13"/>
      <c r="G496" s="13"/>
      <c r="H496" s="14"/>
      <c r="I496" s="13"/>
      <c r="J496" s="13"/>
      <c r="K496" s="14"/>
      <c r="L496" s="13"/>
      <c r="M496" s="13"/>
      <c r="N496" s="14"/>
    </row>
    <row r="497" spans="3:14" x14ac:dyDescent="0.2">
      <c r="C497" s="13"/>
      <c r="D497" s="13"/>
      <c r="E497" s="14"/>
      <c r="F497" s="13"/>
      <c r="G497" s="13"/>
      <c r="H497" s="14"/>
      <c r="I497" s="13"/>
      <c r="J497" s="13"/>
      <c r="K497" s="14"/>
      <c r="L497" s="13"/>
      <c r="M497" s="13"/>
      <c r="N497" s="14"/>
    </row>
    <row r="498" spans="3:14" x14ac:dyDescent="0.2">
      <c r="C498" s="13"/>
      <c r="D498" s="13"/>
      <c r="E498" s="14"/>
      <c r="F498" s="13"/>
      <c r="G498" s="13"/>
      <c r="H498" s="14"/>
      <c r="I498" s="13"/>
      <c r="J498" s="13"/>
      <c r="K498" s="14"/>
      <c r="L498" s="13"/>
      <c r="M498" s="13"/>
      <c r="N498" s="14"/>
    </row>
    <row r="499" spans="3:14" x14ac:dyDescent="0.2">
      <c r="C499" s="13"/>
      <c r="D499" s="13"/>
      <c r="E499" s="14"/>
      <c r="F499" s="13"/>
      <c r="G499" s="13"/>
      <c r="H499" s="14"/>
      <c r="I499" s="13"/>
      <c r="J499" s="13"/>
      <c r="K499" s="14"/>
      <c r="L499" s="13"/>
      <c r="M499" s="13"/>
      <c r="N499" s="14"/>
    </row>
    <row r="500" spans="3:14" x14ac:dyDescent="0.2">
      <c r="C500" s="13"/>
      <c r="D500" s="13"/>
      <c r="E500" s="14"/>
      <c r="F500" s="13"/>
      <c r="G500" s="13"/>
      <c r="H500" s="14"/>
      <c r="I500" s="13"/>
      <c r="J500" s="13"/>
      <c r="K500" s="14"/>
      <c r="L500" s="13"/>
      <c r="M500" s="13"/>
      <c r="N500" s="1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00"/>
  <sheetViews>
    <sheetView topLeftCell="C1" zoomScale="70" zoomScaleNormal="70" workbookViewId="0">
      <selection activeCell="C1" sqref="C1:N1048576"/>
    </sheetView>
  </sheetViews>
  <sheetFormatPr defaultColWidth="10.88671875" defaultRowHeight="15" x14ac:dyDescent="0.2"/>
  <cols>
    <col min="1" max="1" width="30.77734375" style="10" customWidth="1"/>
    <col min="2" max="2" width="55.77734375" style="10" customWidth="1"/>
    <col min="3" max="14" width="16.77734375" style="19" customWidth="1"/>
  </cols>
  <sheetData>
    <row r="1" spans="1:14" ht="20.25" x14ac:dyDescent="0.2">
      <c r="A1" s="9" t="s">
        <v>13</v>
      </c>
      <c r="C1" s="13"/>
      <c r="D1" s="13"/>
      <c r="E1" s="14"/>
      <c r="F1" s="13"/>
      <c r="G1" s="13"/>
      <c r="H1" s="14"/>
      <c r="I1" s="13"/>
      <c r="J1" s="13"/>
      <c r="K1" s="14"/>
      <c r="L1" s="13"/>
      <c r="M1" s="13"/>
      <c r="N1" s="14"/>
    </row>
    <row r="2" spans="1:14" x14ac:dyDescent="0.2">
      <c r="A2" s="10" t="s">
        <v>7</v>
      </c>
      <c r="C2" s="13"/>
      <c r="D2" s="13"/>
      <c r="E2" s="14"/>
      <c r="F2" s="13"/>
      <c r="G2" s="13"/>
      <c r="H2" s="14"/>
      <c r="I2" s="13"/>
      <c r="J2" s="13"/>
      <c r="K2" s="14"/>
      <c r="L2" s="13"/>
      <c r="M2" s="13"/>
      <c r="N2" s="14"/>
    </row>
    <row r="3" spans="1:14" ht="47.25" x14ac:dyDescent="0.2">
      <c r="A3" s="11" t="s">
        <v>257</v>
      </c>
      <c r="B3" s="11" t="s">
        <v>258</v>
      </c>
      <c r="C3" s="15" t="s">
        <v>32</v>
      </c>
      <c r="D3" s="15" t="s">
        <v>33</v>
      </c>
      <c r="E3" s="16" t="s">
        <v>34</v>
      </c>
      <c r="F3" s="15" t="s">
        <v>35</v>
      </c>
      <c r="G3" s="15" t="s">
        <v>36</v>
      </c>
      <c r="H3" s="16" t="s">
        <v>37</v>
      </c>
      <c r="I3" s="15" t="s">
        <v>38</v>
      </c>
      <c r="J3" s="15" t="s">
        <v>39</v>
      </c>
      <c r="K3" s="16" t="s">
        <v>40</v>
      </c>
      <c r="L3" s="15" t="s">
        <v>41</v>
      </c>
      <c r="M3" s="15" t="s">
        <v>42</v>
      </c>
      <c r="N3" s="16" t="s">
        <v>43</v>
      </c>
    </row>
    <row r="4" spans="1:14" x14ac:dyDescent="0.2">
      <c r="A4" s="12" t="s">
        <v>259</v>
      </c>
      <c r="B4" s="12" t="s">
        <v>260</v>
      </c>
      <c r="C4" s="17">
        <v>4320</v>
      </c>
      <c r="D4" s="17">
        <v>959</v>
      </c>
      <c r="E4" s="18">
        <v>22.2</v>
      </c>
      <c r="F4" s="17">
        <v>4751</v>
      </c>
      <c r="G4" s="17">
        <v>865</v>
      </c>
      <c r="H4" s="18">
        <v>18.2</v>
      </c>
      <c r="I4" s="17">
        <v>5028</v>
      </c>
      <c r="J4" s="17">
        <v>744</v>
      </c>
      <c r="K4" s="18">
        <v>14.8</v>
      </c>
      <c r="L4" s="17">
        <v>4997</v>
      </c>
      <c r="M4" s="17">
        <v>445</v>
      </c>
      <c r="N4" s="18">
        <v>8.9</v>
      </c>
    </row>
    <row r="5" spans="1:14" x14ac:dyDescent="0.2">
      <c r="A5" s="12" t="s">
        <v>261</v>
      </c>
      <c r="B5" s="12" t="s">
        <v>262</v>
      </c>
      <c r="C5" s="17">
        <v>4031</v>
      </c>
      <c r="D5" s="17">
        <v>890</v>
      </c>
      <c r="E5" s="18">
        <v>22.1</v>
      </c>
      <c r="F5" s="17">
        <v>4963</v>
      </c>
      <c r="G5" s="17">
        <v>827</v>
      </c>
      <c r="H5" s="18">
        <v>16.7</v>
      </c>
      <c r="I5" s="17">
        <v>4708</v>
      </c>
      <c r="J5" s="17">
        <v>643</v>
      </c>
      <c r="K5" s="18">
        <v>13.7</v>
      </c>
      <c r="L5" s="17">
        <v>4643</v>
      </c>
      <c r="M5" s="17">
        <v>390</v>
      </c>
      <c r="N5" s="18">
        <v>8.4</v>
      </c>
    </row>
    <row r="6" spans="1:14" x14ac:dyDescent="0.2">
      <c r="A6" s="12" t="s">
        <v>263</v>
      </c>
      <c r="B6" s="12" t="s">
        <v>264</v>
      </c>
      <c r="C6" s="17">
        <v>3506</v>
      </c>
      <c r="D6" s="17">
        <v>912</v>
      </c>
      <c r="E6" s="18">
        <v>26</v>
      </c>
      <c r="F6" s="17">
        <v>3951</v>
      </c>
      <c r="G6" s="17">
        <v>829</v>
      </c>
      <c r="H6" s="18">
        <v>21</v>
      </c>
      <c r="I6" s="17">
        <v>4089</v>
      </c>
      <c r="J6" s="17">
        <v>788</v>
      </c>
      <c r="K6" s="18">
        <v>19.3</v>
      </c>
      <c r="L6" s="17">
        <v>3831</v>
      </c>
      <c r="M6" s="17">
        <v>455</v>
      </c>
      <c r="N6" s="18">
        <v>11.9</v>
      </c>
    </row>
    <row r="7" spans="1:14" x14ac:dyDescent="0.2">
      <c r="A7" s="12" t="s">
        <v>265</v>
      </c>
      <c r="B7" s="12" t="s">
        <v>266</v>
      </c>
      <c r="C7" s="17">
        <v>5292</v>
      </c>
      <c r="D7" s="17">
        <v>1142</v>
      </c>
      <c r="E7" s="18">
        <v>21.6</v>
      </c>
      <c r="F7" s="17">
        <v>6112</v>
      </c>
      <c r="G7" s="17">
        <v>1171</v>
      </c>
      <c r="H7" s="18">
        <v>19.2</v>
      </c>
      <c r="I7" s="17">
        <v>5897</v>
      </c>
      <c r="J7" s="17">
        <v>1011</v>
      </c>
      <c r="K7" s="18">
        <v>17.100000000000001</v>
      </c>
      <c r="L7" s="17">
        <v>5997</v>
      </c>
      <c r="M7" s="17">
        <v>847</v>
      </c>
      <c r="N7" s="18">
        <v>14.1</v>
      </c>
    </row>
    <row r="8" spans="1:14" x14ac:dyDescent="0.2">
      <c r="A8" s="12" t="s">
        <v>267</v>
      </c>
      <c r="B8" s="12" t="s">
        <v>268</v>
      </c>
      <c r="C8" s="17">
        <v>3631</v>
      </c>
      <c r="D8" s="17">
        <v>1114</v>
      </c>
      <c r="E8" s="18">
        <v>30.7</v>
      </c>
      <c r="F8" s="17">
        <v>3914</v>
      </c>
      <c r="G8" s="17">
        <v>1124</v>
      </c>
      <c r="H8" s="18">
        <v>28.7</v>
      </c>
      <c r="I8" s="17">
        <v>3983</v>
      </c>
      <c r="J8" s="17">
        <v>1015</v>
      </c>
      <c r="K8" s="18">
        <v>25.5</v>
      </c>
      <c r="L8" s="17">
        <v>4011</v>
      </c>
      <c r="M8" s="17">
        <v>652</v>
      </c>
      <c r="N8" s="18">
        <v>16.3</v>
      </c>
    </row>
    <row r="9" spans="1:14" x14ac:dyDescent="0.2">
      <c r="A9" s="12" t="s">
        <v>269</v>
      </c>
      <c r="B9" s="12" t="s">
        <v>270</v>
      </c>
      <c r="C9" s="17">
        <v>4041</v>
      </c>
      <c r="D9" s="17">
        <v>1703</v>
      </c>
      <c r="E9" s="18">
        <v>42.1</v>
      </c>
      <c r="F9" s="17">
        <v>4122</v>
      </c>
      <c r="G9" s="17">
        <v>1541</v>
      </c>
      <c r="H9" s="18">
        <v>37.4</v>
      </c>
      <c r="I9" s="17">
        <v>4711</v>
      </c>
      <c r="J9" s="17">
        <v>1656</v>
      </c>
      <c r="K9" s="18">
        <v>35.200000000000003</v>
      </c>
      <c r="L9" s="17">
        <v>4381</v>
      </c>
      <c r="M9" s="17">
        <v>1265</v>
      </c>
      <c r="N9" s="18">
        <v>28.9</v>
      </c>
    </row>
    <row r="10" spans="1:14" x14ac:dyDescent="0.2">
      <c r="A10" s="12" t="s">
        <v>271</v>
      </c>
      <c r="B10" s="12" t="s">
        <v>272</v>
      </c>
      <c r="C10" s="17">
        <v>2821</v>
      </c>
      <c r="D10" s="17">
        <v>1281</v>
      </c>
      <c r="E10" s="18">
        <v>45.4</v>
      </c>
      <c r="F10" s="17">
        <v>2981</v>
      </c>
      <c r="G10" s="17">
        <v>1266</v>
      </c>
      <c r="H10" s="18">
        <v>42.5</v>
      </c>
      <c r="I10" s="17">
        <v>3332</v>
      </c>
      <c r="J10" s="17">
        <v>1286</v>
      </c>
      <c r="K10" s="18">
        <v>38.6</v>
      </c>
      <c r="L10" s="17">
        <v>3143</v>
      </c>
      <c r="M10" s="17">
        <v>1024</v>
      </c>
      <c r="N10" s="18">
        <v>32.6</v>
      </c>
    </row>
    <row r="11" spans="1:14" x14ac:dyDescent="0.2">
      <c r="A11" s="12" t="s">
        <v>273</v>
      </c>
      <c r="B11" s="12" t="s">
        <v>274</v>
      </c>
      <c r="C11" s="17">
        <v>2084</v>
      </c>
      <c r="D11" s="17">
        <v>918</v>
      </c>
      <c r="E11" s="18">
        <v>44</v>
      </c>
      <c r="F11" s="17">
        <v>2134</v>
      </c>
      <c r="G11" s="17">
        <v>859</v>
      </c>
      <c r="H11" s="18">
        <v>40.299999999999997</v>
      </c>
      <c r="I11" s="17">
        <v>2381</v>
      </c>
      <c r="J11" s="17">
        <v>861</v>
      </c>
      <c r="K11" s="18">
        <v>36.200000000000003</v>
      </c>
      <c r="L11" s="17">
        <v>2211</v>
      </c>
      <c r="M11" s="17">
        <v>699</v>
      </c>
      <c r="N11" s="18">
        <v>31.6</v>
      </c>
    </row>
    <row r="12" spans="1:14" x14ac:dyDescent="0.2">
      <c r="A12" s="12" t="s">
        <v>275</v>
      </c>
      <c r="B12" s="12" t="s">
        <v>276</v>
      </c>
      <c r="C12" s="17">
        <v>1908</v>
      </c>
      <c r="D12" s="17">
        <v>717</v>
      </c>
      <c r="E12" s="18">
        <v>37.6</v>
      </c>
      <c r="F12" s="17">
        <v>1975</v>
      </c>
      <c r="G12" s="17">
        <v>649</v>
      </c>
      <c r="H12" s="18">
        <v>32.9</v>
      </c>
      <c r="I12" s="17">
        <v>2191</v>
      </c>
      <c r="J12" s="17">
        <v>666</v>
      </c>
      <c r="K12" s="18">
        <v>30.4</v>
      </c>
      <c r="L12" s="17">
        <v>2056</v>
      </c>
      <c r="M12" s="17">
        <v>439</v>
      </c>
      <c r="N12" s="18">
        <v>21.4</v>
      </c>
    </row>
    <row r="13" spans="1:14" x14ac:dyDescent="0.2">
      <c r="A13" s="12" t="s">
        <v>277</v>
      </c>
      <c r="B13" s="12" t="s">
        <v>278</v>
      </c>
      <c r="C13" s="17">
        <v>1936</v>
      </c>
      <c r="D13" s="17">
        <v>672</v>
      </c>
      <c r="E13" s="18">
        <v>34.700000000000003</v>
      </c>
      <c r="F13" s="17">
        <v>2067</v>
      </c>
      <c r="G13" s="17">
        <v>653</v>
      </c>
      <c r="H13" s="18">
        <v>31.6</v>
      </c>
      <c r="I13" s="17">
        <v>2322</v>
      </c>
      <c r="J13" s="17">
        <v>661</v>
      </c>
      <c r="K13" s="18">
        <v>28.5</v>
      </c>
      <c r="L13" s="17">
        <v>2147</v>
      </c>
      <c r="M13" s="17">
        <v>521</v>
      </c>
      <c r="N13" s="18">
        <v>24.3</v>
      </c>
    </row>
    <row r="14" spans="1:14" x14ac:dyDescent="0.2">
      <c r="A14" s="12" t="s">
        <v>279</v>
      </c>
      <c r="B14" s="12" t="s">
        <v>280</v>
      </c>
      <c r="C14" s="17">
        <v>2349</v>
      </c>
      <c r="D14" s="17">
        <v>866</v>
      </c>
      <c r="E14" s="18">
        <v>36.9</v>
      </c>
      <c r="F14" s="17">
        <v>2529</v>
      </c>
      <c r="G14" s="17">
        <v>820</v>
      </c>
      <c r="H14" s="18">
        <v>32.4</v>
      </c>
      <c r="I14" s="17">
        <v>2786</v>
      </c>
      <c r="J14" s="17">
        <v>829</v>
      </c>
      <c r="K14" s="18">
        <v>29.8</v>
      </c>
      <c r="L14" s="17">
        <v>2649</v>
      </c>
      <c r="M14" s="17">
        <v>526</v>
      </c>
      <c r="N14" s="18">
        <v>19.899999999999999</v>
      </c>
    </row>
    <row r="15" spans="1:14" x14ac:dyDescent="0.2">
      <c r="A15" s="12" t="s">
        <v>281</v>
      </c>
      <c r="B15" s="12" t="s">
        <v>282</v>
      </c>
      <c r="C15" s="17">
        <v>2519</v>
      </c>
      <c r="D15" s="17">
        <v>1097</v>
      </c>
      <c r="E15" s="18">
        <v>43.5</v>
      </c>
      <c r="F15" s="17">
        <v>2618</v>
      </c>
      <c r="G15" s="17">
        <v>1069</v>
      </c>
      <c r="H15" s="18">
        <v>40.799999999999997</v>
      </c>
      <c r="I15" s="17">
        <v>2905</v>
      </c>
      <c r="J15" s="17">
        <v>1081</v>
      </c>
      <c r="K15" s="18">
        <v>37.200000000000003</v>
      </c>
      <c r="L15" s="17">
        <v>2751</v>
      </c>
      <c r="M15" s="17">
        <v>891</v>
      </c>
      <c r="N15" s="18">
        <v>32.4</v>
      </c>
    </row>
    <row r="16" spans="1:14" x14ac:dyDescent="0.2">
      <c r="A16" s="12" t="s">
        <v>283</v>
      </c>
      <c r="B16" s="12" t="s">
        <v>284</v>
      </c>
      <c r="C16" s="17">
        <v>5307</v>
      </c>
      <c r="D16" s="17">
        <v>1972</v>
      </c>
      <c r="E16" s="18">
        <v>37.200000000000003</v>
      </c>
      <c r="F16" s="17">
        <v>5513</v>
      </c>
      <c r="G16" s="17">
        <v>1878</v>
      </c>
      <c r="H16" s="18">
        <v>34.1</v>
      </c>
      <c r="I16" s="17">
        <v>6072</v>
      </c>
      <c r="J16" s="17">
        <v>1726</v>
      </c>
      <c r="K16" s="18">
        <v>28.4</v>
      </c>
      <c r="L16" s="17">
        <v>5835</v>
      </c>
      <c r="M16" s="17">
        <v>1066</v>
      </c>
      <c r="N16" s="18">
        <v>18.3</v>
      </c>
    </row>
    <row r="17" spans="1:14" x14ac:dyDescent="0.2">
      <c r="A17" s="12" t="s">
        <v>285</v>
      </c>
      <c r="B17" s="12" t="s">
        <v>286</v>
      </c>
      <c r="C17" s="17">
        <v>1896</v>
      </c>
      <c r="D17" s="17">
        <v>820</v>
      </c>
      <c r="E17" s="18">
        <v>43.2</v>
      </c>
      <c r="F17" s="17">
        <v>2167</v>
      </c>
      <c r="G17" s="17">
        <v>830</v>
      </c>
      <c r="H17" s="18">
        <v>38.299999999999997</v>
      </c>
      <c r="I17" s="17">
        <v>2218</v>
      </c>
      <c r="J17" s="17">
        <v>781</v>
      </c>
      <c r="K17" s="18">
        <v>35.200000000000003</v>
      </c>
      <c r="L17" s="17">
        <v>2221</v>
      </c>
      <c r="M17" s="17">
        <v>616</v>
      </c>
      <c r="N17" s="18">
        <v>27.7</v>
      </c>
    </row>
    <row r="18" spans="1:14" x14ac:dyDescent="0.2">
      <c r="A18" s="12" t="s">
        <v>287</v>
      </c>
      <c r="B18" s="12" t="s">
        <v>288</v>
      </c>
      <c r="C18" s="17">
        <v>5097</v>
      </c>
      <c r="D18" s="17">
        <v>2053</v>
      </c>
      <c r="E18" s="18">
        <v>40.299999999999997</v>
      </c>
      <c r="F18" s="17">
        <v>5678</v>
      </c>
      <c r="G18" s="17">
        <v>2037</v>
      </c>
      <c r="H18" s="18">
        <v>35.9</v>
      </c>
      <c r="I18" s="17">
        <v>6053</v>
      </c>
      <c r="J18" s="17">
        <v>2082</v>
      </c>
      <c r="K18" s="18">
        <v>34.4</v>
      </c>
      <c r="L18" s="17">
        <v>5761</v>
      </c>
      <c r="M18" s="17">
        <v>1650</v>
      </c>
      <c r="N18" s="18">
        <v>28.6</v>
      </c>
    </row>
    <row r="19" spans="1:14" x14ac:dyDescent="0.2">
      <c r="A19" s="12" t="s">
        <v>289</v>
      </c>
      <c r="B19" s="12" t="s">
        <v>290</v>
      </c>
      <c r="C19" s="17">
        <v>5402</v>
      </c>
      <c r="D19" s="17">
        <v>2181</v>
      </c>
      <c r="E19" s="18">
        <v>40.4</v>
      </c>
      <c r="F19" s="17">
        <v>5675</v>
      </c>
      <c r="G19" s="17">
        <v>2110</v>
      </c>
      <c r="H19" s="18">
        <v>37.200000000000003</v>
      </c>
      <c r="I19" s="17">
        <v>6269</v>
      </c>
      <c r="J19" s="17">
        <v>2193</v>
      </c>
      <c r="K19" s="18">
        <v>35</v>
      </c>
      <c r="L19" s="17">
        <v>6023</v>
      </c>
      <c r="M19" s="17">
        <v>1639</v>
      </c>
      <c r="N19" s="18">
        <v>27.2</v>
      </c>
    </row>
    <row r="20" spans="1:14" x14ac:dyDescent="0.2">
      <c r="A20" s="12" t="s">
        <v>291</v>
      </c>
      <c r="B20" s="12" t="s">
        <v>292</v>
      </c>
      <c r="C20" s="17">
        <v>4775</v>
      </c>
      <c r="D20" s="17">
        <v>1839</v>
      </c>
      <c r="E20" s="18">
        <v>38.5</v>
      </c>
      <c r="F20" s="17">
        <v>5117</v>
      </c>
      <c r="G20" s="17">
        <v>1820</v>
      </c>
      <c r="H20" s="18">
        <v>35.6</v>
      </c>
      <c r="I20" s="17">
        <v>5726</v>
      </c>
      <c r="J20" s="17">
        <v>1872</v>
      </c>
      <c r="K20" s="18">
        <v>32.700000000000003</v>
      </c>
      <c r="L20" s="17">
        <v>5373</v>
      </c>
      <c r="M20" s="17">
        <v>1251</v>
      </c>
      <c r="N20" s="18">
        <v>23.3</v>
      </c>
    </row>
    <row r="21" spans="1:14" x14ac:dyDescent="0.2">
      <c r="A21" s="12" t="s">
        <v>293</v>
      </c>
      <c r="B21" s="12" t="s">
        <v>294</v>
      </c>
      <c r="C21" s="17">
        <v>2771</v>
      </c>
      <c r="D21" s="17">
        <v>991</v>
      </c>
      <c r="E21" s="18">
        <v>35.799999999999997</v>
      </c>
      <c r="F21" s="17">
        <v>3044</v>
      </c>
      <c r="G21" s="17">
        <v>1017</v>
      </c>
      <c r="H21" s="18">
        <v>33.4</v>
      </c>
      <c r="I21" s="17">
        <v>3271</v>
      </c>
      <c r="J21" s="17">
        <v>962</v>
      </c>
      <c r="K21" s="18">
        <v>29.4</v>
      </c>
      <c r="L21" s="17">
        <v>3108</v>
      </c>
      <c r="M21" s="17">
        <v>631</v>
      </c>
      <c r="N21" s="18">
        <v>20.3</v>
      </c>
    </row>
    <row r="22" spans="1:14" x14ac:dyDescent="0.2">
      <c r="A22" s="12" t="s">
        <v>295</v>
      </c>
      <c r="B22" s="12" t="s">
        <v>296</v>
      </c>
      <c r="C22" s="17">
        <v>2427</v>
      </c>
      <c r="D22" s="17">
        <v>822</v>
      </c>
      <c r="E22" s="18">
        <v>33.9</v>
      </c>
      <c r="F22" s="17">
        <v>2560</v>
      </c>
      <c r="G22" s="17">
        <v>804</v>
      </c>
      <c r="H22" s="18">
        <v>31.4</v>
      </c>
      <c r="I22" s="17">
        <v>2994</v>
      </c>
      <c r="J22" s="17">
        <v>857</v>
      </c>
      <c r="K22" s="18">
        <v>28.6</v>
      </c>
      <c r="L22" s="17">
        <v>2709</v>
      </c>
      <c r="M22" s="17">
        <v>553</v>
      </c>
      <c r="N22" s="18">
        <v>20.399999999999999</v>
      </c>
    </row>
    <row r="23" spans="1:14" x14ac:dyDescent="0.2">
      <c r="A23" s="12" t="s">
        <v>297</v>
      </c>
      <c r="B23" s="12" t="s">
        <v>298</v>
      </c>
      <c r="C23" s="17">
        <v>3197</v>
      </c>
      <c r="D23" s="17">
        <v>923</v>
      </c>
      <c r="E23" s="18">
        <v>28.9</v>
      </c>
      <c r="F23" s="17">
        <v>3837</v>
      </c>
      <c r="G23" s="17">
        <v>967</v>
      </c>
      <c r="H23" s="18">
        <v>25.2</v>
      </c>
      <c r="I23" s="17">
        <v>3726</v>
      </c>
      <c r="J23" s="17">
        <v>874</v>
      </c>
      <c r="K23" s="18">
        <v>23.5</v>
      </c>
      <c r="L23" s="17">
        <v>3485</v>
      </c>
      <c r="M23" s="17">
        <v>687</v>
      </c>
      <c r="N23" s="18">
        <v>19.7</v>
      </c>
    </row>
    <row r="24" spans="1:14" x14ac:dyDescent="0.2">
      <c r="A24" s="12" t="s">
        <v>299</v>
      </c>
      <c r="B24" s="12" t="s">
        <v>300</v>
      </c>
      <c r="C24" s="17">
        <v>3254</v>
      </c>
      <c r="D24" s="17">
        <v>1341</v>
      </c>
      <c r="E24" s="18">
        <v>41.2</v>
      </c>
      <c r="F24" s="17">
        <v>3348</v>
      </c>
      <c r="G24" s="17">
        <v>1360</v>
      </c>
      <c r="H24" s="18">
        <v>40.6</v>
      </c>
      <c r="I24" s="17">
        <v>3733</v>
      </c>
      <c r="J24" s="17">
        <v>1324</v>
      </c>
      <c r="K24" s="18">
        <v>35.5</v>
      </c>
      <c r="L24" s="17">
        <v>3562</v>
      </c>
      <c r="M24" s="17">
        <v>1181</v>
      </c>
      <c r="N24" s="18">
        <v>33.200000000000003</v>
      </c>
    </row>
    <row r="25" spans="1:14" x14ac:dyDescent="0.2">
      <c r="A25" s="12" t="s">
        <v>301</v>
      </c>
      <c r="B25" s="12" t="s">
        <v>302</v>
      </c>
      <c r="C25" s="17">
        <v>2545</v>
      </c>
      <c r="D25" s="17">
        <v>1037</v>
      </c>
      <c r="E25" s="18">
        <v>40.700000000000003</v>
      </c>
      <c r="F25" s="17">
        <v>2682</v>
      </c>
      <c r="G25" s="17">
        <v>1077</v>
      </c>
      <c r="H25" s="18">
        <v>40.200000000000003</v>
      </c>
      <c r="I25" s="17">
        <v>3017</v>
      </c>
      <c r="J25" s="17">
        <v>1124</v>
      </c>
      <c r="K25" s="18">
        <v>37.299999999999997</v>
      </c>
      <c r="L25" s="17">
        <v>2824</v>
      </c>
      <c r="M25" s="17">
        <v>960</v>
      </c>
      <c r="N25" s="18">
        <v>34</v>
      </c>
    </row>
    <row r="26" spans="1:14" x14ac:dyDescent="0.2">
      <c r="A26" s="12" t="s">
        <v>303</v>
      </c>
      <c r="B26" s="12" t="s">
        <v>304</v>
      </c>
      <c r="C26" s="17">
        <v>3102</v>
      </c>
      <c r="D26" s="17">
        <v>982</v>
      </c>
      <c r="E26" s="18">
        <v>31.7</v>
      </c>
      <c r="F26" s="17">
        <v>3208</v>
      </c>
      <c r="G26" s="17">
        <v>952</v>
      </c>
      <c r="H26" s="18">
        <v>29.7</v>
      </c>
      <c r="I26" s="17">
        <v>3513</v>
      </c>
      <c r="J26" s="17">
        <v>980</v>
      </c>
      <c r="K26" s="18">
        <v>27.9</v>
      </c>
      <c r="L26" s="17">
        <v>3385</v>
      </c>
      <c r="M26" s="17">
        <v>801</v>
      </c>
      <c r="N26" s="18">
        <v>23.7</v>
      </c>
    </row>
    <row r="27" spans="1:14" x14ac:dyDescent="0.2">
      <c r="A27" s="12" t="s">
        <v>305</v>
      </c>
      <c r="B27" s="12" t="s">
        <v>306</v>
      </c>
      <c r="C27" s="17">
        <v>3399</v>
      </c>
      <c r="D27" s="17">
        <v>1172</v>
      </c>
      <c r="E27" s="18">
        <v>34.5</v>
      </c>
      <c r="F27" s="17">
        <v>3493</v>
      </c>
      <c r="G27" s="17">
        <v>1134</v>
      </c>
      <c r="H27" s="18">
        <v>32.5</v>
      </c>
      <c r="I27" s="17">
        <v>3777</v>
      </c>
      <c r="J27" s="17">
        <v>1112</v>
      </c>
      <c r="K27" s="18">
        <v>29.4</v>
      </c>
      <c r="L27" s="17">
        <v>3628</v>
      </c>
      <c r="M27" s="17">
        <v>770</v>
      </c>
      <c r="N27" s="18">
        <v>21.2</v>
      </c>
    </row>
    <row r="28" spans="1:14" x14ac:dyDescent="0.2">
      <c r="A28" s="12" t="s">
        <v>307</v>
      </c>
      <c r="B28" s="12" t="s">
        <v>308</v>
      </c>
      <c r="C28" s="17">
        <v>1545</v>
      </c>
      <c r="D28" s="17">
        <v>482</v>
      </c>
      <c r="E28" s="18">
        <v>31.2</v>
      </c>
      <c r="F28" s="17">
        <v>1670</v>
      </c>
      <c r="G28" s="17">
        <v>479</v>
      </c>
      <c r="H28" s="18">
        <v>28.7</v>
      </c>
      <c r="I28" s="17">
        <v>1945</v>
      </c>
      <c r="J28" s="17">
        <v>459</v>
      </c>
      <c r="K28" s="18">
        <v>23.6</v>
      </c>
      <c r="L28" s="17">
        <v>1819</v>
      </c>
      <c r="M28" s="17">
        <v>271</v>
      </c>
      <c r="N28" s="18">
        <v>14.9</v>
      </c>
    </row>
    <row r="29" spans="1:14" x14ac:dyDescent="0.2">
      <c r="A29" s="12" t="s">
        <v>309</v>
      </c>
      <c r="B29" s="12" t="s">
        <v>310</v>
      </c>
      <c r="C29" s="17">
        <v>1997</v>
      </c>
      <c r="D29" s="17">
        <v>616</v>
      </c>
      <c r="E29" s="18">
        <v>30.8</v>
      </c>
      <c r="F29" s="17">
        <v>2145</v>
      </c>
      <c r="G29" s="17">
        <v>639</v>
      </c>
      <c r="H29" s="18">
        <v>29.8</v>
      </c>
      <c r="I29" s="17">
        <v>2429</v>
      </c>
      <c r="J29" s="17">
        <v>615</v>
      </c>
      <c r="K29" s="18">
        <v>25.3</v>
      </c>
      <c r="L29" s="17">
        <v>2308</v>
      </c>
      <c r="M29" s="17">
        <v>456</v>
      </c>
      <c r="N29" s="18">
        <v>19.8</v>
      </c>
    </row>
    <row r="30" spans="1:14" x14ac:dyDescent="0.2">
      <c r="A30" s="12" t="s">
        <v>311</v>
      </c>
      <c r="B30" s="12" t="s">
        <v>312</v>
      </c>
      <c r="C30" s="17">
        <v>3126</v>
      </c>
      <c r="D30" s="17">
        <v>1125</v>
      </c>
      <c r="E30" s="18">
        <v>36</v>
      </c>
      <c r="F30" s="17">
        <v>3415</v>
      </c>
      <c r="G30" s="17">
        <v>1084</v>
      </c>
      <c r="H30" s="18">
        <v>31.7</v>
      </c>
      <c r="I30" s="17">
        <v>3796</v>
      </c>
      <c r="J30" s="17">
        <v>1142</v>
      </c>
      <c r="K30" s="18">
        <v>30.1</v>
      </c>
      <c r="L30" s="17">
        <v>3491</v>
      </c>
      <c r="M30" s="17">
        <v>902</v>
      </c>
      <c r="N30" s="18">
        <v>25.8</v>
      </c>
    </row>
    <row r="31" spans="1:14" x14ac:dyDescent="0.2">
      <c r="A31" s="12" t="s">
        <v>313</v>
      </c>
      <c r="B31" s="12" t="s">
        <v>314</v>
      </c>
      <c r="C31" s="17">
        <v>2899</v>
      </c>
      <c r="D31" s="17">
        <v>810</v>
      </c>
      <c r="E31" s="18">
        <v>27.9</v>
      </c>
      <c r="F31" s="17">
        <v>3367</v>
      </c>
      <c r="G31" s="17">
        <v>841</v>
      </c>
      <c r="H31" s="18">
        <v>25</v>
      </c>
      <c r="I31" s="17">
        <v>3548</v>
      </c>
      <c r="J31" s="17">
        <v>788</v>
      </c>
      <c r="K31" s="18">
        <v>22.2</v>
      </c>
      <c r="L31" s="17">
        <v>3457</v>
      </c>
      <c r="M31" s="17">
        <v>578</v>
      </c>
      <c r="N31" s="18">
        <v>16.7</v>
      </c>
    </row>
    <row r="32" spans="1:14" x14ac:dyDescent="0.2">
      <c r="A32" s="12" t="s">
        <v>315</v>
      </c>
      <c r="B32" s="12" t="s">
        <v>316</v>
      </c>
      <c r="C32" s="17">
        <v>2593</v>
      </c>
      <c r="D32" s="17">
        <v>915</v>
      </c>
      <c r="E32" s="18">
        <v>35.299999999999997</v>
      </c>
      <c r="F32" s="17">
        <v>2836</v>
      </c>
      <c r="G32" s="17">
        <v>952</v>
      </c>
      <c r="H32" s="18">
        <v>33.6</v>
      </c>
      <c r="I32" s="17">
        <v>2952</v>
      </c>
      <c r="J32" s="17">
        <v>808</v>
      </c>
      <c r="K32" s="18">
        <v>27.4</v>
      </c>
      <c r="L32" s="17">
        <v>2825</v>
      </c>
      <c r="M32" s="17">
        <v>571</v>
      </c>
      <c r="N32" s="18">
        <v>20.2</v>
      </c>
    </row>
    <row r="33" spans="1:14" x14ac:dyDescent="0.2">
      <c r="A33" s="12" t="s">
        <v>317</v>
      </c>
      <c r="B33" s="12" t="s">
        <v>318</v>
      </c>
      <c r="C33" s="17">
        <v>3252</v>
      </c>
      <c r="D33" s="17">
        <v>1137</v>
      </c>
      <c r="E33" s="18">
        <v>35</v>
      </c>
      <c r="F33" s="17">
        <v>3430</v>
      </c>
      <c r="G33" s="17">
        <v>1029</v>
      </c>
      <c r="H33" s="18">
        <v>30</v>
      </c>
      <c r="I33" s="17">
        <v>3711</v>
      </c>
      <c r="J33" s="17">
        <v>1021</v>
      </c>
      <c r="K33" s="18">
        <v>27.5</v>
      </c>
      <c r="L33" s="17">
        <v>3717</v>
      </c>
      <c r="M33" s="17">
        <v>890</v>
      </c>
      <c r="N33" s="18">
        <v>23.9</v>
      </c>
    </row>
    <row r="34" spans="1:14" x14ac:dyDescent="0.2">
      <c r="A34" s="12" t="s">
        <v>319</v>
      </c>
      <c r="B34" s="12" t="s">
        <v>320</v>
      </c>
      <c r="C34" s="17">
        <v>2420</v>
      </c>
      <c r="D34" s="17">
        <v>841</v>
      </c>
      <c r="E34" s="18">
        <v>34.799999999999997</v>
      </c>
      <c r="F34" s="17">
        <v>2761</v>
      </c>
      <c r="G34" s="17">
        <v>817</v>
      </c>
      <c r="H34" s="18">
        <v>29.6</v>
      </c>
      <c r="I34" s="17">
        <v>2889</v>
      </c>
      <c r="J34" s="17">
        <v>790</v>
      </c>
      <c r="K34" s="18">
        <v>27.3</v>
      </c>
      <c r="L34" s="17">
        <v>2705</v>
      </c>
      <c r="M34" s="17">
        <v>649</v>
      </c>
      <c r="N34" s="18">
        <v>24</v>
      </c>
    </row>
    <row r="35" spans="1:14" x14ac:dyDescent="0.2">
      <c r="A35" s="12" t="s">
        <v>321</v>
      </c>
      <c r="B35" s="12" t="s">
        <v>322</v>
      </c>
      <c r="C35" s="17">
        <v>3049</v>
      </c>
      <c r="D35" s="17">
        <v>1357</v>
      </c>
      <c r="E35" s="18">
        <v>44.5</v>
      </c>
      <c r="F35" s="17">
        <v>3110</v>
      </c>
      <c r="G35" s="17">
        <v>1285</v>
      </c>
      <c r="H35" s="18">
        <v>41.3</v>
      </c>
      <c r="I35" s="17">
        <v>3670</v>
      </c>
      <c r="J35" s="17">
        <v>1337</v>
      </c>
      <c r="K35" s="18">
        <v>36.4</v>
      </c>
      <c r="L35" s="17">
        <v>3382</v>
      </c>
      <c r="M35" s="17">
        <v>1071</v>
      </c>
      <c r="N35" s="18">
        <v>31.7</v>
      </c>
    </row>
    <row r="36" spans="1:14" x14ac:dyDescent="0.2">
      <c r="A36" s="12" t="s">
        <v>323</v>
      </c>
      <c r="B36" s="12" t="s">
        <v>324</v>
      </c>
      <c r="C36" s="17">
        <v>4058</v>
      </c>
      <c r="D36" s="17">
        <v>1475</v>
      </c>
      <c r="E36" s="18">
        <v>36.299999999999997</v>
      </c>
      <c r="F36" s="17">
        <v>4318</v>
      </c>
      <c r="G36" s="17">
        <v>1415</v>
      </c>
      <c r="H36" s="18">
        <v>32.799999999999997</v>
      </c>
      <c r="I36" s="17">
        <v>4786</v>
      </c>
      <c r="J36" s="17">
        <v>1416</v>
      </c>
      <c r="K36" s="18">
        <v>29.6</v>
      </c>
      <c r="L36" s="17">
        <v>4497</v>
      </c>
      <c r="M36" s="17">
        <v>989</v>
      </c>
      <c r="N36" s="18">
        <v>22</v>
      </c>
    </row>
    <row r="37" spans="1:14" x14ac:dyDescent="0.2">
      <c r="A37" s="12" t="s">
        <v>325</v>
      </c>
      <c r="B37" s="12" t="s">
        <v>326</v>
      </c>
      <c r="C37" s="17">
        <v>3195</v>
      </c>
      <c r="D37" s="17">
        <v>1377</v>
      </c>
      <c r="E37" s="18">
        <v>43.1</v>
      </c>
      <c r="F37" s="17">
        <v>3399</v>
      </c>
      <c r="G37" s="17">
        <v>1344</v>
      </c>
      <c r="H37" s="18">
        <v>39.5</v>
      </c>
      <c r="I37" s="17">
        <v>3852</v>
      </c>
      <c r="J37" s="17">
        <v>1369</v>
      </c>
      <c r="K37" s="18">
        <v>35.5</v>
      </c>
      <c r="L37" s="17">
        <v>3743</v>
      </c>
      <c r="M37" s="17">
        <v>1232</v>
      </c>
      <c r="N37" s="18">
        <v>32.9</v>
      </c>
    </row>
    <row r="38" spans="1:14" x14ac:dyDescent="0.2">
      <c r="A38" s="12" t="s">
        <v>327</v>
      </c>
      <c r="B38" s="12" t="s">
        <v>328</v>
      </c>
      <c r="C38" s="17">
        <v>2309</v>
      </c>
      <c r="D38" s="17">
        <v>1040</v>
      </c>
      <c r="E38" s="18">
        <v>45</v>
      </c>
      <c r="F38" s="17">
        <v>2436</v>
      </c>
      <c r="G38" s="17">
        <v>930</v>
      </c>
      <c r="H38" s="18">
        <v>38.200000000000003</v>
      </c>
      <c r="I38" s="17">
        <v>2861</v>
      </c>
      <c r="J38" s="17">
        <v>1047</v>
      </c>
      <c r="K38" s="18">
        <v>36.6</v>
      </c>
      <c r="L38" s="17">
        <v>2616</v>
      </c>
      <c r="M38" s="17">
        <v>843</v>
      </c>
      <c r="N38" s="18">
        <v>32.200000000000003</v>
      </c>
    </row>
    <row r="39" spans="1:14" x14ac:dyDescent="0.2">
      <c r="A39" s="12" t="s">
        <v>329</v>
      </c>
      <c r="B39" s="12" t="s">
        <v>330</v>
      </c>
      <c r="C39" s="17">
        <v>5389</v>
      </c>
      <c r="D39" s="17">
        <v>1619</v>
      </c>
      <c r="E39" s="18">
        <v>30</v>
      </c>
      <c r="F39" s="17">
        <v>5739</v>
      </c>
      <c r="G39" s="17">
        <v>1431</v>
      </c>
      <c r="H39" s="18">
        <v>24.9</v>
      </c>
      <c r="I39" s="17">
        <v>6011</v>
      </c>
      <c r="J39" s="17">
        <v>1355</v>
      </c>
      <c r="K39" s="18">
        <v>22.5</v>
      </c>
      <c r="L39" s="17">
        <v>5773</v>
      </c>
      <c r="M39" s="17">
        <v>960</v>
      </c>
      <c r="N39" s="18">
        <v>16.600000000000001</v>
      </c>
    </row>
    <row r="40" spans="1:14" x14ac:dyDescent="0.2">
      <c r="A40" s="12" t="s">
        <v>331</v>
      </c>
      <c r="B40" s="12" t="s">
        <v>332</v>
      </c>
      <c r="C40" s="17">
        <v>7171</v>
      </c>
      <c r="D40" s="17">
        <v>2074</v>
      </c>
      <c r="E40" s="18">
        <v>28.9</v>
      </c>
      <c r="F40" s="17">
        <v>8128</v>
      </c>
      <c r="G40" s="17">
        <v>2003</v>
      </c>
      <c r="H40" s="18">
        <v>24.6</v>
      </c>
      <c r="I40" s="17">
        <v>8199</v>
      </c>
      <c r="J40" s="17">
        <v>1711</v>
      </c>
      <c r="K40" s="18">
        <v>20.9</v>
      </c>
      <c r="L40" s="17">
        <v>8078</v>
      </c>
      <c r="M40" s="17">
        <v>1174</v>
      </c>
      <c r="N40" s="18">
        <v>14.5</v>
      </c>
    </row>
    <row r="41" spans="1:14" x14ac:dyDescent="0.2">
      <c r="A41" s="12" t="s">
        <v>333</v>
      </c>
      <c r="B41" s="12" t="s">
        <v>334</v>
      </c>
      <c r="C41" s="17">
        <v>7958</v>
      </c>
      <c r="D41" s="17">
        <v>2641</v>
      </c>
      <c r="E41" s="18">
        <v>33.200000000000003</v>
      </c>
      <c r="F41" s="17">
        <v>8447</v>
      </c>
      <c r="G41" s="17">
        <v>2552</v>
      </c>
      <c r="H41" s="18">
        <v>30.2</v>
      </c>
      <c r="I41" s="17">
        <v>8760</v>
      </c>
      <c r="J41" s="17">
        <v>2254</v>
      </c>
      <c r="K41" s="18">
        <v>25.7</v>
      </c>
      <c r="L41" s="17">
        <v>8955</v>
      </c>
      <c r="M41" s="17">
        <v>1614</v>
      </c>
      <c r="N41" s="18">
        <v>18</v>
      </c>
    </row>
    <row r="42" spans="1:14" x14ac:dyDescent="0.2">
      <c r="A42" s="12" t="s">
        <v>335</v>
      </c>
      <c r="B42" s="12" t="s">
        <v>336</v>
      </c>
      <c r="C42" s="17">
        <v>3877</v>
      </c>
      <c r="D42" s="17">
        <v>1452</v>
      </c>
      <c r="E42" s="18">
        <v>37.5</v>
      </c>
      <c r="F42" s="17">
        <v>4121</v>
      </c>
      <c r="G42" s="17">
        <v>1409</v>
      </c>
      <c r="H42" s="18">
        <v>34.200000000000003</v>
      </c>
      <c r="I42" s="17">
        <v>4350</v>
      </c>
      <c r="J42" s="17">
        <v>1283</v>
      </c>
      <c r="K42" s="18">
        <v>29.5</v>
      </c>
      <c r="L42" s="17">
        <v>4171</v>
      </c>
      <c r="M42" s="17">
        <v>1083</v>
      </c>
      <c r="N42" s="18">
        <v>26</v>
      </c>
    </row>
    <row r="43" spans="1:14" x14ac:dyDescent="0.2">
      <c r="A43" s="12" t="s">
        <v>337</v>
      </c>
      <c r="B43" s="12" t="s">
        <v>338</v>
      </c>
      <c r="C43" s="17">
        <v>9593</v>
      </c>
      <c r="D43" s="17">
        <v>3467</v>
      </c>
      <c r="E43" s="18">
        <v>36.1</v>
      </c>
      <c r="F43" s="17">
        <v>9947</v>
      </c>
      <c r="G43" s="17">
        <v>3308</v>
      </c>
      <c r="H43" s="18">
        <v>33.299999999999997</v>
      </c>
      <c r="I43" s="17">
        <v>10801</v>
      </c>
      <c r="J43" s="17">
        <v>3191</v>
      </c>
      <c r="K43" s="18">
        <v>29.5</v>
      </c>
      <c r="L43" s="17">
        <v>10142</v>
      </c>
      <c r="M43" s="17">
        <v>2453</v>
      </c>
      <c r="N43" s="18">
        <v>24.2</v>
      </c>
    </row>
    <row r="44" spans="1:14" x14ac:dyDescent="0.2">
      <c r="A44" s="12" t="s">
        <v>339</v>
      </c>
      <c r="B44" s="12" t="s">
        <v>340</v>
      </c>
      <c r="C44" s="17">
        <v>5517</v>
      </c>
      <c r="D44" s="17">
        <v>2215</v>
      </c>
      <c r="E44" s="18">
        <v>40.1</v>
      </c>
      <c r="F44" s="17">
        <v>5844</v>
      </c>
      <c r="G44" s="17">
        <v>2223</v>
      </c>
      <c r="H44" s="18">
        <v>38</v>
      </c>
      <c r="I44" s="17">
        <v>6401</v>
      </c>
      <c r="J44" s="17">
        <v>2303</v>
      </c>
      <c r="K44" s="18">
        <v>36</v>
      </c>
      <c r="L44" s="17">
        <v>6092</v>
      </c>
      <c r="M44" s="17">
        <v>1871</v>
      </c>
      <c r="N44" s="18">
        <v>30.7</v>
      </c>
    </row>
    <row r="45" spans="1:14" x14ac:dyDescent="0.2">
      <c r="A45" s="12" t="s">
        <v>341</v>
      </c>
      <c r="B45" s="12" t="s">
        <v>342</v>
      </c>
      <c r="C45" s="17">
        <v>6122</v>
      </c>
      <c r="D45" s="17">
        <v>2252</v>
      </c>
      <c r="E45" s="18">
        <v>36.799999999999997</v>
      </c>
      <c r="F45" s="17">
        <v>6826</v>
      </c>
      <c r="G45" s="17">
        <v>2244</v>
      </c>
      <c r="H45" s="18">
        <v>32.9</v>
      </c>
      <c r="I45" s="17">
        <v>7210</v>
      </c>
      <c r="J45" s="17">
        <v>2229</v>
      </c>
      <c r="K45" s="18">
        <v>30.9</v>
      </c>
      <c r="L45" s="17">
        <v>6966</v>
      </c>
      <c r="M45" s="17">
        <v>1936</v>
      </c>
      <c r="N45" s="18">
        <v>27.8</v>
      </c>
    </row>
    <row r="46" spans="1:14" ht="15.75" x14ac:dyDescent="0.2">
      <c r="A46" s="11" t="s">
        <v>256</v>
      </c>
      <c r="B46" s="11" t="s">
        <v>256</v>
      </c>
      <c r="C46" s="15">
        <v>157680</v>
      </c>
      <c r="D46" s="15">
        <v>55299</v>
      </c>
      <c r="E46" s="16">
        <v>35.1</v>
      </c>
      <c r="F46" s="15">
        <v>170378</v>
      </c>
      <c r="G46" s="15">
        <v>53644</v>
      </c>
      <c r="H46" s="16">
        <v>31.5</v>
      </c>
      <c r="I46" s="15">
        <v>182873</v>
      </c>
      <c r="J46" s="15">
        <v>52246</v>
      </c>
      <c r="K46" s="16">
        <v>28.6</v>
      </c>
      <c r="L46" s="15">
        <v>175468</v>
      </c>
      <c r="M46" s="15">
        <v>39502</v>
      </c>
      <c r="N46" s="16">
        <v>22.5</v>
      </c>
    </row>
    <row r="47" spans="1:14" x14ac:dyDescent="0.2">
      <c r="C47" s="13"/>
      <c r="D47" s="13"/>
      <c r="E47" s="14"/>
      <c r="F47" s="13"/>
      <c r="G47" s="13"/>
      <c r="H47" s="14"/>
      <c r="I47" s="13"/>
      <c r="J47" s="13"/>
      <c r="K47" s="14"/>
      <c r="L47" s="13"/>
      <c r="M47" s="13"/>
      <c r="N47" s="14"/>
    </row>
    <row r="48" spans="1:14" x14ac:dyDescent="0.2">
      <c r="C48" s="13"/>
      <c r="D48" s="13"/>
      <c r="E48" s="14"/>
      <c r="F48" s="13"/>
      <c r="G48" s="13"/>
      <c r="H48" s="14"/>
      <c r="I48" s="13"/>
      <c r="J48" s="13"/>
      <c r="K48" s="14"/>
      <c r="L48" s="13"/>
      <c r="M48" s="13"/>
      <c r="N48" s="14"/>
    </row>
    <row r="49" spans="3:14" x14ac:dyDescent="0.2">
      <c r="C49" s="13"/>
      <c r="D49" s="13"/>
      <c r="E49" s="14"/>
      <c r="F49" s="13"/>
      <c r="G49" s="13"/>
      <c r="H49" s="14"/>
      <c r="I49" s="13"/>
      <c r="J49" s="13"/>
      <c r="K49" s="14"/>
      <c r="L49" s="13"/>
      <c r="M49" s="13"/>
      <c r="N49" s="14"/>
    </row>
    <row r="50" spans="3:14" x14ac:dyDescent="0.2">
      <c r="C50" s="13"/>
      <c r="D50" s="13"/>
      <c r="E50" s="14"/>
      <c r="F50" s="13"/>
      <c r="G50" s="13"/>
      <c r="H50" s="14"/>
      <c r="I50" s="13"/>
      <c r="J50" s="13"/>
      <c r="K50" s="14"/>
      <c r="L50" s="13"/>
      <c r="M50" s="13"/>
      <c r="N50" s="14"/>
    </row>
    <row r="51" spans="3:14" x14ac:dyDescent="0.2">
      <c r="C51" s="13"/>
      <c r="D51" s="13"/>
      <c r="E51" s="14"/>
      <c r="F51" s="13"/>
      <c r="G51" s="13"/>
      <c r="H51" s="14"/>
      <c r="I51" s="13"/>
      <c r="J51" s="13"/>
      <c r="K51" s="14"/>
      <c r="L51" s="13"/>
      <c r="M51" s="13"/>
      <c r="N51" s="14"/>
    </row>
    <row r="52" spans="3:14" x14ac:dyDescent="0.2">
      <c r="C52" s="13"/>
      <c r="D52" s="13"/>
      <c r="E52" s="14"/>
      <c r="F52" s="13"/>
      <c r="G52" s="13"/>
      <c r="H52" s="14"/>
      <c r="I52" s="13"/>
      <c r="J52" s="13"/>
      <c r="K52" s="14"/>
      <c r="L52" s="13"/>
      <c r="M52" s="13"/>
      <c r="N52" s="14"/>
    </row>
    <row r="53" spans="3:14" x14ac:dyDescent="0.2">
      <c r="C53" s="13"/>
      <c r="D53" s="13"/>
      <c r="E53" s="14"/>
      <c r="F53" s="13"/>
      <c r="G53" s="13"/>
      <c r="H53" s="14"/>
      <c r="I53" s="13"/>
      <c r="J53" s="13"/>
      <c r="K53" s="14"/>
      <c r="L53" s="13"/>
      <c r="M53" s="13"/>
      <c r="N53" s="14"/>
    </row>
    <row r="54" spans="3:14" x14ac:dyDescent="0.2">
      <c r="C54" s="13"/>
      <c r="D54" s="13"/>
      <c r="E54" s="14"/>
      <c r="F54" s="13"/>
      <c r="G54" s="13"/>
      <c r="H54" s="14"/>
      <c r="I54" s="13"/>
      <c r="J54" s="13"/>
      <c r="K54" s="14"/>
      <c r="L54" s="13"/>
      <c r="M54" s="13"/>
      <c r="N54" s="14"/>
    </row>
    <row r="55" spans="3:14" x14ac:dyDescent="0.2">
      <c r="C55" s="13"/>
      <c r="D55" s="13"/>
      <c r="E55" s="14"/>
      <c r="F55" s="13"/>
      <c r="G55" s="13"/>
      <c r="H55" s="14"/>
      <c r="I55" s="13"/>
      <c r="J55" s="13"/>
      <c r="K55" s="14"/>
      <c r="L55" s="13"/>
      <c r="M55" s="13"/>
      <c r="N55" s="14"/>
    </row>
    <row r="56" spans="3:14" x14ac:dyDescent="0.2">
      <c r="C56" s="13"/>
      <c r="D56" s="13"/>
      <c r="E56" s="14"/>
      <c r="F56" s="13"/>
      <c r="G56" s="13"/>
      <c r="H56" s="14"/>
      <c r="I56" s="13"/>
      <c r="J56" s="13"/>
      <c r="K56" s="14"/>
      <c r="L56" s="13"/>
      <c r="M56" s="13"/>
      <c r="N56" s="14"/>
    </row>
    <row r="57" spans="3:14" x14ac:dyDescent="0.2">
      <c r="C57" s="13"/>
      <c r="D57" s="13"/>
      <c r="E57" s="14"/>
      <c r="F57" s="13"/>
      <c r="G57" s="13"/>
      <c r="H57" s="14"/>
      <c r="I57" s="13"/>
      <c r="J57" s="13"/>
      <c r="K57" s="14"/>
      <c r="L57" s="13"/>
      <c r="M57" s="13"/>
      <c r="N57" s="14"/>
    </row>
    <row r="58" spans="3:14" x14ac:dyDescent="0.2">
      <c r="C58" s="13"/>
      <c r="D58" s="13"/>
      <c r="E58" s="14"/>
      <c r="F58" s="13"/>
      <c r="G58" s="13"/>
      <c r="H58" s="14"/>
      <c r="I58" s="13"/>
      <c r="J58" s="13"/>
      <c r="K58" s="14"/>
      <c r="L58" s="13"/>
      <c r="M58" s="13"/>
      <c r="N58" s="14"/>
    </row>
    <row r="59" spans="3:14" x14ac:dyDescent="0.2">
      <c r="C59" s="13"/>
      <c r="D59" s="13"/>
      <c r="E59" s="14"/>
      <c r="F59" s="13"/>
      <c r="G59" s="13"/>
      <c r="H59" s="14"/>
      <c r="I59" s="13"/>
      <c r="J59" s="13"/>
      <c r="K59" s="14"/>
      <c r="L59" s="13"/>
      <c r="M59" s="13"/>
      <c r="N59" s="14"/>
    </row>
    <row r="60" spans="3:14" x14ac:dyDescent="0.2">
      <c r="C60" s="13"/>
      <c r="D60" s="13"/>
      <c r="E60" s="14"/>
      <c r="F60" s="13"/>
      <c r="G60" s="13"/>
      <c r="H60" s="14"/>
      <c r="I60" s="13"/>
      <c r="J60" s="13"/>
      <c r="K60" s="14"/>
      <c r="L60" s="13"/>
      <c r="M60" s="13"/>
      <c r="N60" s="14"/>
    </row>
    <row r="61" spans="3:14" x14ac:dyDescent="0.2">
      <c r="C61" s="13"/>
      <c r="D61" s="13"/>
      <c r="E61" s="14"/>
      <c r="F61" s="13"/>
      <c r="G61" s="13"/>
      <c r="H61" s="14"/>
      <c r="I61" s="13"/>
      <c r="J61" s="13"/>
      <c r="K61" s="14"/>
      <c r="L61" s="13"/>
      <c r="M61" s="13"/>
      <c r="N61" s="14"/>
    </row>
    <row r="62" spans="3:14" x14ac:dyDescent="0.2">
      <c r="C62" s="13"/>
      <c r="D62" s="13"/>
      <c r="E62" s="14"/>
      <c r="F62" s="13"/>
      <c r="G62" s="13"/>
      <c r="H62" s="14"/>
      <c r="I62" s="13"/>
      <c r="J62" s="13"/>
      <c r="K62" s="14"/>
      <c r="L62" s="13"/>
      <c r="M62" s="13"/>
      <c r="N62" s="14"/>
    </row>
    <row r="63" spans="3:14" x14ac:dyDescent="0.2">
      <c r="C63" s="13"/>
      <c r="D63" s="13"/>
      <c r="E63" s="14"/>
      <c r="F63" s="13"/>
      <c r="G63" s="13"/>
      <c r="H63" s="14"/>
      <c r="I63" s="13"/>
      <c r="J63" s="13"/>
      <c r="K63" s="14"/>
      <c r="L63" s="13"/>
      <c r="M63" s="13"/>
      <c r="N63" s="14"/>
    </row>
    <row r="64" spans="3:14" x14ac:dyDescent="0.2">
      <c r="C64" s="13"/>
      <c r="D64" s="13"/>
      <c r="E64" s="14"/>
      <c r="F64" s="13"/>
      <c r="G64" s="13"/>
      <c r="H64" s="14"/>
      <c r="I64" s="13"/>
      <c r="J64" s="13"/>
      <c r="K64" s="14"/>
      <c r="L64" s="13"/>
      <c r="M64" s="13"/>
      <c r="N64" s="14"/>
    </row>
    <row r="65" spans="3:14" x14ac:dyDescent="0.2">
      <c r="C65" s="13"/>
      <c r="D65" s="13"/>
      <c r="E65" s="14"/>
      <c r="F65" s="13"/>
      <c r="G65" s="13"/>
      <c r="H65" s="14"/>
      <c r="I65" s="13"/>
      <c r="J65" s="13"/>
      <c r="K65" s="14"/>
      <c r="L65" s="13"/>
      <c r="M65" s="13"/>
      <c r="N65" s="14"/>
    </row>
    <row r="66" spans="3:14" x14ac:dyDescent="0.2">
      <c r="C66" s="13"/>
      <c r="D66" s="13"/>
      <c r="E66" s="14"/>
      <c r="F66" s="13"/>
      <c r="G66" s="13"/>
      <c r="H66" s="14"/>
      <c r="I66" s="13"/>
      <c r="J66" s="13"/>
      <c r="K66" s="14"/>
      <c r="L66" s="13"/>
      <c r="M66" s="13"/>
      <c r="N66" s="14"/>
    </row>
    <row r="67" spans="3:14" x14ac:dyDescent="0.2">
      <c r="C67" s="13"/>
      <c r="D67" s="13"/>
      <c r="E67" s="14"/>
      <c r="F67" s="13"/>
      <c r="G67" s="13"/>
      <c r="H67" s="14"/>
      <c r="I67" s="13"/>
      <c r="J67" s="13"/>
      <c r="K67" s="14"/>
      <c r="L67" s="13"/>
      <c r="M67" s="13"/>
      <c r="N67" s="14"/>
    </row>
    <row r="68" spans="3:14" x14ac:dyDescent="0.2">
      <c r="C68" s="13"/>
      <c r="D68" s="13"/>
      <c r="E68" s="14"/>
      <c r="F68" s="13"/>
      <c r="G68" s="13"/>
      <c r="H68" s="14"/>
      <c r="I68" s="13"/>
      <c r="J68" s="13"/>
      <c r="K68" s="14"/>
      <c r="L68" s="13"/>
      <c r="M68" s="13"/>
      <c r="N68" s="14"/>
    </row>
    <row r="69" spans="3:14" x14ac:dyDescent="0.2">
      <c r="C69" s="13"/>
      <c r="D69" s="13"/>
      <c r="E69" s="14"/>
      <c r="F69" s="13"/>
      <c r="G69" s="13"/>
      <c r="H69" s="14"/>
      <c r="I69" s="13"/>
      <c r="J69" s="13"/>
      <c r="K69" s="14"/>
      <c r="L69" s="13"/>
      <c r="M69" s="13"/>
      <c r="N69" s="14"/>
    </row>
    <row r="70" spans="3:14" x14ac:dyDescent="0.2">
      <c r="C70" s="13"/>
      <c r="D70" s="13"/>
      <c r="E70" s="14"/>
      <c r="F70" s="13"/>
      <c r="G70" s="13"/>
      <c r="H70" s="14"/>
      <c r="I70" s="13"/>
      <c r="J70" s="13"/>
      <c r="K70" s="14"/>
      <c r="L70" s="13"/>
      <c r="M70" s="13"/>
      <c r="N70" s="14"/>
    </row>
    <row r="71" spans="3:14" x14ac:dyDescent="0.2">
      <c r="C71" s="13"/>
      <c r="D71" s="13"/>
      <c r="E71" s="14"/>
      <c r="F71" s="13"/>
      <c r="G71" s="13"/>
      <c r="H71" s="14"/>
      <c r="I71" s="13"/>
      <c r="J71" s="13"/>
      <c r="K71" s="14"/>
      <c r="L71" s="13"/>
      <c r="M71" s="13"/>
      <c r="N71" s="14"/>
    </row>
    <row r="72" spans="3:14" x14ac:dyDescent="0.2">
      <c r="C72" s="13"/>
      <c r="D72" s="13"/>
      <c r="E72" s="14"/>
      <c r="F72" s="13"/>
      <c r="G72" s="13"/>
      <c r="H72" s="14"/>
      <c r="I72" s="13"/>
      <c r="J72" s="13"/>
      <c r="K72" s="14"/>
      <c r="L72" s="13"/>
      <c r="M72" s="13"/>
      <c r="N72" s="14"/>
    </row>
    <row r="73" spans="3:14" x14ac:dyDescent="0.2">
      <c r="C73" s="13"/>
      <c r="D73" s="13"/>
      <c r="E73" s="14"/>
      <c r="F73" s="13"/>
      <c r="G73" s="13"/>
      <c r="H73" s="14"/>
      <c r="I73" s="13"/>
      <c r="J73" s="13"/>
      <c r="K73" s="14"/>
      <c r="L73" s="13"/>
      <c r="M73" s="13"/>
      <c r="N73" s="14"/>
    </row>
    <row r="74" spans="3:14" x14ac:dyDescent="0.2">
      <c r="C74" s="13"/>
      <c r="D74" s="13"/>
      <c r="E74" s="14"/>
      <c r="F74" s="13"/>
      <c r="G74" s="13"/>
      <c r="H74" s="14"/>
      <c r="I74" s="13"/>
      <c r="J74" s="13"/>
      <c r="K74" s="14"/>
      <c r="L74" s="13"/>
      <c r="M74" s="13"/>
      <c r="N74" s="14"/>
    </row>
    <row r="75" spans="3:14" x14ac:dyDescent="0.2">
      <c r="C75" s="13"/>
      <c r="D75" s="13"/>
      <c r="E75" s="14"/>
      <c r="F75" s="13"/>
      <c r="G75" s="13"/>
      <c r="H75" s="14"/>
      <c r="I75" s="13"/>
      <c r="J75" s="13"/>
      <c r="K75" s="14"/>
      <c r="L75" s="13"/>
      <c r="M75" s="13"/>
      <c r="N75" s="14"/>
    </row>
    <row r="76" spans="3:14" x14ac:dyDescent="0.2">
      <c r="C76" s="13"/>
      <c r="D76" s="13"/>
      <c r="E76" s="14"/>
      <c r="F76" s="13"/>
      <c r="G76" s="13"/>
      <c r="H76" s="14"/>
      <c r="I76" s="13"/>
      <c r="J76" s="13"/>
      <c r="K76" s="14"/>
      <c r="L76" s="13"/>
      <c r="M76" s="13"/>
      <c r="N76" s="14"/>
    </row>
    <row r="77" spans="3:14" x14ac:dyDescent="0.2">
      <c r="C77" s="13"/>
      <c r="D77" s="13"/>
      <c r="E77" s="14"/>
      <c r="F77" s="13"/>
      <c r="G77" s="13"/>
      <c r="H77" s="14"/>
      <c r="I77" s="13"/>
      <c r="J77" s="13"/>
      <c r="K77" s="14"/>
      <c r="L77" s="13"/>
      <c r="M77" s="13"/>
      <c r="N77" s="14"/>
    </row>
    <row r="78" spans="3:14" x14ac:dyDescent="0.2">
      <c r="C78" s="13"/>
      <c r="D78" s="13"/>
      <c r="E78" s="14"/>
      <c r="F78" s="13"/>
      <c r="G78" s="13"/>
      <c r="H78" s="14"/>
      <c r="I78" s="13"/>
      <c r="J78" s="13"/>
      <c r="K78" s="14"/>
      <c r="L78" s="13"/>
      <c r="M78" s="13"/>
      <c r="N78" s="14"/>
    </row>
    <row r="79" spans="3:14" x14ac:dyDescent="0.2">
      <c r="C79" s="13"/>
      <c r="D79" s="13"/>
      <c r="E79" s="14"/>
      <c r="F79" s="13"/>
      <c r="G79" s="13"/>
      <c r="H79" s="14"/>
      <c r="I79" s="13"/>
      <c r="J79" s="13"/>
      <c r="K79" s="14"/>
      <c r="L79" s="13"/>
      <c r="M79" s="13"/>
      <c r="N79" s="14"/>
    </row>
    <row r="80" spans="3:14" x14ac:dyDescent="0.2">
      <c r="C80" s="13"/>
      <c r="D80" s="13"/>
      <c r="E80" s="14"/>
      <c r="F80" s="13"/>
      <c r="G80" s="13"/>
      <c r="H80" s="14"/>
      <c r="I80" s="13"/>
      <c r="J80" s="13"/>
      <c r="K80" s="14"/>
      <c r="L80" s="13"/>
      <c r="M80" s="13"/>
      <c r="N80" s="14"/>
    </row>
    <row r="81" spans="3:14" x14ac:dyDescent="0.2">
      <c r="C81" s="13"/>
      <c r="D81" s="13"/>
      <c r="E81" s="14"/>
      <c r="F81" s="13"/>
      <c r="G81" s="13"/>
      <c r="H81" s="14"/>
      <c r="I81" s="13"/>
      <c r="J81" s="13"/>
      <c r="K81" s="14"/>
      <c r="L81" s="13"/>
      <c r="M81" s="13"/>
      <c r="N81" s="14"/>
    </row>
    <row r="82" spans="3:14" x14ac:dyDescent="0.2">
      <c r="C82" s="13"/>
      <c r="D82" s="13"/>
      <c r="E82" s="14"/>
      <c r="F82" s="13"/>
      <c r="G82" s="13"/>
      <c r="H82" s="14"/>
      <c r="I82" s="13"/>
      <c r="J82" s="13"/>
      <c r="K82" s="14"/>
      <c r="L82" s="13"/>
      <c r="M82" s="13"/>
      <c r="N82" s="14"/>
    </row>
    <row r="83" spans="3:14" x14ac:dyDescent="0.2">
      <c r="C83" s="13"/>
      <c r="D83" s="13"/>
      <c r="E83" s="14"/>
      <c r="F83" s="13"/>
      <c r="G83" s="13"/>
      <c r="H83" s="14"/>
      <c r="I83" s="13"/>
      <c r="J83" s="13"/>
      <c r="K83" s="14"/>
      <c r="L83" s="13"/>
      <c r="M83" s="13"/>
      <c r="N83" s="14"/>
    </row>
    <row r="84" spans="3:14" x14ac:dyDescent="0.2">
      <c r="C84" s="13"/>
      <c r="D84" s="13"/>
      <c r="E84" s="14"/>
      <c r="F84" s="13"/>
      <c r="G84" s="13"/>
      <c r="H84" s="14"/>
      <c r="I84" s="13"/>
      <c r="J84" s="13"/>
      <c r="K84" s="14"/>
      <c r="L84" s="13"/>
      <c r="M84" s="13"/>
      <c r="N84" s="14"/>
    </row>
    <row r="85" spans="3:14" x14ac:dyDescent="0.2">
      <c r="C85" s="13"/>
      <c r="D85" s="13"/>
      <c r="E85" s="14"/>
      <c r="F85" s="13"/>
      <c r="G85" s="13"/>
      <c r="H85" s="14"/>
      <c r="I85" s="13"/>
      <c r="J85" s="13"/>
      <c r="K85" s="14"/>
      <c r="L85" s="13"/>
      <c r="M85" s="13"/>
      <c r="N85" s="14"/>
    </row>
    <row r="86" spans="3:14" x14ac:dyDescent="0.2">
      <c r="C86" s="13"/>
      <c r="D86" s="13"/>
      <c r="E86" s="14"/>
      <c r="F86" s="13"/>
      <c r="G86" s="13"/>
      <c r="H86" s="14"/>
      <c r="I86" s="13"/>
      <c r="J86" s="13"/>
      <c r="K86" s="14"/>
      <c r="L86" s="13"/>
      <c r="M86" s="13"/>
      <c r="N86" s="14"/>
    </row>
    <row r="87" spans="3:14" x14ac:dyDescent="0.2">
      <c r="C87" s="13"/>
      <c r="D87" s="13"/>
      <c r="E87" s="14"/>
      <c r="F87" s="13"/>
      <c r="G87" s="13"/>
      <c r="H87" s="14"/>
      <c r="I87" s="13"/>
      <c r="J87" s="13"/>
      <c r="K87" s="14"/>
      <c r="L87" s="13"/>
      <c r="M87" s="13"/>
      <c r="N87" s="14"/>
    </row>
    <row r="88" spans="3:14" x14ac:dyDescent="0.2">
      <c r="C88" s="13"/>
      <c r="D88" s="13"/>
      <c r="E88" s="14"/>
      <c r="F88" s="13"/>
      <c r="G88" s="13"/>
      <c r="H88" s="14"/>
      <c r="I88" s="13"/>
      <c r="J88" s="13"/>
      <c r="K88" s="14"/>
      <c r="L88" s="13"/>
      <c r="M88" s="13"/>
      <c r="N88" s="14"/>
    </row>
    <row r="89" spans="3:14" x14ac:dyDescent="0.2">
      <c r="C89" s="13"/>
      <c r="D89" s="13"/>
      <c r="E89" s="14"/>
      <c r="F89" s="13"/>
      <c r="G89" s="13"/>
      <c r="H89" s="14"/>
      <c r="I89" s="13"/>
      <c r="J89" s="13"/>
      <c r="K89" s="14"/>
      <c r="L89" s="13"/>
      <c r="M89" s="13"/>
      <c r="N89" s="14"/>
    </row>
    <row r="90" spans="3:14" x14ac:dyDescent="0.2">
      <c r="C90" s="13"/>
      <c r="D90" s="13"/>
      <c r="E90" s="14"/>
      <c r="F90" s="13"/>
      <c r="G90" s="13"/>
      <c r="H90" s="14"/>
      <c r="I90" s="13"/>
      <c r="J90" s="13"/>
      <c r="K90" s="14"/>
      <c r="L90" s="13"/>
      <c r="M90" s="13"/>
      <c r="N90" s="14"/>
    </row>
    <row r="91" spans="3:14" x14ac:dyDescent="0.2">
      <c r="C91" s="13"/>
      <c r="D91" s="13"/>
      <c r="E91" s="14"/>
      <c r="F91" s="13"/>
      <c r="G91" s="13"/>
      <c r="H91" s="14"/>
      <c r="I91" s="13"/>
      <c r="J91" s="13"/>
      <c r="K91" s="14"/>
      <c r="L91" s="13"/>
      <c r="M91" s="13"/>
      <c r="N91" s="14"/>
    </row>
    <row r="92" spans="3:14" x14ac:dyDescent="0.2">
      <c r="C92" s="13"/>
      <c r="D92" s="13"/>
      <c r="E92" s="14"/>
      <c r="F92" s="13"/>
      <c r="G92" s="13"/>
      <c r="H92" s="14"/>
      <c r="I92" s="13"/>
      <c r="J92" s="13"/>
      <c r="K92" s="14"/>
      <c r="L92" s="13"/>
      <c r="M92" s="13"/>
      <c r="N92" s="14"/>
    </row>
    <row r="93" spans="3:14" x14ac:dyDescent="0.2">
      <c r="C93" s="13"/>
      <c r="D93" s="13"/>
      <c r="E93" s="14"/>
      <c r="F93" s="13"/>
      <c r="G93" s="13"/>
      <c r="H93" s="14"/>
      <c r="I93" s="13"/>
      <c r="J93" s="13"/>
      <c r="K93" s="14"/>
      <c r="L93" s="13"/>
      <c r="M93" s="13"/>
      <c r="N93" s="14"/>
    </row>
    <row r="94" spans="3:14" x14ac:dyDescent="0.2">
      <c r="C94" s="13"/>
      <c r="D94" s="13"/>
      <c r="E94" s="14"/>
      <c r="F94" s="13"/>
      <c r="G94" s="13"/>
      <c r="H94" s="14"/>
      <c r="I94" s="13"/>
      <c r="J94" s="13"/>
      <c r="K94" s="14"/>
      <c r="L94" s="13"/>
      <c r="M94" s="13"/>
      <c r="N94" s="14"/>
    </row>
    <row r="95" spans="3:14" x14ac:dyDescent="0.2">
      <c r="C95" s="13"/>
      <c r="D95" s="13"/>
      <c r="E95" s="14"/>
      <c r="F95" s="13"/>
      <c r="G95" s="13"/>
      <c r="H95" s="14"/>
      <c r="I95" s="13"/>
      <c r="J95" s="13"/>
      <c r="K95" s="14"/>
      <c r="L95" s="13"/>
      <c r="M95" s="13"/>
      <c r="N95" s="14"/>
    </row>
    <row r="96" spans="3:14" x14ac:dyDescent="0.2">
      <c r="C96" s="13"/>
      <c r="D96" s="13"/>
      <c r="E96" s="14"/>
      <c r="F96" s="13"/>
      <c r="G96" s="13"/>
      <c r="H96" s="14"/>
      <c r="I96" s="13"/>
      <c r="J96" s="13"/>
      <c r="K96" s="14"/>
      <c r="L96" s="13"/>
      <c r="M96" s="13"/>
      <c r="N96" s="14"/>
    </row>
    <row r="97" spans="3:14" x14ac:dyDescent="0.2">
      <c r="C97" s="13"/>
      <c r="D97" s="13"/>
      <c r="E97" s="14"/>
      <c r="F97" s="13"/>
      <c r="G97" s="13"/>
      <c r="H97" s="14"/>
      <c r="I97" s="13"/>
      <c r="J97" s="13"/>
      <c r="K97" s="14"/>
      <c r="L97" s="13"/>
      <c r="M97" s="13"/>
      <c r="N97" s="14"/>
    </row>
    <row r="98" spans="3:14" x14ac:dyDescent="0.2">
      <c r="C98" s="13"/>
      <c r="D98" s="13"/>
      <c r="E98" s="14"/>
      <c r="F98" s="13"/>
      <c r="G98" s="13"/>
      <c r="H98" s="14"/>
      <c r="I98" s="13"/>
      <c r="J98" s="13"/>
      <c r="K98" s="14"/>
      <c r="L98" s="13"/>
      <c r="M98" s="13"/>
      <c r="N98" s="14"/>
    </row>
    <row r="99" spans="3:14" x14ac:dyDescent="0.2">
      <c r="C99" s="13"/>
      <c r="D99" s="13"/>
      <c r="E99" s="14"/>
      <c r="F99" s="13"/>
      <c r="G99" s="13"/>
      <c r="H99" s="14"/>
      <c r="I99" s="13"/>
      <c r="J99" s="13"/>
      <c r="K99" s="14"/>
      <c r="L99" s="13"/>
      <c r="M99" s="13"/>
      <c r="N99" s="14"/>
    </row>
    <row r="100" spans="3:14" x14ac:dyDescent="0.2">
      <c r="C100" s="13"/>
      <c r="D100" s="13"/>
      <c r="E100" s="14"/>
      <c r="F100" s="13"/>
      <c r="G100" s="13"/>
      <c r="H100" s="14"/>
      <c r="I100" s="13"/>
      <c r="J100" s="13"/>
      <c r="K100" s="14"/>
      <c r="L100" s="13"/>
      <c r="M100" s="13"/>
      <c r="N100" s="14"/>
    </row>
    <row r="101" spans="3:14" x14ac:dyDescent="0.2">
      <c r="C101" s="13"/>
      <c r="D101" s="13"/>
      <c r="E101" s="14"/>
      <c r="F101" s="13"/>
      <c r="G101" s="13"/>
      <c r="H101" s="14"/>
      <c r="I101" s="13"/>
      <c r="J101" s="13"/>
      <c r="K101" s="14"/>
      <c r="L101" s="13"/>
      <c r="M101" s="13"/>
      <c r="N101" s="14"/>
    </row>
    <row r="102" spans="3:14" x14ac:dyDescent="0.2">
      <c r="C102" s="13"/>
      <c r="D102" s="13"/>
      <c r="E102" s="14"/>
      <c r="F102" s="13"/>
      <c r="G102" s="13"/>
      <c r="H102" s="14"/>
      <c r="I102" s="13"/>
      <c r="J102" s="13"/>
      <c r="K102" s="14"/>
      <c r="L102" s="13"/>
      <c r="M102" s="13"/>
      <c r="N102" s="14"/>
    </row>
    <row r="103" spans="3:14" x14ac:dyDescent="0.2">
      <c r="C103" s="13"/>
      <c r="D103" s="13"/>
      <c r="E103" s="14"/>
      <c r="F103" s="13"/>
      <c r="G103" s="13"/>
      <c r="H103" s="14"/>
      <c r="I103" s="13"/>
      <c r="J103" s="13"/>
      <c r="K103" s="14"/>
      <c r="L103" s="13"/>
      <c r="M103" s="13"/>
      <c r="N103" s="14"/>
    </row>
    <row r="104" spans="3:14" x14ac:dyDescent="0.2">
      <c r="C104" s="13"/>
      <c r="D104" s="13"/>
      <c r="E104" s="14"/>
      <c r="F104" s="13"/>
      <c r="G104" s="13"/>
      <c r="H104" s="14"/>
      <c r="I104" s="13"/>
      <c r="J104" s="13"/>
      <c r="K104" s="14"/>
      <c r="L104" s="13"/>
      <c r="M104" s="13"/>
      <c r="N104" s="14"/>
    </row>
    <row r="105" spans="3:14" x14ac:dyDescent="0.2">
      <c r="C105" s="13"/>
      <c r="D105" s="13"/>
      <c r="E105" s="14"/>
      <c r="F105" s="13"/>
      <c r="G105" s="13"/>
      <c r="H105" s="14"/>
      <c r="I105" s="13"/>
      <c r="J105" s="13"/>
      <c r="K105" s="14"/>
      <c r="L105" s="13"/>
      <c r="M105" s="13"/>
      <c r="N105" s="14"/>
    </row>
    <row r="106" spans="3:14" x14ac:dyDescent="0.2">
      <c r="C106" s="13"/>
      <c r="D106" s="13"/>
      <c r="E106" s="14"/>
      <c r="F106" s="13"/>
      <c r="G106" s="13"/>
      <c r="H106" s="14"/>
      <c r="I106" s="13"/>
      <c r="J106" s="13"/>
      <c r="K106" s="14"/>
      <c r="L106" s="13"/>
      <c r="M106" s="13"/>
      <c r="N106" s="14"/>
    </row>
    <row r="107" spans="3:14" x14ac:dyDescent="0.2">
      <c r="C107" s="13"/>
      <c r="D107" s="13"/>
      <c r="E107" s="14"/>
      <c r="F107" s="13"/>
      <c r="G107" s="13"/>
      <c r="H107" s="14"/>
      <c r="I107" s="13"/>
      <c r="J107" s="13"/>
      <c r="K107" s="14"/>
      <c r="L107" s="13"/>
      <c r="M107" s="13"/>
      <c r="N107" s="14"/>
    </row>
    <row r="108" spans="3:14" x14ac:dyDescent="0.2">
      <c r="C108" s="13"/>
      <c r="D108" s="13"/>
      <c r="E108" s="14"/>
      <c r="F108" s="13"/>
      <c r="G108" s="13"/>
      <c r="H108" s="14"/>
      <c r="I108" s="13"/>
      <c r="J108" s="13"/>
      <c r="K108" s="14"/>
      <c r="L108" s="13"/>
      <c r="M108" s="13"/>
      <c r="N108" s="14"/>
    </row>
    <row r="109" spans="3:14" x14ac:dyDescent="0.2">
      <c r="C109" s="13"/>
      <c r="D109" s="13"/>
      <c r="E109" s="14"/>
      <c r="F109" s="13"/>
      <c r="G109" s="13"/>
      <c r="H109" s="14"/>
      <c r="I109" s="13"/>
      <c r="J109" s="13"/>
      <c r="K109" s="14"/>
      <c r="L109" s="13"/>
      <c r="M109" s="13"/>
      <c r="N109" s="14"/>
    </row>
    <row r="110" spans="3:14" x14ac:dyDescent="0.2">
      <c r="C110" s="13"/>
      <c r="D110" s="13"/>
      <c r="E110" s="14"/>
      <c r="F110" s="13"/>
      <c r="G110" s="13"/>
      <c r="H110" s="14"/>
      <c r="I110" s="13"/>
      <c r="J110" s="13"/>
      <c r="K110" s="14"/>
      <c r="L110" s="13"/>
      <c r="M110" s="13"/>
      <c r="N110" s="14"/>
    </row>
    <row r="111" spans="3:14" x14ac:dyDescent="0.2">
      <c r="C111" s="13"/>
      <c r="D111" s="13"/>
      <c r="E111" s="14"/>
      <c r="F111" s="13"/>
      <c r="G111" s="13"/>
      <c r="H111" s="14"/>
      <c r="I111" s="13"/>
      <c r="J111" s="13"/>
      <c r="K111" s="14"/>
      <c r="L111" s="13"/>
      <c r="M111" s="13"/>
      <c r="N111" s="14"/>
    </row>
    <row r="112" spans="3:14" x14ac:dyDescent="0.2">
      <c r="C112" s="13"/>
      <c r="D112" s="13"/>
      <c r="E112" s="14"/>
      <c r="F112" s="13"/>
      <c r="G112" s="13"/>
      <c r="H112" s="14"/>
      <c r="I112" s="13"/>
      <c r="J112" s="13"/>
      <c r="K112" s="14"/>
      <c r="L112" s="13"/>
      <c r="M112" s="13"/>
      <c r="N112" s="14"/>
    </row>
    <row r="113" spans="3:14" x14ac:dyDescent="0.2">
      <c r="C113" s="13"/>
      <c r="D113" s="13"/>
      <c r="E113" s="14"/>
      <c r="F113" s="13"/>
      <c r="G113" s="13"/>
      <c r="H113" s="14"/>
      <c r="I113" s="13"/>
      <c r="J113" s="13"/>
      <c r="K113" s="14"/>
      <c r="L113" s="13"/>
      <c r="M113" s="13"/>
      <c r="N113" s="14"/>
    </row>
    <row r="114" spans="3:14" x14ac:dyDescent="0.2">
      <c r="C114" s="13"/>
      <c r="D114" s="13"/>
      <c r="E114" s="14"/>
      <c r="F114" s="13"/>
      <c r="G114" s="13"/>
      <c r="H114" s="14"/>
      <c r="I114" s="13"/>
      <c r="J114" s="13"/>
      <c r="K114" s="14"/>
      <c r="L114" s="13"/>
      <c r="M114" s="13"/>
      <c r="N114" s="14"/>
    </row>
    <row r="115" spans="3:14" x14ac:dyDescent="0.2">
      <c r="C115" s="13"/>
      <c r="D115" s="13"/>
      <c r="E115" s="14"/>
      <c r="F115" s="13"/>
      <c r="G115" s="13"/>
      <c r="H115" s="14"/>
      <c r="I115" s="13"/>
      <c r="J115" s="13"/>
      <c r="K115" s="14"/>
      <c r="L115" s="13"/>
      <c r="M115" s="13"/>
      <c r="N115" s="14"/>
    </row>
    <row r="116" spans="3:14" x14ac:dyDescent="0.2">
      <c r="C116" s="13"/>
      <c r="D116" s="13"/>
      <c r="E116" s="14"/>
      <c r="F116" s="13"/>
      <c r="G116" s="13"/>
      <c r="H116" s="14"/>
      <c r="I116" s="13"/>
      <c r="J116" s="13"/>
      <c r="K116" s="14"/>
      <c r="L116" s="13"/>
      <c r="M116" s="13"/>
      <c r="N116" s="14"/>
    </row>
    <row r="117" spans="3:14" x14ac:dyDescent="0.2">
      <c r="C117" s="13"/>
      <c r="D117" s="13"/>
      <c r="E117" s="14"/>
      <c r="F117" s="13"/>
      <c r="G117" s="13"/>
      <c r="H117" s="14"/>
      <c r="I117" s="13"/>
      <c r="J117" s="13"/>
      <c r="K117" s="14"/>
      <c r="L117" s="13"/>
      <c r="M117" s="13"/>
      <c r="N117" s="14"/>
    </row>
    <row r="118" spans="3:14" x14ac:dyDescent="0.2">
      <c r="C118" s="13"/>
      <c r="D118" s="13"/>
      <c r="E118" s="14"/>
      <c r="F118" s="13"/>
      <c r="G118" s="13"/>
      <c r="H118" s="14"/>
      <c r="I118" s="13"/>
      <c r="J118" s="13"/>
      <c r="K118" s="14"/>
      <c r="L118" s="13"/>
      <c r="M118" s="13"/>
      <c r="N118" s="14"/>
    </row>
    <row r="119" spans="3:14" x14ac:dyDescent="0.2">
      <c r="C119" s="13"/>
      <c r="D119" s="13"/>
      <c r="E119" s="14"/>
      <c r="F119" s="13"/>
      <c r="G119" s="13"/>
      <c r="H119" s="14"/>
      <c r="I119" s="13"/>
      <c r="J119" s="13"/>
      <c r="K119" s="14"/>
      <c r="L119" s="13"/>
      <c r="M119" s="13"/>
      <c r="N119" s="14"/>
    </row>
    <row r="120" spans="3:14" x14ac:dyDescent="0.2">
      <c r="C120" s="13"/>
      <c r="D120" s="13"/>
      <c r="E120" s="14"/>
      <c r="F120" s="13"/>
      <c r="G120" s="13"/>
      <c r="H120" s="14"/>
      <c r="I120" s="13"/>
      <c r="J120" s="13"/>
      <c r="K120" s="14"/>
      <c r="L120" s="13"/>
      <c r="M120" s="13"/>
      <c r="N120" s="14"/>
    </row>
    <row r="121" spans="3:14" x14ac:dyDescent="0.2">
      <c r="C121" s="13"/>
      <c r="D121" s="13"/>
      <c r="E121" s="14"/>
      <c r="F121" s="13"/>
      <c r="G121" s="13"/>
      <c r="H121" s="14"/>
      <c r="I121" s="13"/>
      <c r="J121" s="13"/>
      <c r="K121" s="14"/>
      <c r="L121" s="13"/>
      <c r="M121" s="13"/>
      <c r="N121" s="14"/>
    </row>
    <row r="122" spans="3:14" x14ac:dyDescent="0.2">
      <c r="C122" s="13"/>
      <c r="D122" s="13"/>
      <c r="E122" s="14"/>
      <c r="F122" s="13"/>
      <c r="G122" s="13"/>
      <c r="H122" s="14"/>
      <c r="I122" s="13"/>
      <c r="J122" s="13"/>
      <c r="K122" s="14"/>
      <c r="L122" s="13"/>
      <c r="M122" s="13"/>
      <c r="N122" s="14"/>
    </row>
    <row r="123" spans="3:14" x14ac:dyDescent="0.2">
      <c r="C123" s="13"/>
      <c r="D123" s="13"/>
      <c r="E123" s="14"/>
      <c r="F123" s="13"/>
      <c r="G123" s="13"/>
      <c r="H123" s="14"/>
      <c r="I123" s="13"/>
      <c r="J123" s="13"/>
      <c r="K123" s="14"/>
      <c r="L123" s="13"/>
      <c r="M123" s="13"/>
      <c r="N123" s="14"/>
    </row>
    <row r="124" spans="3:14" x14ac:dyDescent="0.2">
      <c r="C124" s="13"/>
      <c r="D124" s="13"/>
      <c r="E124" s="14"/>
      <c r="F124" s="13"/>
      <c r="G124" s="13"/>
      <c r="H124" s="14"/>
      <c r="I124" s="13"/>
      <c r="J124" s="13"/>
      <c r="K124" s="14"/>
      <c r="L124" s="13"/>
      <c r="M124" s="13"/>
      <c r="N124" s="14"/>
    </row>
    <row r="125" spans="3:14" x14ac:dyDescent="0.2">
      <c r="C125" s="13"/>
      <c r="D125" s="13"/>
      <c r="E125" s="14"/>
      <c r="F125" s="13"/>
      <c r="G125" s="13"/>
      <c r="H125" s="14"/>
      <c r="I125" s="13"/>
      <c r="J125" s="13"/>
      <c r="K125" s="14"/>
      <c r="L125" s="13"/>
      <c r="M125" s="13"/>
      <c r="N125" s="14"/>
    </row>
    <row r="126" spans="3:14" x14ac:dyDescent="0.2">
      <c r="C126" s="13"/>
      <c r="D126" s="13"/>
      <c r="E126" s="14"/>
      <c r="F126" s="13"/>
      <c r="G126" s="13"/>
      <c r="H126" s="14"/>
      <c r="I126" s="13"/>
      <c r="J126" s="13"/>
      <c r="K126" s="14"/>
      <c r="L126" s="13"/>
      <c r="M126" s="13"/>
      <c r="N126" s="14"/>
    </row>
    <row r="127" spans="3:14" x14ac:dyDescent="0.2">
      <c r="C127" s="13"/>
      <c r="D127" s="13"/>
      <c r="E127" s="14"/>
      <c r="F127" s="13"/>
      <c r="G127" s="13"/>
      <c r="H127" s="14"/>
      <c r="I127" s="13"/>
      <c r="J127" s="13"/>
      <c r="K127" s="14"/>
      <c r="L127" s="13"/>
      <c r="M127" s="13"/>
      <c r="N127" s="14"/>
    </row>
    <row r="128" spans="3:14" x14ac:dyDescent="0.2">
      <c r="C128" s="13"/>
      <c r="D128" s="13"/>
      <c r="E128" s="14"/>
      <c r="F128" s="13"/>
      <c r="G128" s="13"/>
      <c r="H128" s="14"/>
      <c r="I128" s="13"/>
      <c r="J128" s="13"/>
      <c r="K128" s="14"/>
      <c r="L128" s="13"/>
      <c r="M128" s="13"/>
      <c r="N128" s="14"/>
    </row>
    <row r="129" spans="3:14" x14ac:dyDescent="0.2">
      <c r="C129" s="13"/>
      <c r="D129" s="13"/>
      <c r="E129" s="14"/>
      <c r="F129" s="13"/>
      <c r="G129" s="13"/>
      <c r="H129" s="14"/>
      <c r="I129" s="13"/>
      <c r="J129" s="13"/>
      <c r="K129" s="14"/>
      <c r="L129" s="13"/>
      <c r="M129" s="13"/>
      <c r="N129" s="14"/>
    </row>
    <row r="130" spans="3:14" x14ac:dyDescent="0.2">
      <c r="C130" s="13"/>
      <c r="D130" s="13"/>
      <c r="E130" s="14"/>
      <c r="F130" s="13"/>
      <c r="G130" s="13"/>
      <c r="H130" s="14"/>
      <c r="I130" s="13"/>
      <c r="J130" s="13"/>
      <c r="K130" s="14"/>
      <c r="L130" s="13"/>
      <c r="M130" s="13"/>
      <c r="N130" s="14"/>
    </row>
    <row r="131" spans="3:14" x14ac:dyDescent="0.2">
      <c r="C131" s="13"/>
      <c r="D131" s="13"/>
      <c r="E131" s="14"/>
      <c r="F131" s="13"/>
      <c r="G131" s="13"/>
      <c r="H131" s="14"/>
      <c r="I131" s="13"/>
      <c r="J131" s="13"/>
      <c r="K131" s="14"/>
      <c r="L131" s="13"/>
      <c r="M131" s="13"/>
      <c r="N131" s="14"/>
    </row>
    <row r="132" spans="3:14" x14ac:dyDescent="0.2">
      <c r="C132" s="13"/>
      <c r="D132" s="13"/>
      <c r="E132" s="14"/>
      <c r="F132" s="13"/>
      <c r="G132" s="13"/>
      <c r="H132" s="14"/>
      <c r="I132" s="13"/>
      <c r="J132" s="13"/>
      <c r="K132" s="14"/>
      <c r="L132" s="13"/>
      <c r="M132" s="13"/>
      <c r="N132" s="14"/>
    </row>
    <row r="133" spans="3:14" x14ac:dyDescent="0.2">
      <c r="C133" s="13"/>
      <c r="D133" s="13"/>
      <c r="E133" s="14"/>
      <c r="F133" s="13"/>
      <c r="G133" s="13"/>
      <c r="H133" s="14"/>
      <c r="I133" s="13"/>
      <c r="J133" s="13"/>
      <c r="K133" s="14"/>
      <c r="L133" s="13"/>
      <c r="M133" s="13"/>
      <c r="N133" s="14"/>
    </row>
    <row r="134" spans="3:14" x14ac:dyDescent="0.2">
      <c r="C134" s="13"/>
      <c r="D134" s="13"/>
      <c r="E134" s="14"/>
      <c r="F134" s="13"/>
      <c r="G134" s="13"/>
      <c r="H134" s="14"/>
      <c r="I134" s="13"/>
      <c r="J134" s="13"/>
      <c r="K134" s="14"/>
      <c r="L134" s="13"/>
      <c r="M134" s="13"/>
      <c r="N134" s="14"/>
    </row>
    <row r="135" spans="3:14" x14ac:dyDescent="0.2">
      <c r="C135" s="13"/>
      <c r="D135" s="13"/>
      <c r="E135" s="14"/>
      <c r="F135" s="13"/>
      <c r="G135" s="13"/>
      <c r="H135" s="14"/>
      <c r="I135" s="13"/>
      <c r="J135" s="13"/>
      <c r="K135" s="14"/>
      <c r="L135" s="13"/>
      <c r="M135" s="13"/>
      <c r="N135" s="14"/>
    </row>
    <row r="136" spans="3:14" x14ac:dyDescent="0.2">
      <c r="C136" s="13"/>
      <c r="D136" s="13"/>
      <c r="E136" s="14"/>
      <c r="F136" s="13"/>
      <c r="G136" s="13"/>
      <c r="H136" s="14"/>
      <c r="I136" s="13"/>
      <c r="J136" s="13"/>
      <c r="K136" s="14"/>
      <c r="L136" s="13"/>
      <c r="M136" s="13"/>
      <c r="N136" s="14"/>
    </row>
    <row r="137" spans="3:14" x14ac:dyDescent="0.2">
      <c r="C137" s="13"/>
      <c r="D137" s="13"/>
      <c r="E137" s="14"/>
      <c r="F137" s="13"/>
      <c r="G137" s="13"/>
      <c r="H137" s="14"/>
      <c r="I137" s="13"/>
      <c r="J137" s="13"/>
      <c r="K137" s="14"/>
      <c r="L137" s="13"/>
      <c r="M137" s="13"/>
      <c r="N137" s="14"/>
    </row>
    <row r="138" spans="3:14" x14ac:dyDescent="0.2">
      <c r="C138" s="13"/>
      <c r="D138" s="13"/>
      <c r="E138" s="14"/>
      <c r="F138" s="13"/>
      <c r="G138" s="13"/>
      <c r="H138" s="14"/>
      <c r="I138" s="13"/>
      <c r="J138" s="13"/>
      <c r="K138" s="14"/>
      <c r="L138" s="13"/>
      <c r="M138" s="13"/>
      <c r="N138" s="14"/>
    </row>
    <row r="139" spans="3:14" x14ac:dyDescent="0.2">
      <c r="C139" s="13"/>
      <c r="D139" s="13"/>
      <c r="E139" s="14"/>
      <c r="F139" s="13"/>
      <c r="G139" s="13"/>
      <c r="H139" s="14"/>
      <c r="I139" s="13"/>
      <c r="J139" s="13"/>
      <c r="K139" s="14"/>
      <c r="L139" s="13"/>
      <c r="M139" s="13"/>
      <c r="N139" s="14"/>
    </row>
    <row r="140" spans="3:14" x14ac:dyDescent="0.2">
      <c r="C140" s="13"/>
      <c r="D140" s="13"/>
      <c r="E140" s="14"/>
      <c r="F140" s="13"/>
      <c r="G140" s="13"/>
      <c r="H140" s="14"/>
      <c r="I140" s="13"/>
      <c r="J140" s="13"/>
      <c r="K140" s="14"/>
      <c r="L140" s="13"/>
      <c r="M140" s="13"/>
      <c r="N140" s="14"/>
    </row>
    <row r="141" spans="3:14" x14ac:dyDescent="0.2">
      <c r="C141" s="13"/>
      <c r="D141" s="13"/>
      <c r="E141" s="14"/>
      <c r="F141" s="13"/>
      <c r="G141" s="13"/>
      <c r="H141" s="14"/>
      <c r="I141" s="13"/>
      <c r="J141" s="13"/>
      <c r="K141" s="14"/>
      <c r="L141" s="13"/>
      <c r="M141" s="13"/>
      <c r="N141" s="14"/>
    </row>
    <row r="142" spans="3:14" x14ac:dyDescent="0.2">
      <c r="C142" s="13"/>
      <c r="D142" s="13"/>
      <c r="E142" s="14"/>
      <c r="F142" s="13"/>
      <c r="G142" s="13"/>
      <c r="H142" s="14"/>
      <c r="I142" s="13"/>
      <c r="J142" s="13"/>
      <c r="K142" s="14"/>
      <c r="L142" s="13"/>
      <c r="M142" s="13"/>
      <c r="N142" s="14"/>
    </row>
    <row r="143" spans="3:14" x14ac:dyDescent="0.2">
      <c r="C143" s="13"/>
      <c r="D143" s="13"/>
      <c r="E143" s="14"/>
      <c r="F143" s="13"/>
      <c r="G143" s="13"/>
      <c r="H143" s="14"/>
      <c r="I143" s="13"/>
      <c r="J143" s="13"/>
      <c r="K143" s="14"/>
      <c r="L143" s="13"/>
      <c r="M143" s="13"/>
      <c r="N143" s="14"/>
    </row>
    <row r="144" spans="3:14" x14ac:dyDescent="0.2">
      <c r="C144" s="13"/>
      <c r="D144" s="13"/>
      <c r="E144" s="14"/>
      <c r="F144" s="13"/>
      <c r="G144" s="13"/>
      <c r="H144" s="14"/>
      <c r="I144" s="13"/>
      <c r="J144" s="13"/>
      <c r="K144" s="14"/>
      <c r="L144" s="13"/>
      <c r="M144" s="13"/>
      <c r="N144" s="14"/>
    </row>
    <row r="145" spans="3:14" x14ac:dyDescent="0.2">
      <c r="C145" s="13"/>
      <c r="D145" s="13"/>
      <c r="E145" s="14"/>
      <c r="F145" s="13"/>
      <c r="G145" s="13"/>
      <c r="H145" s="14"/>
      <c r="I145" s="13"/>
      <c r="J145" s="13"/>
      <c r="K145" s="14"/>
      <c r="L145" s="13"/>
      <c r="M145" s="13"/>
      <c r="N145" s="14"/>
    </row>
    <row r="146" spans="3:14" x14ac:dyDescent="0.2">
      <c r="C146" s="13"/>
      <c r="D146" s="13"/>
      <c r="E146" s="14"/>
      <c r="F146" s="13"/>
      <c r="G146" s="13"/>
      <c r="H146" s="14"/>
      <c r="I146" s="13"/>
      <c r="J146" s="13"/>
      <c r="K146" s="14"/>
      <c r="L146" s="13"/>
      <c r="M146" s="13"/>
      <c r="N146" s="14"/>
    </row>
    <row r="147" spans="3:14" x14ac:dyDescent="0.2">
      <c r="C147" s="13"/>
      <c r="D147" s="13"/>
      <c r="E147" s="14"/>
      <c r="F147" s="13"/>
      <c r="G147" s="13"/>
      <c r="H147" s="14"/>
      <c r="I147" s="13"/>
      <c r="J147" s="13"/>
      <c r="K147" s="14"/>
      <c r="L147" s="13"/>
      <c r="M147" s="13"/>
      <c r="N147" s="14"/>
    </row>
    <row r="148" spans="3:14" x14ac:dyDescent="0.2">
      <c r="C148" s="13"/>
      <c r="D148" s="13"/>
      <c r="E148" s="14"/>
      <c r="F148" s="13"/>
      <c r="G148" s="13"/>
      <c r="H148" s="14"/>
      <c r="I148" s="13"/>
      <c r="J148" s="13"/>
      <c r="K148" s="14"/>
      <c r="L148" s="13"/>
      <c r="M148" s="13"/>
      <c r="N148" s="14"/>
    </row>
    <row r="149" spans="3:14" x14ac:dyDescent="0.2">
      <c r="C149" s="13"/>
      <c r="D149" s="13"/>
      <c r="E149" s="14"/>
      <c r="F149" s="13"/>
      <c r="G149" s="13"/>
      <c r="H149" s="14"/>
      <c r="I149" s="13"/>
      <c r="J149" s="13"/>
      <c r="K149" s="14"/>
      <c r="L149" s="13"/>
      <c r="M149" s="13"/>
      <c r="N149" s="14"/>
    </row>
    <row r="150" spans="3:14" x14ac:dyDescent="0.2">
      <c r="C150" s="13"/>
      <c r="D150" s="13"/>
      <c r="E150" s="14"/>
      <c r="F150" s="13"/>
      <c r="G150" s="13"/>
      <c r="H150" s="14"/>
      <c r="I150" s="13"/>
      <c r="J150" s="13"/>
      <c r="K150" s="14"/>
      <c r="L150" s="13"/>
      <c r="M150" s="13"/>
      <c r="N150" s="14"/>
    </row>
    <row r="151" spans="3:14" x14ac:dyDescent="0.2">
      <c r="C151" s="13"/>
      <c r="D151" s="13"/>
      <c r="E151" s="14"/>
      <c r="F151" s="13"/>
      <c r="G151" s="13"/>
      <c r="H151" s="14"/>
      <c r="I151" s="13"/>
      <c r="J151" s="13"/>
      <c r="K151" s="14"/>
      <c r="L151" s="13"/>
      <c r="M151" s="13"/>
      <c r="N151" s="14"/>
    </row>
    <row r="152" spans="3:14" x14ac:dyDescent="0.2">
      <c r="C152" s="13"/>
      <c r="D152" s="13"/>
      <c r="E152" s="14"/>
      <c r="F152" s="13"/>
      <c r="G152" s="13"/>
      <c r="H152" s="14"/>
      <c r="I152" s="13"/>
      <c r="J152" s="13"/>
      <c r="K152" s="14"/>
      <c r="L152" s="13"/>
      <c r="M152" s="13"/>
      <c r="N152" s="14"/>
    </row>
    <row r="153" spans="3:14" x14ac:dyDescent="0.2">
      <c r="C153" s="13"/>
      <c r="D153" s="13"/>
      <c r="E153" s="14"/>
      <c r="F153" s="13"/>
      <c r="G153" s="13"/>
      <c r="H153" s="14"/>
      <c r="I153" s="13"/>
      <c r="J153" s="13"/>
      <c r="K153" s="14"/>
      <c r="L153" s="13"/>
      <c r="M153" s="13"/>
      <c r="N153" s="14"/>
    </row>
    <row r="154" spans="3:14" x14ac:dyDescent="0.2">
      <c r="C154" s="13"/>
      <c r="D154" s="13"/>
      <c r="E154" s="14"/>
      <c r="F154" s="13"/>
      <c r="G154" s="13"/>
      <c r="H154" s="14"/>
      <c r="I154" s="13"/>
      <c r="J154" s="13"/>
      <c r="K154" s="14"/>
      <c r="L154" s="13"/>
      <c r="M154" s="13"/>
      <c r="N154" s="14"/>
    </row>
    <row r="155" spans="3:14" x14ac:dyDescent="0.2">
      <c r="C155" s="13"/>
      <c r="D155" s="13"/>
      <c r="E155" s="14"/>
      <c r="F155" s="13"/>
      <c r="G155" s="13"/>
      <c r="H155" s="14"/>
      <c r="I155" s="13"/>
      <c r="J155" s="13"/>
      <c r="K155" s="14"/>
      <c r="L155" s="13"/>
      <c r="M155" s="13"/>
      <c r="N155" s="14"/>
    </row>
    <row r="156" spans="3:14" x14ac:dyDescent="0.2">
      <c r="C156" s="13"/>
      <c r="D156" s="13"/>
      <c r="E156" s="14"/>
      <c r="F156" s="13"/>
      <c r="G156" s="13"/>
      <c r="H156" s="14"/>
      <c r="I156" s="13"/>
      <c r="J156" s="13"/>
      <c r="K156" s="14"/>
      <c r="L156" s="13"/>
      <c r="M156" s="13"/>
      <c r="N156" s="14"/>
    </row>
    <row r="157" spans="3:14" x14ac:dyDescent="0.2">
      <c r="C157" s="13"/>
      <c r="D157" s="13"/>
      <c r="E157" s="14"/>
      <c r="F157" s="13"/>
      <c r="G157" s="13"/>
      <c r="H157" s="14"/>
      <c r="I157" s="13"/>
      <c r="J157" s="13"/>
      <c r="K157" s="14"/>
      <c r="L157" s="13"/>
      <c r="M157" s="13"/>
      <c r="N157" s="14"/>
    </row>
    <row r="158" spans="3:14" x14ac:dyDescent="0.2">
      <c r="C158" s="13"/>
      <c r="D158" s="13"/>
      <c r="E158" s="14"/>
      <c r="F158" s="13"/>
      <c r="G158" s="13"/>
      <c r="H158" s="14"/>
      <c r="I158" s="13"/>
      <c r="J158" s="13"/>
      <c r="K158" s="14"/>
      <c r="L158" s="13"/>
      <c r="M158" s="13"/>
      <c r="N158" s="14"/>
    </row>
    <row r="159" spans="3:14" x14ac:dyDescent="0.2">
      <c r="C159" s="13"/>
      <c r="D159" s="13"/>
      <c r="E159" s="14"/>
      <c r="F159" s="13"/>
      <c r="G159" s="13"/>
      <c r="H159" s="14"/>
      <c r="I159" s="13"/>
      <c r="J159" s="13"/>
      <c r="K159" s="14"/>
      <c r="L159" s="13"/>
      <c r="M159" s="13"/>
      <c r="N159" s="14"/>
    </row>
    <row r="160" spans="3:14" x14ac:dyDescent="0.2">
      <c r="C160" s="13"/>
      <c r="D160" s="13"/>
      <c r="E160" s="14"/>
      <c r="F160" s="13"/>
      <c r="G160" s="13"/>
      <c r="H160" s="14"/>
      <c r="I160" s="13"/>
      <c r="J160" s="13"/>
      <c r="K160" s="14"/>
      <c r="L160" s="13"/>
      <c r="M160" s="13"/>
      <c r="N160" s="14"/>
    </row>
    <row r="161" spans="3:14" x14ac:dyDescent="0.2">
      <c r="C161" s="13"/>
      <c r="D161" s="13"/>
      <c r="E161" s="14"/>
      <c r="F161" s="13"/>
      <c r="G161" s="13"/>
      <c r="H161" s="14"/>
      <c r="I161" s="13"/>
      <c r="J161" s="13"/>
      <c r="K161" s="14"/>
      <c r="L161" s="13"/>
      <c r="M161" s="13"/>
      <c r="N161" s="14"/>
    </row>
    <row r="162" spans="3:14" x14ac:dyDescent="0.2">
      <c r="C162" s="13"/>
      <c r="D162" s="13"/>
      <c r="E162" s="14"/>
      <c r="F162" s="13"/>
      <c r="G162" s="13"/>
      <c r="H162" s="14"/>
      <c r="I162" s="13"/>
      <c r="J162" s="13"/>
      <c r="K162" s="14"/>
      <c r="L162" s="13"/>
      <c r="M162" s="13"/>
      <c r="N162" s="14"/>
    </row>
    <row r="163" spans="3:14" x14ac:dyDescent="0.2">
      <c r="C163" s="13"/>
      <c r="D163" s="13"/>
      <c r="E163" s="14"/>
      <c r="F163" s="13"/>
      <c r="G163" s="13"/>
      <c r="H163" s="14"/>
      <c r="I163" s="13"/>
      <c r="J163" s="13"/>
      <c r="K163" s="14"/>
      <c r="L163" s="13"/>
      <c r="M163" s="13"/>
      <c r="N163" s="14"/>
    </row>
    <row r="164" spans="3:14" x14ac:dyDescent="0.2">
      <c r="C164" s="13"/>
      <c r="D164" s="13"/>
      <c r="E164" s="14"/>
      <c r="F164" s="13"/>
      <c r="G164" s="13"/>
      <c r="H164" s="14"/>
      <c r="I164" s="13"/>
      <c r="J164" s="13"/>
      <c r="K164" s="14"/>
      <c r="L164" s="13"/>
      <c r="M164" s="13"/>
      <c r="N164" s="14"/>
    </row>
    <row r="165" spans="3:14" x14ac:dyDescent="0.2">
      <c r="C165" s="13"/>
      <c r="D165" s="13"/>
      <c r="E165" s="14"/>
      <c r="F165" s="13"/>
      <c r="G165" s="13"/>
      <c r="H165" s="14"/>
      <c r="I165" s="13"/>
      <c r="J165" s="13"/>
      <c r="K165" s="14"/>
      <c r="L165" s="13"/>
      <c r="M165" s="13"/>
      <c r="N165" s="14"/>
    </row>
    <row r="166" spans="3:14" x14ac:dyDescent="0.2">
      <c r="C166" s="13"/>
      <c r="D166" s="13"/>
      <c r="E166" s="14"/>
      <c r="F166" s="13"/>
      <c r="G166" s="13"/>
      <c r="H166" s="14"/>
      <c r="I166" s="13"/>
      <c r="J166" s="13"/>
      <c r="K166" s="14"/>
      <c r="L166" s="13"/>
      <c r="M166" s="13"/>
      <c r="N166" s="14"/>
    </row>
    <row r="167" spans="3:14" x14ac:dyDescent="0.2">
      <c r="C167" s="13"/>
      <c r="D167" s="13"/>
      <c r="E167" s="14"/>
      <c r="F167" s="13"/>
      <c r="G167" s="13"/>
      <c r="H167" s="14"/>
      <c r="I167" s="13"/>
      <c r="J167" s="13"/>
      <c r="K167" s="14"/>
      <c r="L167" s="13"/>
      <c r="M167" s="13"/>
      <c r="N167" s="14"/>
    </row>
    <row r="168" spans="3:14" x14ac:dyDescent="0.2">
      <c r="C168" s="13"/>
      <c r="D168" s="13"/>
      <c r="E168" s="14"/>
      <c r="F168" s="13"/>
      <c r="G168" s="13"/>
      <c r="H168" s="14"/>
      <c r="I168" s="13"/>
      <c r="J168" s="13"/>
      <c r="K168" s="14"/>
      <c r="L168" s="13"/>
      <c r="M168" s="13"/>
      <c r="N168" s="14"/>
    </row>
    <row r="169" spans="3:14" x14ac:dyDescent="0.2">
      <c r="C169" s="13"/>
      <c r="D169" s="13"/>
      <c r="E169" s="14"/>
      <c r="F169" s="13"/>
      <c r="G169" s="13"/>
      <c r="H169" s="14"/>
      <c r="I169" s="13"/>
      <c r="J169" s="13"/>
      <c r="K169" s="14"/>
      <c r="L169" s="13"/>
      <c r="M169" s="13"/>
      <c r="N169" s="14"/>
    </row>
    <row r="170" spans="3:14" x14ac:dyDescent="0.2">
      <c r="C170" s="13"/>
      <c r="D170" s="13"/>
      <c r="E170" s="14"/>
      <c r="F170" s="13"/>
      <c r="G170" s="13"/>
      <c r="H170" s="14"/>
      <c r="I170" s="13"/>
      <c r="J170" s="13"/>
      <c r="K170" s="14"/>
      <c r="L170" s="13"/>
      <c r="M170" s="13"/>
      <c r="N170" s="14"/>
    </row>
    <row r="171" spans="3:14" x14ac:dyDescent="0.2">
      <c r="C171" s="13"/>
      <c r="D171" s="13"/>
      <c r="E171" s="14"/>
      <c r="F171" s="13"/>
      <c r="G171" s="13"/>
      <c r="H171" s="14"/>
      <c r="I171" s="13"/>
      <c r="J171" s="13"/>
      <c r="K171" s="14"/>
      <c r="L171" s="13"/>
      <c r="M171" s="13"/>
      <c r="N171" s="14"/>
    </row>
    <row r="172" spans="3:14" x14ac:dyDescent="0.2">
      <c r="C172" s="13"/>
      <c r="D172" s="13"/>
      <c r="E172" s="14"/>
      <c r="F172" s="13"/>
      <c r="G172" s="13"/>
      <c r="H172" s="14"/>
      <c r="I172" s="13"/>
      <c r="J172" s="13"/>
      <c r="K172" s="14"/>
      <c r="L172" s="13"/>
      <c r="M172" s="13"/>
      <c r="N172" s="14"/>
    </row>
    <row r="173" spans="3:14" x14ac:dyDescent="0.2">
      <c r="C173" s="13"/>
      <c r="D173" s="13"/>
      <c r="E173" s="14"/>
      <c r="F173" s="13"/>
      <c r="G173" s="13"/>
      <c r="H173" s="14"/>
      <c r="I173" s="13"/>
      <c r="J173" s="13"/>
      <c r="K173" s="14"/>
      <c r="L173" s="13"/>
      <c r="M173" s="13"/>
      <c r="N173" s="14"/>
    </row>
    <row r="174" spans="3:14" x14ac:dyDescent="0.2">
      <c r="C174" s="13"/>
      <c r="D174" s="13"/>
      <c r="E174" s="14"/>
      <c r="F174" s="13"/>
      <c r="G174" s="13"/>
      <c r="H174" s="14"/>
      <c r="I174" s="13"/>
      <c r="J174" s="13"/>
      <c r="K174" s="14"/>
      <c r="L174" s="13"/>
      <c r="M174" s="13"/>
      <c r="N174" s="14"/>
    </row>
    <row r="175" spans="3:14" x14ac:dyDescent="0.2">
      <c r="C175" s="13"/>
      <c r="D175" s="13"/>
      <c r="E175" s="14"/>
      <c r="F175" s="13"/>
      <c r="G175" s="13"/>
      <c r="H175" s="14"/>
      <c r="I175" s="13"/>
      <c r="J175" s="13"/>
      <c r="K175" s="14"/>
      <c r="L175" s="13"/>
      <c r="M175" s="13"/>
      <c r="N175" s="14"/>
    </row>
    <row r="176" spans="3:14" x14ac:dyDescent="0.2">
      <c r="C176" s="13"/>
      <c r="D176" s="13"/>
      <c r="E176" s="14"/>
      <c r="F176" s="13"/>
      <c r="G176" s="13"/>
      <c r="H176" s="14"/>
      <c r="I176" s="13"/>
      <c r="J176" s="13"/>
      <c r="K176" s="14"/>
      <c r="L176" s="13"/>
      <c r="M176" s="13"/>
      <c r="N176" s="14"/>
    </row>
    <row r="177" spans="3:14" x14ac:dyDescent="0.2">
      <c r="C177" s="13"/>
      <c r="D177" s="13"/>
      <c r="E177" s="14"/>
      <c r="F177" s="13"/>
      <c r="G177" s="13"/>
      <c r="H177" s="14"/>
      <c r="I177" s="13"/>
      <c r="J177" s="13"/>
      <c r="K177" s="14"/>
      <c r="L177" s="13"/>
      <c r="M177" s="13"/>
      <c r="N177" s="14"/>
    </row>
    <row r="178" spans="3:14" x14ac:dyDescent="0.2">
      <c r="C178" s="13"/>
      <c r="D178" s="13"/>
      <c r="E178" s="14"/>
      <c r="F178" s="13"/>
      <c r="G178" s="13"/>
      <c r="H178" s="14"/>
      <c r="I178" s="13"/>
      <c r="J178" s="13"/>
      <c r="K178" s="14"/>
      <c r="L178" s="13"/>
      <c r="M178" s="13"/>
      <c r="N178" s="14"/>
    </row>
    <row r="179" spans="3:14" x14ac:dyDescent="0.2">
      <c r="C179" s="13"/>
      <c r="D179" s="13"/>
      <c r="E179" s="14"/>
      <c r="F179" s="13"/>
      <c r="G179" s="13"/>
      <c r="H179" s="14"/>
      <c r="I179" s="13"/>
      <c r="J179" s="13"/>
      <c r="K179" s="14"/>
      <c r="L179" s="13"/>
      <c r="M179" s="13"/>
      <c r="N179" s="14"/>
    </row>
    <row r="180" spans="3:14" x14ac:dyDescent="0.2">
      <c r="C180" s="13"/>
      <c r="D180" s="13"/>
      <c r="E180" s="14"/>
      <c r="F180" s="13"/>
      <c r="G180" s="13"/>
      <c r="H180" s="14"/>
      <c r="I180" s="13"/>
      <c r="J180" s="13"/>
      <c r="K180" s="14"/>
      <c r="L180" s="13"/>
      <c r="M180" s="13"/>
      <c r="N180" s="14"/>
    </row>
    <row r="181" spans="3:14" x14ac:dyDescent="0.2">
      <c r="C181" s="13"/>
      <c r="D181" s="13"/>
      <c r="E181" s="14"/>
      <c r="F181" s="13"/>
      <c r="G181" s="13"/>
      <c r="H181" s="14"/>
      <c r="I181" s="13"/>
      <c r="J181" s="13"/>
      <c r="K181" s="14"/>
      <c r="L181" s="13"/>
      <c r="M181" s="13"/>
      <c r="N181" s="14"/>
    </row>
    <row r="182" spans="3:14" x14ac:dyDescent="0.2">
      <c r="C182" s="13"/>
      <c r="D182" s="13"/>
      <c r="E182" s="14"/>
      <c r="F182" s="13"/>
      <c r="G182" s="13"/>
      <c r="H182" s="14"/>
      <c r="I182" s="13"/>
      <c r="J182" s="13"/>
      <c r="K182" s="14"/>
      <c r="L182" s="13"/>
      <c r="M182" s="13"/>
      <c r="N182" s="14"/>
    </row>
    <row r="183" spans="3:14" x14ac:dyDescent="0.2">
      <c r="C183" s="13"/>
      <c r="D183" s="13"/>
      <c r="E183" s="14"/>
      <c r="F183" s="13"/>
      <c r="G183" s="13"/>
      <c r="H183" s="14"/>
      <c r="I183" s="13"/>
      <c r="J183" s="13"/>
      <c r="K183" s="14"/>
      <c r="L183" s="13"/>
      <c r="M183" s="13"/>
      <c r="N183" s="14"/>
    </row>
    <row r="184" spans="3:14" x14ac:dyDescent="0.2">
      <c r="C184" s="13"/>
      <c r="D184" s="13"/>
      <c r="E184" s="14"/>
      <c r="F184" s="13"/>
      <c r="G184" s="13"/>
      <c r="H184" s="14"/>
      <c r="I184" s="13"/>
      <c r="J184" s="13"/>
      <c r="K184" s="14"/>
      <c r="L184" s="13"/>
      <c r="M184" s="13"/>
      <c r="N184" s="14"/>
    </row>
    <row r="185" spans="3:14" x14ac:dyDescent="0.2">
      <c r="C185" s="13"/>
      <c r="D185" s="13"/>
      <c r="E185" s="14"/>
      <c r="F185" s="13"/>
      <c r="G185" s="13"/>
      <c r="H185" s="14"/>
      <c r="I185" s="13"/>
      <c r="J185" s="13"/>
      <c r="K185" s="14"/>
      <c r="L185" s="13"/>
      <c r="M185" s="13"/>
      <c r="N185" s="14"/>
    </row>
    <row r="186" spans="3:14" x14ac:dyDescent="0.2">
      <c r="C186" s="13"/>
      <c r="D186" s="13"/>
      <c r="E186" s="14"/>
      <c r="F186" s="13"/>
      <c r="G186" s="13"/>
      <c r="H186" s="14"/>
      <c r="I186" s="13"/>
      <c r="J186" s="13"/>
      <c r="K186" s="14"/>
      <c r="L186" s="13"/>
      <c r="M186" s="13"/>
      <c r="N186" s="14"/>
    </row>
    <row r="187" spans="3:14" x14ac:dyDescent="0.2">
      <c r="C187" s="13"/>
      <c r="D187" s="13"/>
      <c r="E187" s="14"/>
      <c r="F187" s="13"/>
      <c r="G187" s="13"/>
      <c r="H187" s="14"/>
      <c r="I187" s="13"/>
      <c r="J187" s="13"/>
      <c r="K187" s="14"/>
      <c r="L187" s="13"/>
      <c r="M187" s="13"/>
      <c r="N187" s="14"/>
    </row>
    <row r="188" spans="3:14" x14ac:dyDescent="0.2">
      <c r="C188" s="13"/>
      <c r="D188" s="13"/>
      <c r="E188" s="14"/>
      <c r="F188" s="13"/>
      <c r="G188" s="13"/>
      <c r="H188" s="14"/>
      <c r="I188" s="13"/>
      <c r="J188" s="13"/>
      <c r="K188" s="14"/>
      <c r="L188" s="13"/>
      <c r="M188" s="13"/>
      <c r="N188" s="14"/>
    </row>
    <row r="189" spans="3:14" x14ac:dyDescent="0.2">
      <c r="C189" s="13"/>
      <c r="D189" s="13"/>
      <c r="E189" s="14"/>
      <c r="F189" s="13"/>
      <c r="G189" s="13"/>
      <c r="H189" s="14"/>
      <c r="I189" s="13"/>
      <c r="J189" s="13"/>
      <c r="K189" s="14"/>
      <c r="L189" s="13"/>
      <c r="M189" s="13"/>
      <c r="N189" s="14"/>
    </row>
    <row r="190" spans="3:14" x14ac:dyDescent="0.2">
      <c r="C190" s="13"/>
      <c r="D190" s="13"/>
      <c r="E190" s="14"/>
      <c r="F190" s="13"/>
      <c r="G190" s="13"/>
      <c r="H190" s="14"/>
      <c r="I190" s="13"/>
      <c r="J190" s="13"/>
      <c r="K190" s="14"/>
      <c r="L190" s="13"/>
      <c r="M190" s="13"/>
      <c r="N190" s="14"/>
    </row>
    <row r="191" spans="3:14" x14ac:dyDescent="0.2">
      <c r="C191" s="13"/>
      <c r="D191" s="13"/>
      <c r="E191" s="14"/>
      <c r="F191" s="13"/>
      <c r="G191" s="13"/>
      <c r="H191" s="14"/>
      <c r="I191" s="13"/>
      <c r="J191" s="13"/>
      <c r="K191" s="14"/>
      <c r="L191" s="13"/>
      <c r="M191" s="13"/>
      <c r="N191" s="14"/>
    </row>
    <row r="192" spans="3:14" x14ac:dyDescent="0.2">
      <c r="C192" s="13"/>
      <c r="D192" s="13"/>
      <c r="E192" s="14"/>
      <c r="F192" s="13"/>
      <c r="G192" s="13"/>
      <c r="H192" s="14"/>
      <c r="I192" s="13"/>
      <c r="J192" s="13"/>
      <c r="K192" s="14"/>
      <c r="L192" s="13"/>
      <c r="M192" s="13"/>
      <c r="N192" s="14"/>
    </row>
    <row r="193" spans="3:14" x14ac:dyDescent="0.2">
      <c r="C193" s="13"/>
      <c r="D193" s="13"/>
      <c r="E193" s="14"/>
      <c r="F193" s="13"/>
      <c r="G193" s="13"/>
      <c r="H193" s="14"/>
      <c r="I193" s="13"/>
      <c r="J193" s="13"/>
      <c r="K193" s="14"/>
      <c r="L193" s="13"/>
      <c r="M193" s="13"/>
      <c r="N193" s="14"/>
    </row>
    <row r="194" spans="3:14" x14ac:dyDescent="0.2">
      <c r="C194" s="13"/>
      <c r="D194" s="13"/>
      <c r="E194" s="14"/>
      <c r="F194" s="13"/>
      <c r="G194" s="13"/>
      <c r="H194" s="14"/>
      <c r="I194" s="13"/>
      <c r="J194" s="13"/>
      <c r="K194" s="14"/>
      <c r="L194" s="13"/>
      <c r="M194" s="13"/>
      <c r="N194" s="14"/>
    </row>
    <row r="195" spans="3:14" x14ac:dyDescent="0.2">
      <c r="C195" s="13"/>
      <c r="D195" s="13"/>
      <c r="E195" s="14"/>
      <c r="F195" s="13"/>
      <c r="G195" s="13"/>
      <c r="H195" s="14"/>
      <c r="I195" s="13"/>
      <c r="J195" s="13"/>
      <c r="K195" s="14"/>
      <c r="L195" s="13"/>
      <c r="M195" s="13"/>
      <c r="N195" s="14"/>
    </row>
    <row r="196" spans="3:14" x14ac:dyDescent="0.2">
      <c r="C196" s="13"/>
      <c r="D196" s="13"/>
      <c r="E196" s="14"/>
      <c r="F196" s="13"/>
      <c r="G196" s="13"/>
      <c r="H196" s="14"/>
      <c r="I196" s="13"/>
      <c r="J196" s="13"/>
      <c r="K196" s="14"/>
      <c r="L196" s="13"/>
      <c r="M196" s="13"/>
      <c r="N196" s="14"/>
    </row>
    <row r="197" spans="3:14" x14ac:dyDescent="0.2">
      <c r="C197" s="13"/>
      <c r="D197" s="13"/>
      <c r="E197" s="14"/>
      <c r="F197" s="13"/>
      <c r="G197" s="13"/>
      <c r="H197" s="14"/>
      <c r="I197" s="13"/>
      <c r="J197" s="13"/>
      <c r="K197" s="14"/>
      <c r="L197" s="13"/>
      <c r="M197" s="13"/>
      <c r="N197" s="14"/>
    </row>
    <row r="198" spans="3:14" x14ac:dyDescent="0.2">
      <c r="C198" s="13"/>
      <c r="D198" s="13"/>
      <c r="E198" s="14"/>
      <c r="F198" s="13"/>
      <c r="G198" s="13"/>
      <c r="H198" s="14"/>
      <c r="I198" s="13"/>
      <c r="J198" s="13"/>
      <c r="K198" s="14"/>
      <c r="L198" s="13"/>
      <c r="M198" s="13"/>
      <c r="N198" s="14"/>
    </row>
    <row r="199" spans="3:14" x14ac:dyDescent="0.2">
      <c r="C199" s="13"/>
      <c r="D199" s="13"/>
      <c r="E199" s="14"/>
      <c r="F199" s="13"/>
      <c r="G199" s="13"/>
      <c r="H199" s="14"/>
      <c r="I199" s="13"/>
      <c r="J199" s="13"/>
      <c r="K199" s="14"/>
      <c r="L199" s="13"/>
      <c r="M199" s="13"/>
      <c r="N199" s="14"/>
    </row>
    <row r="200" spans="3:14" x14ac:dyDescent="0.2">
      <c r="C200" s="13"/>
      <c r="D200" s="13"/>
      <c r="E200" s="14"/>
      <c r="F200" s="13"/>
      <c r="G200" s="13"/>
      <c r="H200" s="14"/>
      <c r="I200" s="13"/>
      <c r="J200" s="13"/>
      <c r="K200" s="14"/>
      <c r="L200" s="13"/>
      <c r="M200" s="13"/>
      <c r="N200" s="14"/>
    </row>
    <row r="201" spans="3:14" x14ac:dyDescent="0.2">
      <c r="C201" s="13"/>
      <c r="D201" s="13"/>
      <c r="E201" s="14"/>
      <c r="F201" s="13"/>
      <c r="G201" s="13"/>
      <c r="H201" s="14"/>
      <c r="I201" s="13"/>
      <c r="J201" s="13"/>
      <c r="K201" s="14"/>
      <c r="L201" s="13"/>
      <c r="M201" s="13"/>
      <c r="N201" s="14"/>
    </row>
    <row r="202" spans="3:14" x14ac:dyDescent="0.2">
      <c r="C202" s="13"/>
      <c r="D202" s="13"/>
      <c r="E202" s="14"/>
      <c r="F202" s="13"/>
      <c r="G202" s="13"/>
      <c r="H202" s="14"/>
      <c r="I202" s="13"/>
      <c r="J202" s="13"/>
      <c r="K202" s="14"/>
      <c r="L202" s="13"/>
      <c r="M202" s="13"/>
      <c r="N202" s="14"/>
    </row>
    <row r="203" spans="3:14" x14ac:dyDescent="0.2">
      <c r="C203" s="13"/>
      <c r="D203" s="13"/>
      <c r="E203" s="14"/>
      <c r="F203" s="13"/>
      <c r="G203" s="13"/>
      <c r="H203" s="14"/>
      <c r="I203" s="13"/>
      <c r="J203" s="13"/>
      <c r="K203" s="14"/>
      <c r="L203" s="13"/>
      <c r="M203" s="13"/>
      <c r="N203" s="14"/>
    </row>
    <row r="204" spans="3:14" x14ac:dyDescent="0.2">
      <c r="C204" s="13"/>
      <c r="D204" s="13"/>
      <c r="E204" s="14"/>
      <c r="F204" s="13"/>
      <c r="G204" s="13"/>
      <c r="H204" s="14"/>
      <c r="I204" s="13"/>
      <c r="J204" s="13"/>
      <c r="K204" s="14"/>
      <c r="L204" s="13"/>
      <c r="M204" s="13"/>
      <c r="N204" s="14"/>
    </row>
    <row r="205" spans="3:14" x14ac:dyDescent="0.2">
      <c r="C205" s="13"/>
      <c r="D205" s="13"/>
      <c r="E205" s="14"/>
      <c r="F205" s="13"/>
      <c r="G205" s="13"/>
      <c r="H205" s="14"/>
      <c r="I205" s="13"/>
      <c r="J205" s="13"/>
      <c r="K205" s="14"/>
      <c r="L205" s="13"/>
      <c r="M205" s="13"/>
      <c r="N205" s="14"/>
    </row>
    <row r="206" spans="3:14" x14ac:dyDescent="0.2">
      <c r="C206" s="13"/>
      <c r="D206" s="13"/>
      <c r="E206" s="14"/>
      <c r="F206" s="13"/>
      <c r="G206" s="13"/>
      <c r="H206" s="14"/>
      <c r="I206" s="13"/>
      <c r="J206" s="13"/>
      <c r="K206" s="14"/>
      <c r="L206" s="13"/>
      <c r="M206" s="13"/>
      <c r="N206" s="14"/>
    </row>
    <row r="207" spans="3:14" x14ac:dyDescent="0.2">
      <c r="C207" s="13"/>
      <c r="D207" s="13"/>
      <c r="E207" s="14"/>
      <c r="F207" s="13"/>
      <c r="G207" s="13"/>
      <c r="H207" s="14"/>
      <c r="I207" s="13"/>
      <c r="J207" s="13"/>
      <c r="K207" s="14"/>
      <c r="L207" s="13"/>
      <c r="M207" s="13"/>
      <c r="N207" s="14"/>
    </row>
    <row r="208" spans="3:14" x14ac:dyDescent="0.2">
      <c r="C208" s="13"/>
      <c r="D208" s="13"/>
      <c r="E208" s="14"/>
      <c r="F208" s="13"/>
      <c r="G208" s="13"/>
      <c r="H208" s="14"/>
      <c r="I208" s="13"/>
      <c r="J208" s="13"/>
      <c r="K208" s="14"/>
      <c r="L208" s="13"/>
      <c r="M208" s="13"/>
      <c r="N208" s="14"/>
    </row>
    <row r="209" spans="3:14" x14ac:dyDescent="0.2">
      <c r="C209" s="13"/>
      <c r="D209" s="13"/>
      <c r="E209" s="14"/>
      <c r="F209" s="13"/>
      <c r="G209" s="13"/>
      <c r="H209" s="14"/>
      <c r="I209" s="13"/>
      <c r="J209" s="13"/>
      <c r="K209" s="14"/>
      <c r="L209" s="13"/>
      <c r="M209" s="13"/>
      <c r="N209" s="14"/>
    </row>
    <row r="210" spans="3:14" x14ac:dyDescent="0.2">
      <c r="C210" s="13"/>
      <c r="D210" s="13"/>
      <c r="E210" s="14"/>
      <c r="F210" s="13"/>
      <c r="G210" s="13"/>
      <c r="H210" s="14"/>
      <c r="I210" s="13"/>
      <c r="J210" s="13"/>
      <c r="K210" s="14"/>
      <c r="L210" s="13"/>
      <c r="M210" s="13"/>
      <c r="N210" s="14"/>
    </row>
    <row r="211" spans="3:14" x14ac:dyDescent="0.2">
      <c r="C211" s="13"/>
      <c r="D211" s="13"/>
      <c r="E211" s="14"/>
      <c r="F211" s="13"/>
      <c r="G211" s="13"/>
      <c r="H211" s="14"/>
      <c r="I211" s="13"/>
      <c r="J211" s="13"/>
      <c r="K211" s="14"/>
      <c r="L211" s="13"/>
      <c r="M211" s="13"/>
      <c r="N211" s="14"/>
    </row>
    <row r="212" spans="3:14" x14ac:dyDescent="0.2">
      <c r="C212" s="13"/>
      <c r="D212" s="13"/>
      <c r="E212" s="14"/>
      <c r="F212" s="13"/>
      <c r="G212" s="13"/>
      <c r="H212" s="14"/>
      <c r="I212" s="13"/>
      <c r="J212" s="13"/>
      <c r="K212" s="14"/>
      <c r="L212" s="13"/>
      <c r="M212" s="13"/>
      <c r="N212" s="14"/>
    </row>
    <row r="213" spans="3:14" x14ac:dyDescent="0.2">
      <c r="C213" s="13"/>
      <c r="D213" s="13"/>
      <c r="E213" s="14"/>
      <c r="F213" s="13"/>
      <c r="G213" s="13"/>
      <c r="H213" s="14"/>
      <c r="I213" s="13"/>
      <c r="J213" s="13"/>
      <c r="K213" s="14"/>
      <c r="L213" s="13"/>
      <c r="M213" s="13"/>
      <c r="N213" s="14"/>
    </row>
    <row r="214" spans="3:14" x14ac:dyDescent="0.2">
      <c r="C214" s="13"/>
      <c r="D214" s="13"/>
      <c r="E214" s="14"/>
      <c r="F214" s="13"/>
      <c r="G214" s="13"/>
      <c r="H214" s="14"/>
      <c r="I214" s="13"/>
      <c r="J214" s="13"/>
      <c r="K214" s="14"/>
      <c r="L214" s="13"/>
      <c r="M214" s="13"/>
      <c r="N214" s="14"/>
    </row>
    <row r="215" spans="3:14" x14ac:dyDescent="0.2">
      <c r="C215" s="13"/>
      <c r="D215" s="13"/>
      <c r="E215" s="14"/>
      <c r="F215" s="13"/>
      <c r="G215" s="13"/>
      <c r="H215" s="14"/>
      <c r="I215" s="13"/>
      <c r="J215" s="13"/>
      <c r="K215" s="14"/>
      <c r="L215" s="13"/>
      <c r="M215" s="13"/>
      <c r="N215" s="14"/>
    </row>
    <row r="216" spans="3:14" x14ac:dyDescent="0.2">
      <c r="C216" s="13"/>
      <c r="D216" s="13"/>
      <c r="E216" s="14"/>
      <c r="F216" s="13"/>
      <c r="G216" s="13"/>
      <c r="H216" s="14"/>
      <c r="I216" s="13"/>
      <c r="J216" s="13"/>
      <c r="K216" s="14"/>
      <c r="L216" s="13"/>
      <c r="M216" s="13"/>
      <c r="N216" s="14"/>
    </row>
    <row r="217" spans="3:14" x14ac:dyDescent="0.2">
      <c r="C217" s="13"/>
      <c r="D217" s="13"/>
      <c r="E217" s="14"/>
      <c r="F217" s="13"/>
      <c r="G217" s="13"/>
      <c r="H217" s="14"/>
      <c r="I217" s="13"/>
      <c r="J217" s="13"/>
      <c r="K217" s="14"/>
      <c r="L217" s="13"/>
      <c r="M217" s="13"/>
      <c r="N217" s="14"/>
    </row>
    <row r="218" spans="3:14" x14ac:dyDescent="0.2">
      <c r="C218" s="13"/>
      <c r="D218" s="13"/>
      <c r="E218" s="14"/>
      <c r="F218" s="13"/>
      <c r="G218" s="13"/>
      <c r="H218" s="14"/>
      <c r="I218" s="13"/>
      <c r="J218" s="13"/>
      <c r="K218" s="14"/>
      <c r="L218" s="13"/>
      <c r="M218" s="13"/>
      <c r="N218" s="14"/>
    </row>
    <row r="219" spans="3:14" x14ac:dyDescent="0.2">
      <c r="C219" s="13"/>
      <c r="D219" s="13"/>
      <c r="E219" s="14"/>
      <c r="F219" s="13"/>
      <c r="G219" s="13"/>
      <c r="H219" s="14"/>
      <c r="I219" s="13"/>
      <c r="J219" s="13"/>
      <c r="K219" s="14"/>
      <c r="L219" s="13"/>
      <c r="M219" s="13"/>
      <c r="N219" s="14"/>
    </row>
    <row r="220" spans="3:14" x14ac:dyDescent="0.2">
      <c r="C220" s="13"/>
      <c r="D220" s="13"/>
      <c r="E220" s="14"/>
      <c r="F220" s="13"/>
      <c r="G220" s="13"/>
      <c r="H220" s="14"/>
      <c r="I220" s="13"/>
      <c r="J220" s="13"/>
      <c r="K220" s="14"/>
      <c r="L220" s="13"/>
      <c r="M220" s="13"/>
      <c r="N220" s="14"/>
    </row>
    <row r="221" spans="3:14" x14ac:dyDescent="0.2">
      <c r="C221" s="13"/>
      <c r="D221" s="13"/>
      <c r="E221" s="14"/>
      <c r="F221" s="13"/>
      <c r="G221" s="13"/>
      <c r="H221" s="14"/>
      <c r="I221" s="13"/>
      <c r="J221" s="13"/>
      <c r="K221" s="14"/>
      <c r="L221" s="13"/>
      <c r="M221" s="13"/>
      <c r="N221" s="14"/>
    </row>
    <row r="222" spans="3:14" x14ac:dyDescent="0.2">
      <c r="C222" s="13"/>
      <c r="D222" s="13"/>
      <c r="E222" s="14"/>
      <c r="F222" s="13"/>
      <c r="G222" s="13"/>
      <c r="H222" s="14"/>
      <c r="I222" s="13"/>
      <c r="J222" s="13"/>
      <c r="K222" s="14"/>
      <c r="L222" s="13"/>
      <c r="M222" s="13"/>
      <c r="N222" s="14"/>
    </row>
    <row r="223" spans="3:14" x14ac:dyDescent="0.2">
      <c r="C223" s="13"/>
      <c r="D223" s="13"/>
      <c r="E223" s="14"/>
      <c r="F223" s="13"/>
      <c r="G223" s="13"/>
      <c r="H223" s="14"/>
      <c r="I223" s="13"/>
      <c r="J223" s="13"/>
      <c r="K223" s="14"/>
      <c r="L223" s="13"/>
      <c r="M223" s="13"/>
      <c r="N223" s="14"/>
    </row>
    <row r="224" spans="3:14" x14ac:dyDescent="0.2">
      <c r="C224" s="13"/>
      <c r="D224" s="13"/>
      <c r="E224" s="14"/>
      <c r="F224" s="13"/>
      <c r="G224" s="13"/>
      <c r="H224" s="14"/>
      <c r="I224" s="13"/>
      <c r="J224" s="13"/>
      <c r="K224" s="14"/>
      <c r="L224" s="13"/>
      <c r="M224" s="13"/>
      <c r="N224" s="14"/>
    </row>
    <row r="225" spans="3:14" x14ac:dyDescent="0.2">
      <c r="C225" s="13"/>
      <c r="D225" s="13"/>
      <c r="E225" s="14"/>
      <c r="F225" s="13"/>
      <c r="G225" s="13"/>
      <c r="H225" s="14"/>
      <c r="I225" s="13"/>
      <c r="J225" s="13"/>
      <c r="K225" s="14"/>
      <c r="L225" s="13"/>
      <c r="M225" s="13"/>
      <c r="N225" s="14"/>
    </row>
    <row r="226" spans="3:14" x14ac:dyDescent="0.2">
      <c r="C226" s="13"/>
      <c r="D226" s="13"/>
      <c r="E226" s="14"/>
      <c r="F226" s="13"/>
      <c r="G226" s="13"/>
      <c r="H226" s="14"/>
      <c r="I226" s="13"/>
      <c r="J226" s="13"/>
      <c r="K226" s="14"/>
      <c r="L226" s="13"/>
      <c r="M226" s="13"/>
      <c r="N226" s="14"/>
    </row>
    <row r="227" spans="3:14" x14ac:dyDescent="0.2">
      <c r="C227" s="13"/>
      <c r="D227" s="13"/>
      <c r="E227" s="14"/>
      <c r="F227" s="13"/>
      <c r="G227" s="13"/>
      <c r="H227" s="14"/>
      <c r="I227" s="13"/>
      <c r="J227" s="13"/>
      <c r="K227" s="14"/>
      <c r="L227" s="13"/>
      <c r="M227" s="13"/>
      <c r="N227" s="14"/>
    </row>
    <row r="228" spans="3:14" x14ac:dyDescent="0.2">
      <c r="C228" s="13"/>
      <c r="D228" s="13"/>
      <c r="E228" s="14"/>
      <c r="F228" s="13"/>
      <c r="G228" s="13"/>
      <c r="H228" s="14"/>
      <c r="I228" s="13"/>
      <c r="J228" s="13"/>
      <c r="K228" s="14"/>
      <c r="L228" s="13"/>
      <c r="M228" s="13"/>
      <c r="N228" s="14"/>
    </row>
    <row r="229" spans="3:14" x14ac:dyDescent="0.2">
      <c r="C229" s="13"/>
      <c r="D229" s="13"/>
      <c r="E229" s="14"/>
      <c r="F229" s="13"/>
      <c r="G229" s="13"/>
      <c r="H229" s="14"/>
      <c r="I229" s="13"/>
      <c r="J229" s="13"/>
      <c r="K229" s="14"/>
      <c r="L229" s="13"/>
      <c r="M229" s="13"/>
      <c r="N229" s="14"/>
    </row>
    <row r="230" spans="3:14" x14ac:dyDescent="0.2">
      <c r="C230" s="13"/>
      <c r="D230" s="13"/>
      <c r="E230" s="14"/>
      <c r="F230" s="13"/>
      <c r="G230" s="13"/>
      <c r="H230" s="14"/>
      <c r="I230" s="13"/>
      <c r="J230" s="13"/>
      <c r="K230" s="14"/>
      <c r="L230" s="13"/>
      <c r="M230" s="13"/>
      <c r="N230" s="14"/>
    </row>
    <row r="231" spans="3:14" x14ac:dyDescent="0.2">
      <c r="C231" s="13"/>
      <c r="D231" s="13"/>
      <c r="E231" s="14"/>
      <c r="F231" s="13"/>
      <c r="G231" s="13"/>
      <c r="H231" s="14"/>
      <c r="I231" s="13"/>
      <c r="J231" s="13"/>
      <c r="K231" s="14"/>
      <c r="L231" s="13"/>
      <c r="M231" s="13"/>
      <c r="N231" s="14"/>
    </row>
    <row r="232" spans="3:14" x14ac:dyDescent="0.2">
      <c r="C232" s="13"/>
      <c r="D232" s="13"/>
      <c r="E232" s="14"/>
      <c r="F232" s="13"/>
      <c r="G232" s="13"/>
      <c r="H232" s="14"/>
      <c r="I232" s="13"/>
      <c r="J232" s="13"/>
      <c r="K232" s="14"/>
      <c r="L232" s="13"/>
      <c r="M232" s="13"/>
      <c r="N232" s="14"/>
    </row>
    <row r="233" spans="3:14" x14ac:dyDescent="0.2">
      <c r="C233" s="13"/>
      <c r="D233" s="13"/>
      <c r="E233" s="14"/>
      <c r="F233" s="13"/>
      <c r="G233" s="13"/>
      <c r="H233" s="14"/>
      <c r="I233" s="13"/>
      <c r="J233" s="13"/>
      <c r="K233" s="14"/>
      <c r="L233" s="13"/>
      <c r="M233" s="13"/>
      <c r="N233" s="14"/>
    </row>
    <row r="234" spans="3:14" x14ac:dyDescent="0.2">
      <c r="C234" s="13"/>
      <c r="D234" s="13"/>
      <c r="E234" s="14"/>
      <c r="F234" s="13"/>
      <c r="G234" s="13"/>
      <c r="H234" s="14"/>
      <c r="I234" s="13"/>
      <c r="J234" s="13"/>
      <c r="K234" s="14"/>
      <c r="L234" s="13"/>
      <c r="M234" s="13"/>
      <c r="N234" s="14"/>
    </row>
    <row r="235" spans="3:14" x14ac:dyDescent="0.2">
      <c r="C235" s="13"/>
      <c r="D235" s="13"/>
      <c r="E235" s="14"/>
      <c r="F235" s="13"/>
      <c r="G235" s="13"/>
      <c r="H235" s="14"/>
      <c r="I235" s="13"/>
      <c r="J235" s="13"/>
      <c r="K235" s="14"/>
      <c r="L235" s="13"/>
      <c r="M235" s="13"/>
      <c r="N235" s="14"/>
    </row>
    <row r="236" spans="3:14" x14ac:dyDescent="0.2">
      <c r="C236" s="13"/>
      <c r="D236" s="13"/>
      <c r="E236" s="14"/>
      <c r="F236" s="13"/>
      <c r="G236" s="13"/>
      <c r="H236" s="14"/>
      <c r="I236" s="13"/>
      <c r="J236" s="13"/>
      <c r="K236" s="14"/>
      <c r="L236" s="13"/>
      <c r="M236" s="13"/>
      <c r="N236" s="14"/>
    </row>
    <row r="237" spans="3:14" x14ac:dyDescent="0.2">
      <c r="C237" s="13"/>
      <c r="D237" s="13"/>
      <c r="E237" s="14"/>
      <c r="F237" s="13"/>
      <c r="G237" s="13"/>
      <c r="H237" s="14"/>
      <c r="I237" s="13"/>
      <c r="J237" s="13"/>
      <c r="K237" s="14"/>
      <c r="L237" s="13"/>
      <c r="M237" s="13"/>
      <c r="N237" s="14"/>
    </row>
    <row r="238" spans="3:14" x14ac:dyDescent="0.2">
      <c r="C238" s="13"/>
      <c r="D238" s="13"/>
      <c r="E238" s="14"/>
      <c r="F238" s="13"/>
      <c r="G238" s="13"/>
      <c r="H238" s="14"/>
      <c r="I238" s="13"/>
      <c r="J238" s="13"/>
      <c r="K238" s="14"/>
      <c r="L238" s="13"/>
      <c r="M238" s="13"/>
      <c r="N238" s="14"/>
    </row>
    <row r="239" spans="3:14" x14ac:dyDescent="0.2">
      <c r="C239" s="13"/>
      <c r="D239" s="13"/>
      <c r="E239" s="14"/>
      <c r="F239" s="13"/>
      <c r="G239" s="13"/>
      <c r="H239" s="14"/>
      <c r="I239" s="13"/>
      <c r="J239" s="13"/>
      <c r="K239" s="14"/>
      <c r="L239" s="13"/>
      <c r="M239" s="13"/>
      <c r="N239" s="14"/>
    </row>
    <row r="240" spans="3:14" x14ac:dyDescent="0.2">
      <c r="C240" s="13"/>
      <c r="D240" s="13"/>
      <c r="E240" s="14"/>
      <c r="F240" s="13"/>
      <c r="G240" s="13"/>
      <c r="H240" s="14"/>
      <c r="I240" s="13"/>
      <c r="J240" s="13"/>
      <c r="K240" s="14"/>
      <c r="L240" s="13"/>
      <c r="M240" s="13"/>
      <c r="N240" s="14"/>
    </row>
    <row r="241" spans="3:14" x14ac:dyDescent="0.2">
      <c r="C241" s="13"/>
      <c r="D241" s="13"/>
      <c r="E241" s="14"/>
      <c r="F241" s="13"/>
      <c r="G241" s="13"/>
      <c r="H241" s="14"/>
      <c r="I241" s="13"/>
      <c r="J241" s="13"/>
      <c r="K241" s="14"/>
      <c r="L241" s="13"/>
      <c r="M241" s="13"/>
      <c r="N241" s="14"/>
    </row>
    <row r="242" spans="3:14" x14ac:dyDescent="0.2">
      <c r="C242" s="13"/>
      <c r="D242" s="13"/>
      <c r="E242" s="14"/>
      <c r="F242" s="13"/>
      <c r="G242" s="13"/>
      <c r="H242" s="14"/>
      <c r="I242" s="13"/>
      <c r="J242" s="13"/>
      <c r="K242" s="14"/>
      <c r="L242" s="13"/>
      <c r="M242" s="13"/>
      <c r="N242" s="14"/>
    </row>
    <row r="243" spans="3:14" x14ac:dyDescent="0.2">
      <c r="C243" s="13"/>
      <c r="D243" s="13"/>
      <c r="E243" s="14"/>
      <c r="F243" s="13"/>
      <c r="G243" s="13"/>
      <c r="H243" s="14"/>
      <c r="I243" s="13"/>
      <c r="J243" s="13"/>
      <c r="K243" s="14"/>
      <c r="L243" s="13"/>
      <c r="M243" s="13"/>
      <c r="N243" s="14"/>
    </row>
    <row r="244" spans="3:14" x14ac:dyDescent="0.2">
      <c r="C244" s="13"/>
      <c r="D244" s="13"/>
      <c r="E244" s="14"/>
      <c r="F244" s="13"/>
      <c r="G244" s="13"/>
      <c r="H244" s="14"/>
      <c r="I244" s="13"/>
      <c r="J244" s="13"/>
      <c r="K244" s="14"/>
      <c r="L244" s="13"/>
      <c r="M244" s="13"/>
      <c r="N244" s="14"/>
    </row>
    <row r="245" spans="3:14" x14ac:dyDescent="0.2">
      <c r="C245" s="13"/>
      <c r="D245" s="13"/>
      <c r="E245" s="14"/>
      <c r="F245" s="13"/>
      <c r="G245" s="13"/>
      <c r="H245" s="14"/>
      <c r="I245" s="13"/>
      <c r="J245" s="13"/>
      <c r="K245" s="14"/>
      <c r="L245" s="13"/>
      <c r="M245" s="13"/>
      <c r="N245" s="14"/>
    </row>
    <row r="246" spans="3:14" x14ac:dyDescent="0.2">
      <c r="C246" s="13"/>
      <c r="D246" s="13"/>
      <c r="E246" s="14"/>
      <c r="F246" s="13"/>
      <c r="G246" s="13"/>
      <c r="H246" s="14"/>
      <c r="I246" s="13"/>
      <c r="J246" s="13"/>
      <c r="K246" s="14"/>
      <c r="L246" s="13"/>
      <c r="M246" s="13"/>
      <c r="N246" s="14"/>
    </row>
    <row r="247" spans="3:14" x14ac:dyDescent="0.2">
      <c r="C247" s="13"/>
      <c r="D247" s="13"/>
      <c r="E247" s="14"/>
      <c r="F247" s="13"/>
      <c r="G247" s="13"/>
      <c r="H247" s="14"/>
      <c r="I247" s="13"/>
      <c r="J247" s="13"/>
      <c r="K247" s="14"/>
      <c r="L247" s="13"/>
      <c r="M247" s="13"/>
      <c r="N247" s="14"/>
    </row>
    <row r="248" spans="3:14" x14ac:dyDescent="0.2">
      <c r="C248" s="13"/>
      <c r="D248" s="13"/>
      <c r="E248" s="14"/>
      <c r="F248" s="13"/>
      <c r="G248" s="13"/>
      <c r="H248" s="14"/>
      <c r="I248" s="13"/>
      <c r="J248" s="13"/>
      <c r="K248" s="14"/>
      <c r="L248" s="13"/>
      <c r="M248" s="13"/>
      <c r="N248" s="14"/>
    </row>
    <row r="249" spans="3:14" x14ac:dyDescent="0.2">
      <c r="C249" s="13"/>
      <c r="D249" s="13"/>
      <c r="E249" s="14"/>
      <c r="F249" s="13"/>
      <c r="G249" s="13"/>
      <c r="H249" s="14"/>
      <c r="I249" s="13"/>
      <c r="J249" s="13"/>
      <c r="K249" s="14"/>
      <c r="L249" s="13"/>
      <c r="M249" s="13"/>
      <c r="N249" s="14"/>
    </row>
    <row r="250" spans="3:14" x14ac:dyDescent="0.2">
      <c r="C250" s="13"/>
      <c r="D250" s="13"/>
      <c r="E250" s="14"/>
      <c r="F250" s="13"/>
      <c r="G250" s="13"/>
      <c r="H250" s="14"/>
      <c r="I250" s="13"/>
      <c r="J250" s="13"/>
      <c r="K250" s="14"/>
      <c r="L250" s="13"/>
      <c r="M250" s="13"/>
      <c r="N250" s="14"/>
    </row>
    <row r="251" spans="3:14" x14ac:dyDescent="0.2">
      <c r="C251" s="13"/>
      <c r="D251" s="13"/>
      <c r="E251" s="14"/>
      <c r="F251" s="13"/>
      <c r="G251" s="13"/>
      <c r="H251" s="14"/>
      <c r="I251" s="13"/>
      <c r="J251" s="13"/>
      <c r="K251" s="14"/>
      <c r="L251" s="13"/>
      <c r="M251" s="13"/>
      <c r="N251" s="14"/>
    </row>
    <row r="252" spans="3:14" x14ac:dyDescent="0.2">
      <c r="C252" s="13"/>
      <c r="D252" s="13"/>
      <c r="E252" s="14"/>
      <c r="F252" s="13"/>
      <c r="G252" s="13"/>
      <c r="H252" s="14"/>
      <c r="I252" s="13"/>
      <c r="J252" s="13"/>
      <c r="K252" s="14"/>
      <c r="L252" s="13"/>
      <c r="M252" s="13"/>
      <c r="N252" s="14"/>
    </row>
    <row r="253" spans="3:14" x14ac:dyDescent="0.2">
      <c r="C253" s="13"/>
      <c r="D253" s="13"/>
      <c r="E253" s="14"/>
      <c r="F253" s="13"/>
      <c r="G253" s="13"/>
      <c r="H253" s="14"/>
      <c r="I253" s="13"/>
      <c r="J253" s="13"/>
      <c r="K253" s="14"/>
      <c r="L253" s="13"/>
      <c r="M253" s="13"/>
      <c r="N253" s="14"/>
    </row>
    <row r="254" spans="3:14" x14ac:dyDescent="0.2">
      <c r="C254" s="13"/>
      <c r="D254" s="13"/>
      <c r="E254" s="14"/>
      <c r="F254" s="13"/>
      <c r="G254" s="13"/>
      <c r="H254" s="14"/>
      <c r="I254" s="13"/>
      <c r="J254" s="13"/>
      <c r="K254" s="14"/>
      <c r="L254" s="13"/>
      <c r="M254" s="13"/>
      <c r="N254" s="14"/>
    </row>
    <row r="255" spans="3:14" x14ac:dyDescent="0.2">
      <c r="C255" s="13"/>
      <c r="D255" s="13"/>
      <c r="E255" s="14"/>
      <c r="F255" s="13"/>
      <c r="G255" s="13"/>
      <c r="H255" s="14"/>
      <c r="I255" s="13"/>
      <c r="J255" s="13"/>
      <c r="K255" s="14"/>
      <c r="L255" s="13"/>
      <c r="M255" s="13"/>
      <c r="N255" s="14"/>
    </row>
    <row r="256" spans="3:14" x14ac:dyDescent="0.2">
      <c r="C256" s="13"/>
      <c r="D256" s="13"/>
      <c r="E256" s="14"/>
      <c r="F256" s="13"/>
      <c r="G256" s="13"/>
      <c r="H256" s="14"/>
      <c r="I256" s="13"/>
      <c r="J256" s="13"/>
      <c r="K256" s="14"/>
      <c r="L256" s="13"/>
      <c r="M256" s="13"/>
      <c r="N256" s="14"/>
    </row>
    <row r="257" spans="3:14" x14ac:dyDescent="0.2">
      <c r="C257" s="13"/>
      <c r="D257" s="13"/>
      <c r="E257" s="14"/>
      <c r="F257" s="13"/>
      <c r="G257" s="13"/>
      <c r="H257" s="14"/>
      <c r="I257" s="13"/>
      <c r="J257" s="13"/>
      <c r="K257" s="14"/>
      <c r="L257" s="13"/>
      <c r="M257" s="13"/>
      <c r="N257" s="14"/>
    </row>
    <row r="258" spans="3:14" x14ac:dyDescent="0.2">
      <c r="C258" s="13"/>
      <c r="D258" s="13"/>
      <c r="E258" s="14"/>
      <c r="F258" s="13"/>
      <c r="G258" s="13"/>
      <c r="H258" s="14"/>
      <c r="I258" s="13"/>
      <c r="J258" s="13"/>
      <c r="K258" s="14"/>
      <c r="L258" s="13"/>
      <c r="M258" s="13"/>
      <c r="N258" s="14"/>
    </row>
    <row r="259" spans="3:14" x14ac:dyDescent="0.2">
      <c r="C259" s="13"/>
      <c r="D259" s="13"/>
      <c r="E259" s="14"/>
      <c r="F259" s="13"/>
      <c r="G259" s="13"/>
      <c r="H259" s="14"/>
      <c r="I259" s="13"/>
      <c r="J259" s="13"/>
      <c r="K259" s="14"/>
      <c r="L259" s="13"/>
      <c r="M259" s="13"/>
      <c r="N259" s="14"/>
    </row>
    <row r="260" spans="3:14" x14ac:dyDescent="0.2">
      <c r="C260" s="13"/>
      <c r="D260" s="13"/>
      <c r="E260" s="14"/>
      <c r="F260" s="13"/>
      <c r="G260" s="13"/>
      <c r="H260" s="14"/>
      <c r="I260" s="13"/>
      <c r="J260" s="13"/>
      <c r="K260" s="14"/>
      <c r="L260" s="13"/>
      <c r="M260" s="13"/>
      <c r="N260" s="14"/>
    </row>
    <row r="261" spans="3:14" x14ac:dyDescent="0.2">
      <c r="C261" s="13"/>
      <c r="D261" s="13"/>
      <c r="E261" s="14"/>
      <c r="F261" s="13"/>
      <c r="G261" s="13"/>
      <c r="H261" s="14"/>
      <c r="I261" s="13"/>
      <c r="J261" s="13"/>
      <c r="K261" s="14"/>
      <c r="L261" s="13"/>
      <c r="M261" s="13"/>
      <c r="N261" s="14"/>
    </row>
    <row r="262" spans="3:14" x14ac:dyDescent="0.2">
      <c r="C262" s="13"/>
      <c r="D262" s="13"/>
      <c r="E262" s="14"/>
      <c r="F262" s="13"/>
      <c r="G262" s="13"/>
      <c r="H262" s="14"/>
      <c r="I262" s="13"/>
      <c r="J262" s="13"/>
      <c r="K262" s="14"/>
      <c r="L262" s="13"/>
      <c r="M262" s="13"/>
      <c r="N262" s="14"/>
    </row>
    <row r="263" spans="3:14" x14ac:dyDescent="0.2">
      <c r="C263" s="13"/>
      <c r="D263" s="13"/>
      <c r="E263" s="14"/>
      <c r="F263" s="13"/>
      <c r="G263" s="13"/>
      <c r="H263" s="14"/>
      <c r="I263" s="13"/>
      <c r="J263" s="13"/>
      <c r="K263" s="14"/>
      <c r="L263" s="13"/>
      <c r="M263" s="13"/>
      <c r="N263" s="14"/>
    </row>
    <row r="264" spans="3:14" x14ac:dyDescent="0.2">
      <c r="C264" s="13"/>
      <c r="D264" s="13"/>
      <c r="E264" s="14"/>
      <c r="F264" s="13"/>
      <c r="G264" s="13"/>
      <c r="H264" s="14"/>
      <c r="I264" s="13"/>
      <c r="J264" s="13"/>
      <c r="K264" s="14"/>
      <c r="L264" s="13"/>
      <c r="M264" s="13"/>
      <c r="N264" s="14"/>
    </row>
    <row r="265" spans="3:14" x14ac:dyDescent="0.2">
      <c r="C265" s="13"/>
      <c r="D265" s="13"/>
      <c r="E265" s="14"/>
      <c r="F265" s="13"/>
      <c r="G265" s="13"/>
      <c r="H265" s="14"/>
      <c r="I265" s="13"/>
      <c r="J265" s="13"/>
      <c r="K265" s="14"/>
      <c r="L265" s="13"/>
      <c r="M265" s="13"/>
      <c r="N265" s="14"/>
    </row>
    <row r="266" spans="3:14" x14ac:dyDescent="0.2">
      <c r="C266" s="13"/>
      <c r="D266" s="13"/>
      <c r="E266" s="14"/>
      <c r="F266" s="13"/>
      <c r="G266" s="13"/>
      <c r="H266" s="14"/>
      <c r="I266" s="13"/>
      <c r="J266" s="13"/>
      <c r="K266" s="14"/>
      <c r="L266" s="13"/>
      <c r="M266" s="13"/>
      <c r="N266" s="14"/>
    </row>
    <row r="267" spans="3:14" x14ac:dyDescent="0.2">
      <c r="C267" s="13"/>
      <c r="D267" s="13"/>
      <c r="E267" s="14"/>
      <c r="F267" s="13"/>
      <c r="G267" s="13"/>
      <c r="H267" s="14"/>
      <c r="I267" s="13"/>
      <c r="J267" s="13"/>
      <c r="K267" s="14"/>
      <c r="L267" s="13"/>
      <c r="M267" s="13"/>
      <c r="N267" s="14"/>
    </row>
    <row r="268" spans="3:14" x14ac:dyDescent="0.2">
      <c r="C268" s="13"/>
      <c r="D268" s="13"/>
      <c r="E268" s="14"/>
      <c r="F268" s="13"/>
      <c r="G268" s="13"/>
      <c r="H268" s="14"/>
      <c r="I268" s="13"/>
      <c r="J268" s="13"/>
      <c r="K268" s="14"/>
      <c r="L268" s="13"/>
      <c r="M268" s="13"/>
      <c r="N268" s="14"/>
    </row>
    <row r="269" spans="3:14" x14ac:dyDescent="0.2">
      <c r="C269" s="13"/>
      <c r="D269" s="13"/>
      <c r="E269" s="14"/>
      <c r="F269" s="13"/>
      <c r="G269" s="13"/>
      <c r="H269" s="14"/>
      <c r="I269" s="13"/>
      <c r="J269" s="13"/>
      <c r="K269" s="14"/>
      <c r="L269" s="13"/>
      <c r="M269" s="13"/>
      <c r="N269" s="14"/>
    </row>
    <row r="270" spans="3:14" x14ac:dyDescent="0.2">
      <c r="C270" s="13"/>
      <c r="D270" s="13"/>
      <c r="E270" s="14"/>
      <c r="F270" s="13"/>
      <c r="G270" s="13"/>
      <c r="H270" s="14"/>
      <c r="I270" s="13"/>
      <c r="J270" s="13"/>
      <c r="K270" s="14"/>
      <c r="L270" s="13"/>
      <c r="M270" s="13"/>
      <c r="N270" s="14"/>
    </row>
    <row r="271" spans="3:14" x14ac:dyDescent="0.2">
      <c r="C271" s="13"/>
      <c r="D271" s="13"/>
      <c r="E271" s="14"/>
      <c r="F271" s="13"/>
      <c r="G271" s="13"/>
      <c r="H271" s="14"/>
      <c r="I271" s="13"/>
      <c r="J271" s="13"/>
      <c r="K271" s="14"/>
      <c r="L271" s="13"/>
      <c r="M271" s="13"/>
      <c r="N271" s="14"/>
    </row>
    <row r="272" spans="3:14" x14ac:dyDescent="0.2">
      <c r="C272" s="13"/>
      <c r="D272" s="13"/>
      <c r="E272" s="14"/>
      <c r="F272" s="13"/>
      <c r="G272" s="13"/>
      <c r="H272" s="14"/>
      <c r="I272" s="13"/>
      <c r="J272" s="13"/>
      <c r="K272" s="14"/>
      <c r="L272" s="13"/>
      <c r="M272" s="13"/>
      <c r="N272" s="14"/>
    </row>
    <row r="273" spans="3:14" x14ac:dyDescent="0.2">
      <c r="C273" s="13"/>
      <c r="D273" s="13"/>
      <c r="E273" s="14"/>
      <c r="F273" s="13"/>
      <c r="G273" s="13"/>
      <c r="H273" s="14"/>
      <c r="I273" s="13"/>
      <c r="J273" s="13"/>
      <c r="K273" s="14"/>
      <c r="L273" s="13"/>
      <c r="M273" s="13"/>
      <c r="N273" s="14"/>
    </row>
    <row r="274" spans="3:14" x14ac:dyDescent="0.2">
      <c r="C274" s="13"/>
      <c r="D274" s="13"/>
      <c r="E274" s="14"/>
      <c r="F274" s="13"/>
      <c r="G274" s="13"/>
      <c r="H274" s="14"/>
      <c r="I274" s="13"/>
      <c r="J274" s="13"/>
      <c r="K274" s="14"/>
      <c r="L274" s="13"/>
      <c r="M274" s="13"/>
      <c r="N274" s="14"/>
    </row>
    <row r="275" spans="3:14" x14ac:dyDescent="0.2">
      <c r="C275" s="13"/>
      <c r="D275" s="13"/>
      <c r="E275" s="14"/>
      <c r="F275" s="13"/>
      <c r="G275" s="13"/>
      <c r="H275" s="14"/>
      <c r="I275" s="13"/>
      <c r="J275" s="13"/>
      <c r="K275" s="14"/>
      <c r="L275" s="13"/>
      <c r="M275" s="13"/>
      <c r="N275" s="14"/>
    </row>
    <row r="276" spans="3:14" x14ac:dyDescent="0.2">
      <c r="C276" s="13"/>
      <c r="D276" s="13"/>
      <c r="E276" s="14"/>
      <c r="F276" s="13"/>
      <c r="G276" s="13"/>
      <c r="H276" s="14"/>
      <c r="I276" s="13"/>
      <c r="J276" s="13"/>
      <c r="K276" s="14"/>
      <c r="L276" s="13"/>
      <c r="M276" s="13"/>
      <c r="N276" s="14"/>
    </row>
    <row r="277" spans="3:14" x14ac:dyDescent="0.2">
      <c r="C277" s="13"/>
      <c r="D277" s="13"/>
      <c r="E277" s="14"/>
      <c r="F277" s="13"/>
      <c r="G277" s="13"/>
      <c r="H277" s="14"/>
      <c r="I277" s="13"/>
      <c r="J277" s="13"/>
      <c r="K277" s="14"/>
      <c r="L277" s="13"/>
      <c r="M277" s="13"/>
      <c r="N277" s="14"/>
    </row>
    <row r="278" spans="3:14" x14ac:dyDescent="0.2">
      <c r="C278" s="13"/>
      <c r="D278" s="13"/>
      <c r="E278" s="14"/>
      <c r="F278" s="13"/>
      <c r="G278" s="13"/>
      <c r="H278" s="14"/>
      <c r="I278" s="13"/>
      <c r="J278" s="13"/>
      <c r="K278" s="14"/>
      <c r="L278" s="13"/>
      <c r="M278" s="13"/>
      <c r="N278" s="14"/>
    </row>
    <row r="279" spans="3:14" x14ac:dyDescent="0.2">
      <c r="C279" s="13"/>
      <c r="D279" s="13"/>
      <c r="E279" s="14"/>
      <c r="F279" s="13"/>
      <c r="G279" s="13"/>
      <c r="H279" s="14"/>
      <c r="I279" s="13"/>
      <c r="J279" s="13"/>
      <c r="K279" s="14"/>
      <c r="L279" s="13"/>
      <c r="M279" s="13"/>
      <c r="N279" s="14"/>
    </row>
    <row r="280" spans="3:14" x14ac:dyDescent="0.2">
      <c r="C280" s="13"/>
      <c r="D280" s="13"/>
      <c r="E280" s="14"/>
      <c r="F280" s="13"/>
      <c r="G280" s="13"/>
      <c r="H280" s="14"/>
      <c r="I280" s="13"/>
      <c r="J280" s="13"/>
      <c r="K280" s="14"/>
      <c r="L280" s="13"/>
      <c r="M280" s="13"/>
      <c r="N280" s="14"/>
    </row>
    <row r="281" spans="3:14" x14ac:dyDescent="0.2">
      <c r="C281" s="13"/>
      <c r="D281" s="13"/>
      <c r="E281" s="14"/>
      <c r="F281" s="13"/>
      <c r="G281" s="13"/>
      <c r="H281" s="14"/>
      <c r="I281" s="13"/>
      <c r="J281" s="13"/>
      <c r="K281" s="14"/>
      <c r="L281" s="13"/>
      <c r="M281" s="13"/>
      <c r="N281" s="14"/>
    </row>
    <row r="282" spans="3:14" x14ac:dyDescent="0.2">
      <c r="C282" s="13"/>
      <c r="D282" s="13"/>
      <c r="E282" s="14"/>
      <c r="F282" s="13"/>
      <c r="G282" s="13"/>
      <c r="H282" s="14"/>
      <c r="I282" s="13"/>
      <c r="J282" s="13"/>
      <c r="K282" s="14"/>
      <c r="L282" s="13"/>
      <c r="M282" s="13"/>
      <c r="N282" s="14"/>
    </row>
    <row r="283" spans="3:14" x14ac:dyDescent="0.2">
      <c r="C283" s="13"/>
      <c r="D283" s="13"/>
      <c r="E283" s="14"/>
      <c r="F283" s="13"/>
      <c r="G283" s="13"/>
      <c r="H283" s="14"/>
      <c r="I283" s="13"/>
      <c r="J283" s="13"/>
      <c r="K283" s="14"/>
      <c r="L283" s="13"/>
      <c r="M283" s="13"/>
      <c r="N283" s="14"/>
    </row>
    <row r="284" spans="3:14" x14ac:dyDescent="0.2">
      <c r="C284" s="13"/>
      <c r="D284" s="13"/>
      <c r="E284" s="14"/>
      <c r="F284" s="13"/>
      <c r="G284" s="13"/>
      <c r="H284" s="14"/>
      <c r="I284" s="13"/>
      <c r="J284" s="13"/>
      <c r="K284" s="14"/>
      <c r="L284" s="13"/>
      <c r="M284" s="13"/>
      <c r="N284" s="14"/>
    </row>
    <row r="285" spans="3:14" x14ac:dyDescent="0.2">
      <c r="C285" s="13"/>
      <c r="D285" s="13"/>
      <c r="E285" s="14"/>
      <c r="F285" s="13"/>
      <c r="G285" s="13"/>
      <c r="H285" s="14"/>
      <c r="I285" s="13"/>
      <c r="J285" s="13"/>
      <c r="K285" s="14"/>
      <c r="L285" s="13"/>
      <c r="M285" s="13"/>
      <c r="N285" s="14"/>
    </row>
    <row r="286" spans="3:14" x14ac:dyDescent="0.2">
      <c r="C286" s="13"/>
      <c r="D286" s="13"/>
      <c r="E286" s="14"/>
      <c r="F286" s="13"/>
      <c r="G286" s="13"/>
      <c r="H286" s="14"/>
      <c r="I286" s="13"/>
      <c r="J286" s="13"/>
      <c r="K286" s="14"/>
      <c r="L286" s="13"/>
      <c r="M286" s="13"/>
      <c r="N286" s="14"/>
    </row>
    <row r="287" spans="3:14" x14ac:dyDescent="0.2">
      <c r="C287" s="13"/>
      <c r="D287" s="13"/>
      <c r="E287" s="14"/>
      <c r="F287" s="13"/>
      <c r="G287" s="13"/>
      <c r="H287" s="14"/>
      <c r="I287" s="13"/>
      <c r="J287" s="13"/>
      <c r="K287" s="14"/>
      <c r="L287" s="13"/>
      <c r="M287" s="13"/>
      <c r="N287" s="14"/>
    </row>
    <row r="288" spans="3:14" x14ac:dyDescent="0.2">
      <c r="C288" s="13"/>
      <c r="D288" s="13"/>
      <c r="E288" s="14"/>
      <c r="F288" s="13"/>
      <c r="G288" s="13"/>
      <c r="H288" s="14"/>
      <c r="I288" s="13"/>
      <c r="J288" s="13"/>
      <c r="K288" s="14"/>
      <c r="L288" s="13"/>
      <c r="M288" s="13"/>
      <c r="N288" s="14"/>
    </row>
    <row r="289" spans="3:14" x14ac:dyDescent="0.2">
      <c r="C289" s="13"/>
      <c r="D289" s="13"/>
      <c r="E289" s="14"/>
      <c r="F289" s="13"/>
      <c r="G289" s="13"/>
      <c r="H289" s="14"/>
      <c r="I289" s="13"/>
      <c r="J289" s="13"/>
      <c r="K289" s="14"/>
      <c r="L289" s="13"/>
      <c r="M289" s="13"/>
      <c r="N289" s="14"/>
    </row>
    <row r="290" spans="3:14" x14ac:dyDescent="0.2">
      <c r="C290" s="13"/>
      <c r="D290" s="13"/>
      <c r="E290" s="14"/>
      <c r="F290" s="13"/>
      <c r="G290" s="13"/>
      <c r="H290" s="14"/>
      <c r="I290" s="13"/>
      <c r="J290" s="13"/>
      <c r="K290" s="14"/>
      <c r="L290" s="13"/>
      <c r="M290" s="13"/>
      <c r="N290" s="14"/>
    </row>
    <row r="291" spans="3:14" x14ac:dyDescent="0.2">
      <c r="C291" s="13"/>
      <c r="D291" s="13"/>
      <c r="E291" s="14"/>
      <c r="F291" s="13"/>
      <c r="G291" s="13"/>
      <c r="H291" s="14"/>
      <c r="I291" s="13"/>
      <c r="J291" s="13"/>
      <c r="K291" s="14"/>
      <c r="L291" s="13"/>
      <c r="M291" s="13"/>
      <c r="N291" s="14"/>
    </row>
    <row r="292" spans="3:14" x14ac:dyDescent="0.2">
      <c r="C292" s="13"/>
      <c r="D292" s="13"/>
      <c r="E292" s="14"/>
      <c r="F292" s="13"/>
      <c r="G292" s="13"/>
      <c r="H292" s="14"/>
      <c r="I292" s="13"/>
      <c r="J292" s="13"/>
      <c r="K292" s="14"/>
      <c r="L292" s="13"/>
      <c r="M292" s="13"/>
      <c r="N292" s="14"/>
    </row>
    <row r="293" spans="3:14" x14ac:dyDescent="0.2">
      <c r="C293" s="13"/>
      <c r="D293" s="13"/>
      <c r="E293" s="14"/>
      <c r="F293" s="13"/>
      <c r="G293" s="13"/>
      <c r="H293" s="14"/>
      <c r="I293" s="13"/>
      <c r="J293" s="13"/>
      <c r="K293" s="14"/>
      <c r="L293" s="13"/>
      <c r="M293" s="13"/>
      <c r="N293" s="14"/>
    </row>
    <row r="294" spans="3:14" x14ac:dyDescent="0.2">
      <c r="C294" s="13"/>
      <c r="D294" s="13"/>
      <c r="E294" s="14"/>
      <c r="F294" s="13"/>
      <c r="G294" s="13"/>
      <c r="H294" s="14"/>
      <c r="I294" s="13"/>
      <c r="J294" s="13"/>
      <c r="K294" s="14"/>
      <c r="L294" s="13"/>
      <c r="M294" s="13"/>
      <c r="N294" s="14"/>
    </row>
    <row r="295" spans="3:14" x14ac:dyDescent="0.2">
      <c r="C295" s="13"/>
      <c r="D295" s="13"/>
      <c r="E295" s="14"/>
      <c r="F295" s="13"/>
      <c r="G295" s="13"/>
      <c r="H295" s="14"/>
      <c r="I295" s="13"/>
      <c r="J295" s="13"/>
      <c r="K295" s="14"/>
      <c r="L295" s="13"/>
      <c r="M295" s="13"/>
      <c r="N295" s="14"/>
    </row>
    <row r="296" spans="3:14" x14ac:dyDescent="0.2">
      <c r="C296" s="13"/>
      <c r="D296" s="13"/>
      <c r="E296" s="14"/>
      <c r="F296" s="13"/>
      <c r="G296" s="13"/>
      <c r="H296" s="14"/>
      <c r="I296" s="13"/>
      <c r="J296" s="13"/>
      <c r="K296" s="14"/>
      <c r="L296" s="13"/>
      <c r="M296" s="13"/>
      <c r="N296" s="14"/>
    </row>
    <row r="297" spans="3:14" x14ac:dyDescent="0.2">
      <c r="C297" s="13"/>
      <c r="D297" s="13"/>
      <c r="E297" s="14"/>
      <c r="F297" s="13"/>
      <c r="G297" s="13"/>
      <c r="H297" s="14"/>
      <c r="I297" s="13"/>
      <c r="J297" s="13"/>
      <c r="K297" s="14"/>
      <c r="L297" s="13"/>
      <c r="M297" s="13"/>
      <c r="N297" s="14"/>
    </row>
    <row r="298" spans="3:14" x14ac:dyDescent="0.2">
      <c r="C298" s="13"/>
      <c r="D298" s="13"/>
      <c r="E298" s="14"/>
      <c r="F298" s="13"/>
      <c r="G298" s="13"/>
      <c r="H298" s="14"/>
      <c r="I298" s="13"/>
      <c r="J298" s="13"/>
      <c r="K298" s="14"/>
      <c r="L298" s="13"/>
      <c r="M298" s="13"/>
      <c r="N298" s="14"/>
    </row>
    <row r="299" spans="3:14" x14ac:dyDescent="0.2">
      <c r="C299" s="13"/>
      <c r="D299" s="13"/>
      <c r="E299" s="14"/>
      <c r="F299" s="13"/>
      <c r="G299" s="13"/>
      <c r="H299" s="14"/>
      <c r="I299" s="13"/>
      <c r="J299" s="13"/>
      <c r="K299" s="14"/>
      <c r="L299" s="13"/>
      <c r="M299" s="13"/>
      <c r="N299" s="14"/>
    </row>
    <row r="300" spans="3:14" x14ac:dyDescent="0.2">
      <c r="C300" s="13"/>
      <c r="D300" s="13"/>
      <c r="E300" s="14"/>
      <c r="F300" s="13"/>
      <c r="G300" s="13"/>
      <c r="H300" s="14"/>
      <c r="I300" s="13"/>
      <c r="J300" s="13"/>
      <c r="K300" s="14"/>
      <c r="L300" s="13"/>
      <c r="M300" s="13"/>
      <c r="N300" s="14"/>
    </row>
    <row r="301" spans="3:14" x14ac:dyDescent="0.2">
      <c r="C301" s="13"/>
      <c r="D301" s="13"/>
      <c r="E301" s="14"/>
      <c r="F301" s="13"/>
      <c r="G301" s="13"/>
      <c r="H301" s="14"/>
      <c r="I301" s="13"/>
      <c r="J301" s="13"/>
      <c r="K301" s="14"/>
      <c r="L301" s="13"/>
      <c r="M301" s="13"/>
      <c r="N301" s="14"/>
    </row>
    <row r="302" spans="3:14" x14ac:dyDescent="0.2">
      <c r="C302" s="13"/>
      <c r="D302" s="13"/>
      <c r="E302" s="14"/>
      <c r="F302" s="13"/>
      <c r="G302" s="13"/>
      <c r="H302" s="14"/>
      <c r="I302" s="13"/>
      <c r="J302" s="13"/>
      <c r="K302" s="14"/>
      <c r="L302" s="13"/>
      <c r="M302" s="13"/>
      <c r="N302" s="14"/>
    </row>
    <row r="303" spans="3:14" x14ac:dyDescent="0.2">
      <c r="C303" s="13"/>
      <c r="D303" s="13"/>
      <c r="E303" s="14"/>
      <c r="F303" s="13"/>
      <c r="G303" s="13"/>
      <c r="H303" s="14"/>
      <c r="I303" s="13"/>
      <c r="J303" s="13"/>
      <c r="K303" s="14"/>
      <c r="L303" s="13"/>
      <c r="M303" s="13"/>
      <c r="N303" s="14"/>
    </row>
    <row r="304" spans="3:14" x14ac:dyDescent="0.2">
      <c r="C304" s="13"/>
      <c r="D304" s="13"/>
      <c r="E304" s="14"/>
      <c r="F304" s="13"/>
      <c r="G304" s="13"/>
      <c r="H304" s="14"/>
      <c r="I304" s="13"/>
      <c r="J304" s="13"/>
      <c r="K304" s="14"/>
      <c r="L304" s="13"/>
      <c r="M304" s="13"/>
      <c r="N304" s="14"/>
    </row>
    <row r="305" spans="3:14" x14ac:dyDescent="0.2">
      <c r="C305" s="13"/>
      <c r="D305" s="13"/>
      <c r="E305" s="14"/>
      <c r="F305" s="13"/>
      <c r="G305" s="13"/>
      <c r="H305" s="14"/>
      <c r="I305" s="13"/>
      <c r="J305" s="13"/>
      <c r="K305" s="14"/>
      <c r="L305" s="13"/>
      <c r="M305" s="13"/>
      <c r="N305" s="14"/>
    </row>
    <row r="306" spans="3:14" x14ac:dyDescent="0.2">
      <c r="C306" s="13"/>
      <c r="D306" s="13"/>
      <c r="E306" s="14"/>
      <c r="F306" s="13"/>
      <c r="G306" s="13"/>
      <c r="H306" s="14"/>
      <c r="I306" s="13"/>
      <c r="J306" s="13"/>
      <c r="K306" s="14"/>
      <c r="L306" s="13"/>
      <c r="M306" s="13"/>
      <c r="N306" s="14"/>
    </row>
    <row r="307" spans="3:14" x14ac:dyDescent="0.2">
      <c r="C307" s="13"/>
      <c r="D307" s="13"/>
      <c r="E307" s="14"/>
      <c r="F307" s="13"/>
      <c r="G307" s="13"/>
      <c r="H307" s="14"/>
      <c r="I307" s="13"/>
      <c r="J307" s="13"/>
      <c r="K307" s="14"/>
      <c r="L307" s="13"/>
      <c r="M307" s="13"/>
      <c r="N307" s="14"/>
    </row>
    <row r="308" spans="3:14" x14ac:dyDescent="0.2">
      <c r="C308" s="13"/>
      <c r="D308" s="13"/>
      <c r="E308" s="14"/>
      <c r="F308" s="13"/>
      <c r="G308" s="13"/>
      <c r="H308" s="14"/>
      <c r="I308" s="13"/>
      <c r="J308" s="13"/>
      <c r="K308" s="14"/>
      <c r="L308" s="13"/>
      <c r="M308" s="13"/>
      <c r="N308" s="14"/>
    </row>
    <row r="309" spans="3:14" x14ac:dyDescent="0.2">
      <c r="C309" s="13"/>
      <c r="D309" s="13"/>
      <c r="E309" s="14"/>
      <c r="F309" s="13"/>
      <c r="G309" s="13"/>
      <c r="H309" s="14"/>
      <c r="I309" s="13"/>
      <c r="J309" s="13"/>
      <c r="K309" s="14"/>
      <c r="L309" s="13"/>
      <c r="M309" s="13"/>
      <c r="N309" s="14"/>
    </row>
    <row r="310" spans="3:14" x14ac:dyDescent="0.2">
      <c r="C310" s="13"/>
      <c r="D310" s="13"/>
      <c r="E310" s="14"/>
      <c r="F310" s="13"/>
      <c r="G310" s="13"/>
      <c r="H310" s="14"/>
      <c r="I310" s="13"/>
      <c r="J310" s="13"/>
      <c r="K310" s="14"/>
      <c r="L310" s="13"/>
      <c r="M310" s="13"/>
      <c r="N310" s="14"/>
    </row>
    <row r="311" spans="3:14" x14ac:dyDescent="0.2">
      <c r="C311" s="13"/>
      <c r="D311" s="13"/>
      <c r="E311" s="14"/>
      <c r="F311" s="13"/>
      <c r="G311" s="13"/>
      <c r="H311" s="14"/>
      <c r="I311" s="13"/>
      <c r="J311" s="13"/>
      <c r="K311" s="14"/>
      <c r="L311" s="13"/>
      <c r="M311" s="13"/>
      <c r="N311" s="14"/>
    </row>
    <row r="312" spans="3:14" x14ac:dyDescent="0.2">
      <c r="C312" s="13"/>
      <c r="D312" s="13"/>
      <c r="E312" s="14"/>
      <c r="F312" s="13"/>
      <c r="G312" s="13"/>
      <c r="H312" s="14"/>
      <c r="I312" s="13"/>
      <c r="J312" s="13"/>
      <c r="K312" s="14"/>
      <c r="L312" s="13"/>
      <c r="M312" s="13"/>
      <c r="N312" s="14"/>
    </row>
    <row r="313" spans="3:14" x14ac:dyDescent="0.2">
      <c r="C313" s="13"/>
      <c r="D313" s="13"/>
      <c r="E313" s="14"/>
      <c r="F313" s="13"/>
      <c r="G313" s="13"/>
      <c r="H313" s="14"/>
      <c r="I313" s="13"/>
      <c r="J313" s="13"/>
      <c r="K313" s="14"/>
      <c r="L313" s="13"/>
      <c r="M313" s="13"/>
      <c r="N313" s="14"/>
    </row>
    <row r="314" spans="3:14" x14ac:dyDescent="0.2">
      <c r="C314" s="13"/>
      <c r="D314" s="13"/>
      <c r="E314" s="14"/>
      <c r="F314" s="13"/>
      <c r="G314" s="13"/>
      <c r="H314" s="14"/>
      <c r="I314" s="13"/>
      <c r="J314" s="13"/>
      <c r="K314" s="14"/>
      <c r="L314" s="13"/>
      <c r="M314" s="13"/>
      <c r="N314" s="14"/>
    </row>
    <row r="315" spans="3:14" x14ac:dyDescent="0.2">
      <c r="C315" s="13"/>
      <c r="D315" s="13"/>
      <c r="E315" s="14"/>
      <c r="F315" s="13"/>
      <c r="G315" s="13"/>
      <c r="H315" s="14"/>
      <c r="I315" s="13"/>
      <c r="J315" s="13"/>
      <c r="K315" s="14"/>
      <c r="L315" s="13"/>
      <c r="M315" s="13"/>
      <c r="N315" s="14"/>
    </row>
    <row r="316" spans="3:14" x14ac:dyDescent="0.2">
      <c r="C316" s="13"/>
      <c r="D316" s="13"/>
      <c r="E316" s="14"/>
      <c r="F316" s="13"/>
      <c r="G316" s="13"/>
      <c r="H316" s="14"/>
      <c r="I316" s="13"/>
      <c r="J316" s="13"/>
      <c r="K316" s="14"/>
      <c r="L316" s="13"/>
      <c r="M316" s="13"/>
      <c r="N316" s="14"/>
    </row>
    <row r="317" spans="3:14" x14ac:dyDescent="0.2">
      <c r="C317" s="13"/>
      <c r="D317" s="13"/>
      <c r="E317" s="14"/>
      <c r="F317" s="13"/>
      <c r="G317" s="13"/>
      <c r="H317" s="14"/>
      <c r="I317" s="13"/>
      <c r="J317" s="13"/>
      <c r="K317" s="14"/>
      <c r="L317" s="13"/>
      <c r="M317" s="13"/>
      <c r="N317" s="14"/>
    </row>
    <row r="318" spans="3:14" x14ac:dyDescent="0.2">
      <c r="C318" s="13"/>
      <c r="D318" s="13"/>
      <c r="E318" s="14"/>
      <c r="F318" s="13"/>
      <c r="G318" s="13"/>
      <c r="H318" s="14"/>
      <c r="I318" s="13"/>
      <c r="J318" s="13"/>
      <c r="K318" s="14"/>
      <c r="L318" s="13"/>
      <c r="M318" s="13"/>
      <c r="N318" s="14"/>
    </row>
    <row r="319" spans="3:14" x14ac:dyDescent="0.2">
      <c r="C319" s="13"/>
      <c r="D319" s="13"/>
      <c r="E319" s="14"/>
      <c r="F319" s="13"/>
      <c r="G319" s="13"/>
      <c r="H319" s="14"/>
      <c r="I319" s="13"/>
      <c r="J319" s="13"/>
      <c r="K319" s="14"/>
      <c r="L319" s="13"/>
      <c r="M319" s="13"/>
      <c r="N319" s="14"/>
    </row>
    <row r="320" spans="3:14" x14ac:dyDescent="0.2">
      <c r="C320" s="13"/>
      <c r="D320" s="13"/>
      <c r="E320" s="14"/>
      <c r="F320" s="13"/>
      <c r="G320" s="13"/>
      <c r="H320" s="14"/>
      <c r="I320" s="13"/>
      <c r="J320" s="13"/>
      <c r="K320" s="14"/>
      <c r="L320" s="13"/>
      <c r="M320" s="13"/>
      <c r="N320" s="14"/>
    </row>
    <row r="321" spans="3:14" x14ac:dyDescent="0.2">
      <c r="C321" s="13"/>
      <c r="D321" s="13"/>
      <c r="E321" s="14"/>
      <c r="F321" s="13"/>
      <c r="G321" s="13"/>
      <c r="H321" s="14"/>
      <c r="I321" s="13"/>
      <c r="J321" s="13"/>
      <c r="K321" s="14"/>
      <c r="L321" s="13"/>
      <c r="M321" s="13"/>
      <c r="N321" s="14"/>
    </row>
    <row r="322" spans="3:14" x14ac:dyDescent="0.2">
      <c r="C322" s="13"/>
      <c r="D322" s="13"/>
      <c r="E322" s="14"/>
      <c r="F322" s="13"/>
      <c r="G322" s="13"/>
      <c r="H322" s="14"/>
      <c r="I322" s="13"/>
      <c r="J322" s="13"/>
      <c r="K322" s="14"/>
      <c r="L322" s="13"/>
      <c r="M322" s="13"/>
      <c r="N322" s="14"/>
    </row>
    <row r="323" spans="3:14" x14ac:dyDescent="0.2">
      <c r="C323" s="13"/>
      <c r="D323" s="13"/>
      <c r="E323" s="14"/>
      <c r="F323" s="13"/>
      <c r="G323" s="13"/>
      <c r="H323" s="14"/>
      <c r="I323" s="13"/>
      <c r="J323" s="13"/>
      <c r="K323" s="14"/>
      <c r="L323" s="13"/>
      <c r="M323" s="13"/>
      <c r="N323" s="14"/>
    </row>
    <row r="324" spans="3:14" x14ac:dyDescent="0.2">
      <c r="C324" s="13"/>
      <c r="D324" s="13"/>
      <c r="E324" s="14"/>
      <c r="F324" s="13"/>
      <c r="G324" s="13"/>
      <c r="H324" s="14"/>
      <c r="I324" s="13"/>
      <c r="J324" s="13"/>
      <c r="K324" s="14"/>
      <c r="L324" s="13"/>
      <c r="M324" s="13"/>
      <c r="N324" s="14"/>
    </row>
    <row r="325" spans="3:14" x14ac:dyDescent="0.2">
      <c r="C325" s="13"/>
      <c r="D325" s="13"/>
      <c r="E325" s="14"/>
      <c r="F325" s="13"/>
      <c r="G325" s="13"/>
      <c r="H325" s="14"/>
      <c r="I325" s="13"/>
      <c r="J325" s="13"/>
      <c r="K325" s="14"/>
      <c r="L325" s="13"/>
      <c r="M325" s="13"/>
      <c r="N325" s="14"/>
    </row>
    <row r="326" spans="3:14" x14ac:dyDescent="0.2">
      <c r="C326" s="13"/>
      <c r="D326" s="13"/>
      <c r="E326" s="14"/>
      <c r="F326" s="13"/>
      <c r="G326" s="13"/>
      <c r="H326" s="14"/>
      <c r="I326" s="13"/>
      <c r="J326" s="13"/>
      <c r="K326" s="14"/>
      <c r="L326" s="13"/>
      <c r="M326" s="13"/>
      <c r="N326" s="14"/>
    </row>
    <row r="327" spans="3:14" x14ac:dyDescent="0.2">
      <c r="C327" s="13"/>
      <c r="D327" s="13"/>
      <c r="E327" s="14"/>
      <c r="F327" s="13"/>
      <c r="G327" s="13"/>
      <c r="H327" s="14"/>
      <c r="I327" s="13"/>
      <c r="J327" s="13"/>
      <c r="K327" s="14"/>
      <c r="L327" s="13"/>
      <c r="M327" s="13"/>
      <c r="N327" s="14"/>
    </row>
    <row r="328" spans="3:14" x14ac:dyDescent="0.2">
      <c r="C328" s="13"/>
      <c r="D328" s="13"/>
      <c r="E328" s="14"/>
      <c r="F328" s="13"/>
      <c r="G328" s="13"/>
      <c r="H328" s="14"/>
      <c r="I328" s="13"/>
      <c r="J328" s="13"/>
      <c r="K328" s="14"/>
      <c r="L328" s="13"/>
      <c r="M328" s="13"/>
      <c r="N328" s="14"/>
    </row>
    <row r="329" spans="3:14" x14ac:dyDescent="0.2">
      <c r="C329" s="13"/>
      <c r="D329" s="13"/>
      <c r="E329" s="14"/>
      <c r="F329" s="13"/>
      <c r="G329" s="13"/>
      <c r="H329" s="14"/>
      <c r="I329" s="13"/>
      <c r="J329" s="13"/>
      <c r="K329" s="14"/>
      <c r="L329" s="13"/>
      <c r="M329" s="13"/>
      <c r="N329" s="14"/>
    </row>
    <row r="330" spans="3:14" x14ac:dyDescent="0.2">
      <c r="C330" s="13"/>
      <c r="D330" s="13"/>
      <c r="E330" s="14"/>
      <c r="F330" s="13"/>
      <c r="G330" s="13"/>
      <c r="H330" s="14"/>
      <c r="I330" s="13"/>
      <c r="J330" s="13"/>
      <c r="K330" s="14"/>
      <c r="L330" s="13"/>
      <c r="M330" s="13"/>
      <c r="N330" s="14"/>
    </row>
    <row r="331" spans="3:14" x14ac:dyDescent="0.2">
      <c r="C331" s="13"/>
      <c r="D331" s="13"/>
      <c r="E331" s="14"/>
      <c r="F331" s="13"/>
      <c r="G331" s="13"/>
      <c r="H331" s="14"/>
      <c r="I331" s="13"/>
      <c r="J331" s="13"/>
      <c r="K331" s="14"/>
      <c r="L331" s="13"/>
      <c r="M331" s="13"/>
      <c r="N331" s="14"/>
    </row>
    <row r="332" spans="3:14" x14ac:dyDescent="0.2">
      <c r="C332" s="13"/>
      <c r="D332" s="13"/>
      <c r="E332" s="14"/>
      <c r="F332" s="13"/>
      <c r="G332" s="13"/>
      <c r="H332" s="14"/>
      <c r="I332" s="13"/>
      <c r="J332" s="13"/>
      <c r="K332" s="14"/>
      <c r="L332" s="13"/>
      <c r="M332" s="13"/>
      <c r="N332" s="14"/>
    </row>
    <row r="333" spans="3:14" x14ac:dyDescent="0.2">
      <c r="C333" s="13"/>
      <c r="D333" s="13"/>
      <c r="E333" s="14"/>
      <c r="F333" s="13"/>
      <c r="G333" s="13"/>
      <c r="H333" s="14"/>
      <c r="I333" s="13"/>
      <c r="J333" s="13"/>
      <c r="K333" s="14"/>
      <c r="L333" s="13"/>
      <c r="M333" s="13"/>
      <c r="N333" s="14"/>
    </row>
    <row r="334" spans="3:14" x14ac:dyDescent="0.2">
      <c r="C334" s="13"/>
      <c r="D334" s="13"/>
      <c r="E334" s="14"/>
      <c r="F334" s="13"/>
      <c r="G334" s="13"/>
      <c r="H334" s="14"/>
      <c r="I334" s="13"/>
      <c r="J334" s="13"/>
      <c r="K334" s="14"/>
      <c r="L334" s="13"/>
      <c r="M334" s="13"/>
      <c r="N334" s="14"/>
    </row>
    <row r="335" spans="3:14" x14ac:dyDescent="0.2">
      <c r="C335" s="13"/>
      <c r="D335" s="13"/>
      <c r="E335" s="14"/>
      <c r="F335" s="13"/>
      <c r="G335" s="13"/>
      <c r="H335" s="14"/>
      <c r="I335" s="13"/>
      <c r="J335" s="13"/>
      <c r="K335" s="14"/>
      <c r="L335" s="13"/>
      <c r="M335" s="13"/>
      <c r="N335" s="14"/>
    </row>
    <row r="336" spans="3:14" x14ac:dyDescent="0.2">
      <c r="C336" s="13"/>
      <c r="D336" s="13"/>
      <c r="E336" s="14"/>
      <c r="F336" s="13"/>
      <c r="G336" s="13"/>
      <c r="H336" s="14"/>
      <c r="I336" s="13"/>
      <c r="J336" s="13"/>
      <c r="K336" s="14"/>
      <c r="L336" s="13"/>
      <c r="M336" s="13"/>
      <c r="N336" s="14"/>
    </row>
    <row r="337" spans="3:14" x14ac:dyDescent="0.2">
      <c r="C337" s="13"/>
      <c r="D337" s="13"/>
      <c r="E337" s="14"/>
      <c r="F337" s="13"/>
      <c r="G337" s="13"/>
      <c r="H337" s="14"/>
      <c r="I337" s="13"/>
      <c r="J337" s="13"/>
      <c r="K337" s="14"/>
      <c r="L337" s="13"/>
      <c r="M337" s="13"/>
      <c r="N337" s="14"/>
    </row>
    <row r="338" spans="3:14" x14ac:dyDescent="0.2">
      <c r="C338" s="13"/>
      <c r="D338" s="13"/>
      <c r="E338" s="14"/>
      <c r="F338" s="13"/>
      <c r="G338" s="13"/>
      <c r="H338" s="14"/>
      <c r="I338" s="13"/>
      <c r="J338" s="13"/>
      <c r="K338" s="14"/>
      <c r="L338" s="13"/>
      <c r="M338" s="13"/>
      <c r="N338" s="14"/>
    </row>
    <row r="339" spans="3:14" x14ac:dyDescent="0.2">
      <c r="C339" s="13"/>
      <c r="D339" s="13"/>
      <c r="E339" s="14"/>
      <c r="F339" s="13"/>
      <c r="G339" s="13"/>
      <c r="H339" s="14"/>
      <c r="I339" s="13"/>
      <c r="J339" s="13"/>
      <c r="K339" s="14"/>
      <c r="L339" s="13"/>
      <c r="M339" s="13"/>
      <c r="N339" s="14"/>
    </row>
    <row r="340" spans="3:14" x14ac:dyDescent="0.2">
      <c r="C340" s="13"/>
      <c r="D340" s="13"/>
      <c r="E340" s="14"/>
      <c r="F340" s="13"/>
      <c r="G340" s="13"/>
      <c r="H340" s="14"/>
      <c r="I340" s="13"/>
      <c r="J340" s="13"/>
      <c r="K340" s="14"/>
      <c r="L340" s="13"/>
      <c r="M340" s="13"/>
      <c r="N340" s="14"/>
    </row>
    <row r="341" spans="3:14" x14ac:dyDescent="0.2">
      <c r="C341" s="13"/>
      <c r="D341" s="13"/>
      <c r="E341" s="14"/>
      <c r="F341" s="13"/>
      <c r="G341" s="13"/>
      <c r="H341" s="14"/>
      <c r="I341" s="13"/>
      <c r="J341" s="13"/>
      <c r="K341" s="14"/>
      <c r="L341" s="13"/>
      <c r="M341" s="13"/>
      <c r="N341" s="14"/>
    </row>
    <row r="342" spans="3:14" x14ac:dyDescent="0.2">
      <c r="C342" s="13"/>
      <c r="D342" s="13"/>
      <c r="E342" s="14"/>
      <c r="F342" s="13"/>
      <c r="G342" s="13"/>
      <c r="H342" s="14"/>
      <c r="I342" s="13"/>
      <c r="J342" s="13"/>
      <c r="K342" s="14"/>
      <c r="L342" s="13"/>
      <c r="M342" s="13"/>
      <c r="N342" s="14"/>
    </row>
    <row r="343" spans="3:14" x14ac:dyDescent="0.2">
      <c r="C343" s="13"/>
      <c r="D343" s="13"/>
      <c r="E343" s="14"/>
      <c r="F343" s="13"/>
      <c r="G343" s="13"/>
      <c r="H343" s="14"/>
      <c r="I343" s="13"/>
      <c r="J343" s="13"/>
      <c r="K343" s="14"/>
      <c r="L343" s="13"/>
      <c r="M343" s="13"/>
      <c r="N343" s="14"/>
    </row>
    <row r="344" spans="3:14" x14ac:dyDescent="0.2">
      <c r="C344" s="13"/>
      <c r="D344" s="13"/>
      <c r="E344" s="14"/>
      <c r="F344" s="13"/>
      <c r="G344" s="13"/>
      <c r="H344" s="14"/>
      <c r="I344" s="13"/>
      <c r="J344" s="13"/>
      <c r="K344" s="14"/>
      <c r="L344" s="13"/>
      <c r="M344" s="13"/>
      <c r="N344" s="14"/>
    </row>
    <row r="345" spans="3:14" x14ac:dyDescent="0.2">
      <c r="C345" s="13"/>
      <c r="D345" s="13"/>
      <c r="E345" s="14"/>
      <c r="F345" s="13"/>
      <c r="G345" s="13"/>
      <c r="H345" s="14"/>
      <c r="I345" s="13"/>
      <c r="J345" s="13"/>
      <c r="K345" s="14"/>
      <c r="L345" s="13"/>
      <c r="M345" s="13"/>
      <c r="N345" s="14"/>
    </row>
    <row r="346" spans="3:14" x14ac:dyDescent="0.2">
      <c r="C346" s="13"/>
      <c r="D346" s="13"/>
      <c r="E346" s="14"/>
      <c r="F346" s="13"/>
      <c r="G346" s="13"/>
      <c r="H346" s="14"/>
      <c r="I346" s="13"/>
      <c r="J346" s="13"/>
      <c r="K346" s="14"/>
      <c r="L346" s="13"/>
      <c r="M346" s="13"/>
      <c r="N346" s="14"/>
    </row>
    <row r="347" spans="3:14" x14ac:dyDescent="0.2">
      <c r="C347" s="13"/>
      <c r="D347" s="13"/>
      <c r="E347" s="14"/>
      <c r="F347" s="13"/>
      <c r="G347" s="13"/>
      <c r="H347" s="14"/>
      <c r="I347" s="13"/>
      <c r="J347" s="13"/>
      <c r="K347" s="14"/>
      <c r="L347" s="13"/>
      <c r="M347" s="13"/>
      <c r="N347" s="14"/>
    </row>
    <row r="348" spans="3:14" x14ac:dyDescent="0.2">
      <c r="C348" s="13"/>
      <c r="D348" s="13"/>
      <c r="E348" s="14"/>
      <c r="F348" s="13"/>
      <c r="G348" s="13"/>
      <c r="H348" s="14"/>
      <c r="I348" s="13"/>
      <c r="J348" s="13"/>
      <c r="K348" s="14"/>
      <c r="L348" s="13"/>
      <c r="M348" s="13"/>
      <c r="N348" s="14"/>
    </row>
    <row r="349" spans="3:14" x14ac:dyDescent="0.2">
      <c r="C349" s="13"/>
      <c r="D349" s="13"/>
      <c r="E349" s="14"/>
      <c r="F349" s="13"/>
      <c r="G349" s="13"/>
      <c r="H349" s="14"/>
      <c r="I349" s="13"/>
      <c r="J349" s="13"/>
      <c r="K349" s="14"/>
      <c r="L349" s="13"/>
      <c r="M349" s="13"/>
      <c r="N349" s="14"/>
    </row>
    <row r="350" spans="3:14" x14ac:dyDescent="0.2">
      <c r="C350" s="13"/>
      <c r="D350" s="13"/>
      <c r="E350" s="14"/>
      <c r="F350" s="13"/>
      <c r="G350" s="13"/>
      <c r="H350" s="14"/>
      <c r="I350" s="13"/>
      <c r="J350" s="13"/>
      <c r="K350" s="14"/>
      <c r="L350" s="13"/>
      <c r="M350" s="13"/>
      <c r="N350" s="14"/>
    </row>
    <row r="351" spans="3:14" x14ac:dyDescent="0.2">
      <c r="C351" s="13"/>
      <c r="D351" s="13"/>
      <c r="E351" s="14"/>
      <c r="F351" s="13"/>
      <c r="G351" s="13"/>
      <c r="H351" s="14"/>
      <c r="I351" s="13"/>
      <c r="J351" s="13"/>
      <c r="K351" s="14"/>
      <c r="L351" s="13"/>
      <c r="M351" s="13"/>
      <c r="N351" s="14"/>
    </row>
    <row r="352" spans="3:14" x14ac:dyDescent="0.2">
      <c r="C352" s="13"/>
      <c r="D352" s="13"/>
      <c r="E352" s="14"/>
      <c r="F352" s="13"/>
      <c r="G352" s="13"/>
      <c r="H352" s="14"/>
      <c r="I352" s="13"/>
      <c r="J352" s="13"/>
      <c r="K352" s="14"/>
      <c r="L352" s="13"/>
      <c r="M352" s="13"/>
      <c r="N352" s="14"/>
    </row>
    <row r="353" spans="3:14" x14ac:dyDescent="0.2">
      <c r="C353" s="13"/>
      <c r="D353" s="13"/>
      <c r="E353" s="14"/>
      <c r="F353" s="13"/>
      <c r="G353" s="13"/>
      <c r="H353" s="14"/>
      <c r="I353" s="13"/>
      <c r="J353" s="13"/>
      <c r="K353" s="14"/>
      <c r="L353" s="13"/>
      <c r="M353" s="13"/>
      <c r="N353" s="14"/>
    </row>
    <row r="354" spans="3:14" x14ac:dyDescent="0.2">
      <c r="C354" s="13"/>
      <c r="D354" s="13"/>
      <c r="E354" s="14"/>
      <c r="F354" s="13"/>
      <c r="G354" s="13"/>
      <c r="H354" s="14"/>
      <c r="I354" s="13"/>
      <c r="J354" s="13"/>
      <c r="K354" s="14"/>
      <c r="L354" s="13"/>
      <c r="M354" s="13"/>
      <c r="N354" s="14"/>
    </row>
    <row r="355" spans="3:14" x14ac:dyDescent="0.2">
      <c r="C355" s="13"/>
      <c r="D355" s="13"/>
      <c r="E355" s="14"/>
      <c r="F355" s="13"/>
      <c r="G355" s="13"/>
      <c r="H355" s="14"/>
      <c r="I355" s="13"/>
      <c r="J355" s="13"/>
      <c r="K355" s="14"/>
      <c r="L355" s="13"/>
      <c r="M355" s="13"/>
      <c r="N355" s="14"/>
    </row>
    <row r="356" spans="3:14" x14ac:dyDescent="0.2">
      <c r="C356" s="13"/>
      <c r="D356" s="13"/>
      <c r="E356" s="14"/>
      <c r="F356" s="13"/>
      <c r="G356" s="13"/>
      <c r="H356" s="14"/>
      <c r="I356" s="13"/>
      <c r="J356" s="13"/>
      <c r="K356" s="14"/>
      <c r="L356" s="13"/>
      <c r="M356" s="13"/>
      <c r="N356" s="14"/>
    </row>
    <row r="357" spans="3:14" x14ac:dyDescent="0.2">
      <c r="C357" s="13"/>
      <c r="D357" s="13"/>
      <c r="E357" s="14"/>
      <c r="F357" s="13"/>
      <c r="G357" s="13"/>
      <c r="H357" s="14"/>
      <c r="I357" s="13"/>
      <c r="J357" s="13"/>
      <c r="K357" s="14"/>
      <c r="L357" s="13"/>
      <c r="M357" s="13"/>
      <c r="N357" s="14"/>
    </row>
    <row r="358" spans="3:14" x14ac:dyDescent="0.2">
      <c r="C358" s="13"/>
      <c r="D358" s="13"/>
      <c r="E358" s="14"/>
      <c r="F358" s="13"/>
      <c r="G358" s="13"/>
      <c r="H358" s="14"/>
      <c r="I358" s="13"/>
      <c r="J358" s="13"/>
      <c r="K358" s="14"/>
      <c r="L358" s="13"/>
      <c r="M358" s="13"/>
      <c r="N358" s="14"/>
    </row>
    <row r="359" spans="3:14" x14ac:dyDescent="0.2">
      <c r="C359" s="13"/>
      <c r="D359" s="13"/>
      <c r="E359" s="14"/>
      <c r="F359" s="13"/>
      <c r="G359" s="13"/>
      <c r="H359" s="14"/>
      <c r="I359" s="13"/>
      <c r="J359" s="13"/>
      <c r="K359" s="14"/>
      <c r="L359" s="13"/>
      <c r="M359" s="13"/>
      <c r="N359" s="14"/>
    </row>
    <row r="360" spans="3:14" x14ac:dyDescent="0.2">
      <c r="C360" s="13"/>
      <c r="D360" s="13"/>
      <c r="E360" s="14"/>
      <c r="F360" s="13"/>
      <c r="G360" s="13"/>
      <c r="H360" s="14"/>
      <c r="I360" s="13"/>
      <c r="J360" s="13"/>
      <c r="K360" s="14"/>
      <c r="L360" s="13"/>
      <c r="M360" s="13"/>
      <c r="N360" s="14"/>
    </row>
    <row r="361" spans="3:14" x14ac:dyDescent="0.2">
      <c r="C361" s="13"/>
      <c r="D361" s="13"/>
      <c r="E361" s="14"/>
      <c r="F361" s="13"/>
      <c r="G361" s="13"/>
      <c r="H361" s="14"/>
      <c r="I361" s="13"/>
      <c r="J361" s="13"/>
      <c r="K361" s="14"/>
      <c r="L361" s="13"/>
      <c r="M361" s="13"/>
      <c r="N361" s="14"/>
    </row>
    <row r="362" spans="3:14" x14ac:dyDescent="0.2">
      <c r="C362" s="13"/>
      <c r="D362" s="13"/>
      <c r="E362" s="14"/>
      <c r="F362" s="13"/>
      <c r="G362" s="13"/>
      <c r="H362" s="14"/>
      <c r="I362" s="13"/>
      <c r="J362" s="13"/>
      <c r="K362" s="14"/>
      <c r="L362" s="13"/>
      <c r="M362" s="13"/>
      <c r="N362" s="14"/>
    </row>
    <row r="363" spans="3:14" x14ac:dyDescent="0.2">
      <c r="C363" s="13"/>
      <c r="D363" s="13"/>
      <c r="E363" s="14"/>
      <c r="F363" s="13"/>
      <c r="G363" s="13"/>
      <c r="H363" s="14"/>
      <c r="I363" s="13"/>
      <c r="J363" s="13"/>
      <c r="K363" s="14"/>
      <c r="L363" s="13"/>
      <c r="M363" s="13"/>
      <c r="N363" s="14"/>
    </row>
    <row r="364" spans="3:14" x14ac:dyDescent="0.2">
      <c r="C364" s="13"/>
      <c r="D364" s="13"/>
      <c r="E364" s="14"/>
      <c r="F364" s="13"/>
      <c r="G364" s="13"/>
      <c r="H364" s="14"/>
      <c r="I364" s="13"/>
      <c r="J364" s="13"/>
      <c r="K364" s="14"/>
      <c r="L364" s="13"/>
      <c r="M364" s="13"/>
      <c r="N364" s="14"/>
    </row>
    <row r="365" spans="3:14" x14ac:dyDescent="0.2">
      <c r="C365" s="13"/>
      <c r="D365" s="13"/>
      <c r="E365" s="14"/>
      <c r="F365" s="13"/>
      <c r="G365" s="13"/>
      <c r="H365" s="14"/>
      <c r="I365" s="13"/>
      <c r="J365" s="13"/>
      <c r="K365" s="14"/>
      <c r="L365" s="13"/>
      <c r="M365" s="13"/>
      <c r="N365" s="14"/>
    </row>
    <row r="366" spans="3:14" x14ac:dyDescent="0.2">
      <c r="C366" s="13"/>
      <c r="D366" s="13"/>
      <c r="E366" s="14"/>
      <c r="F366" s="13"/>
      <c r="G366" s="13"/>
      <c r="H366" s="14"/>
      <c r="I366" s="13"/>
      <c r="J366" s="13"/>
      <c r="K366" s="14"/>
      <c r="L366" s="13"/>
      <c r="M366" s="13"/>
      <c r="N366" s="14"/>
    </row>
    <row r="367" spans="3:14" x14ac:dyDescent="0.2">
      <c r="C367" s="13"/>
      <c r="D367" s="13"/>
      <c r="E367" s="14"/>
      <c r="F367" s="13"/>
      <c r="G367" s="13"/>
      <c r="H367" s="14"/>
      <c r="I367" s="13"/>
      <c r="J367" s="13"/>
      <c r="K367" s="14"/>
      <c r="L367" s="13"/>
      <c r="M367" s="13"/>
      <c r="N367" s="14"/>
    </row>
    <row r="368" spans="3:14" x14ac:dyDescent="0.2">
      <c r="C368" s="13"/>
      <c r="D368" s="13"/>
      <c r="E368" s="14"/>
      <c r="F368" s="13"/>
      <c r="G368" s="13"/>
      <c r="H368" s="14"/>
      <c r="I368" s="13"/>
      <c r="J368" s="13"/>
      <c r="K368" s="14"/>
      <c r="L368" s="13"/>
      <c r="M368" s="13"/>
      <c r="N368" s="14"/>
    </row>
    <row r="369" spans="3:14" x14ac:dyDescent="0.2">
      <c r="C369" s="13"/>
      <c r="D369" s="13"/>
      <c r="E369" s="14"/>
      <c r="F369" s="13"/>
      <c r="G369" s="13"/>
      <c r="H369" s="14"/>
      <c r="I369" s="13"/>
      <c r="J369" s="13"/>
      <c r="K369" s="14"/>
      <c r="L369" s="13"/>
      <c r="M369" s="13"/>
      <c r="N369" s="14"/>
    </row>
    <row r="370" spans="3:14" x14ac:dyDescent="0.2">
      <c r="C370" s="13"/>
      <c r="D370" s="13"/>
      <c r="E370" s="14"/>
      <c r="F370" s="13"/>
      <c r="G370" s="13"/>
      <c r="H370" s="14"/>
      <c r="I370" s="13"/>
      <c r="J370" s="13"/>
      <c r="K370" s="14"/>
      <c r="L370" s="13"/>
      <c r="M370" s="13"/>
      <c r="N370" s="14"/>
    </row>
    <row r="371" spans="3:14" x14ac:dyDescent="0.2">
      <c r="C371" s="13"/>
      <c r="D371" s="13"/>
      <c r="E371" s="14"/>
      <c r="F371" s="13"/>
      <c r="G371" s="13"/>
      <c r="H371" s="14"/>
      <c r="I371" s="13"/>
      <c r="J371" s="13"/>
      <c r="K371" s="14"/>
      <c r="L371" s="13"/>
      <c r="M371" s="13"/>
      <c r="N371" s="14"/>
    </row>
    <row r="372" spans="3:14" x14ac:dyDescent="0.2">
      <c r="C372" s="13"/>
      <c r="D372" s="13"/>
      <c r="E372" s="14"/>
      <c r="F372" s="13"/>
      <c r="G372" s="13"/>
      <c r="H372" s="14"/>
      <c r="I372" s="13"/>
      <c r="J372" s="13"/>
      <c r="K372" s="14"/>
      <c r="L372" s="13"/>
      <c r="M372" s="13"/>
      <c r="N372" s="14"/>
    </row>
    <row r="373" spans="3:14" x14ac:dyDescent="0.2">
      <c r="C373" s="13"/>
      <c r="D373" s="13"/>
      <c r="E373" s="14"/>
      <c r="F373" s="13"/>
      <c r="G373" s="13"/>
      <c r="H373" s="14"/>
      <c r="I373" s="13"/>
      <c r="J373" s="13"/>
      <c r="K373" s="14"/>
      <c r="L373" s="13"/>
      <c r="M373" s="13"/>
      <c r="N373" s="14"/>
    </row>
    <row r="374" spans="3:14" x14ac:dyDescent="0.2">
      <c r="C374" s="13"/>
      <c r="D374" s="13"/>
      <c r="E374" s="14"/>
      <c r="F374" s="13"/>
      <c r="G374" s="13"/>
      <c r="H374" s="14"/>
      <c r="I374" s="13"/>
      <c r="J374" s="13"/>
      <c r="K374" s="14"/>
      <c r="L374" s="13"/>
      <c r="M374" s="13"/>
      <c r="N374" s="14"/>
    </row>
    <row r="375" spans="3:14" x14ac:dyDescent="0.2">
      <c r="C375" s="13"/>
      <c r="D375" s="13"/>
      <c r="E375" s="14"/>
      <c r="F375" s="13"/>
      <c r="G375" s="13"/>
      <c r="H375" s="14"/>
      <c r="I375" s="13"/>
      <c r="J375" s="13"/>
      <c r="K375" s="14"/>
      <c r="L375" s="13"/>
      <c r="M375" s="13"/>
      <c r="N375" s="14"/>
    </row>
    <row r="376" spans="3:14" x14ac:dyDescent="0.2">
      <c r="C376" s="13"/>
      <c r="D376" s="13"/>
      <c r="E376" s="14"/>
      <c r="F376" s="13"/>
      <c r="G376" s="13"/>
      <c r="H376" s="14"/>
      <c r="I376" s="13"/>
      <c r="J376" s="13"/>
      <c r="K376" s="14"/>
      <c r="L376" s="13"/>
      <c r="M376" s="13"/>
      <c r="N376" s="14"/>
    </row>
    <row r="377" spans="3:14" x14ac:dyDescent="0.2">
      <c r="C377" s="13"/>
      <c r="D377" s="13"/>
      <c r="E377" s="14"/>
      <c r="F377" s="13"/>
      <c r="G377" s="13"/>
      <c r="H377" s="14"/>
      <c r="I377" s="13"/>
      <c r="J377" s="13"/>
      <c r="K377" s="14"/>
      <c r="L377" s="13"/>
      <c r="M377" s="13"/>
      <c r="N377" s="14"/>
    </row>
    <row r="378" spans="3:14" x14ac:dyDescent="0.2">
      <c r="C378" s="13"/>
      <c r="D378" s="13"/>
      <c r="E378" s="14"/>
      <c r="F378" s="13"/>
      <c r="G378" s="13"/>
      <c r="H378" s="14"/>
      <c r="I378" s="13"/>
      <c r="J378" s="13"/>
      <c r="K378" s="14"/>
      <c r="L378" s="13"/>
      <c r="M378" s="13"/>
      <c r="N378" s="14"/>
    </row>
    <row r="379" spans="3:14" x14ac:dyDescent="0.2">
      <c r="C379" s="13"/>
      <c r="D379" s="13"/>
      <c r="E379" s="14"/>
      <c r="F379" s="13"/>
      <c r="G379" s="13"/>
      <c r="H379" s="14"/>
      <c r="I379" s="13"/>
      <c r="J379" s="13"/>
      <c r="K379" s="14"/>
      <c r="L379" s="13"/>
      <c r="M379" s="13"/>
      <c r="N379" s="14"/>
    </row>
    <row r="380" spans="3:14" x14ac:dyDescent="0.2">
      <c r="C380" s="13"/>
      <c r="D380" s="13"/>
      <c r="E380" s="14"/>
      <c r="F380" s="13"/>
      <c r="G380" s="13"/>
      <c r="H380" s="14"/>
      <c r="I380" s="13"/>
      <c r="J380" s="13"/>
      <c r="K380" s="14"/>
      <c r="L380" s="13"/>
      <c r="M380" s="13"/>
      <c r="N380" s="14"/>
    </row>
    <row r="381" spans="3:14" x14ac:dyDescent="0.2">
      <c r="C381" s="13"/>
      <c r="D381" s="13"/>
      <c r="E381" s="14"/>
      <c r="F381" s="13"/>
      <c r="G381" s="13"/>
      <c r="H381" s="14"/>
      <c r="I381" s="13"/>
      <c r="J381" s="13"/>
      <c r="K381" s="14"/>
      <c r="L381" s="13"/>
      <c r="M381" s="13"/>
      <c r="N381" s="14"/>
    </row>
    <row r="382" spans="3:14" x14ac:dyDescent="0.2">
      <c r="C382" s="13"/>
      <c r="D382" s="13"/>
      <c r="E382" s="14"/>
      <c r="F382" s="13"/>
      <c r="G382" s="13"/>
      <c r="H382" s="14"/>
      <c r="I382" s="13"/>
      <c r="J382" s="13"/>
      <c r="K382" s="14"/>
      <c r="L382" s="13"/>
      <c r="M382" s="13"/>
      <c r="N382" s="14"/>
    </row>
    <row r="383" spans="3:14" x14ac:dyDescent="0.2">
      <c r="C383" s="13"/>
      <c r="D383" s="13"/>
      <c r="E383" s="14"/>
      <c r="F383" s="13"/>
      <c r="G383" s="13"/>
      <c r="H383" s="14"/>
      <c r="I383" s="13"/>
      <c r="J383" s="13"/>
      <c r="K383" s="14"/>
      <c r="L383" s="13"/>
      <c r="M383" s="13"/>
      <c r="N383" s="14"/>
    </row>
    <row r="384" spans="3:14" x14ac:dyDescent="0.2">
      <c r="C384" s="13"/>
      <c r="D384" s="13"/>
      <c r="E384" s="14"/>
      <c r="F384" s="13"/>
      <c r="G384" s="13"/>
      <c r="H384" s="14"/>
      <c r="I384" s="13"/>
      <c r="J384" s="13"/>
      <c r="K384" s="14"/>
      <c r="L384" s="13"/>
      <c r="M384" s="13"/>
      <c r="N384" s="14"/>
    </row>
    <row r="385" spans="3:14" x14ac:dyDescent="0.2">
      <c r="C385" s="13"/>
      <c r="D385" s="13"/>
      <c r="E385" s="14"/>
      <c r="F385" s="13"/>
      <c r="G385" s="13"/>
      <c r="H385" s="14"/>
      <c r="I385" s="13"/>
      <c r="J385" s="13"/>
      <c r="K385" s="14"/>
      <c r="L385" s="13"/>
      <c r="M385" s="13"/>
      <c r="N385" s="14"/>
    </row>
    <row r="386" spans="3:14" x14ac:dyDescent="0.2">
      <c r="C386" s="13"/>
      <c r="D386" s="13"/>
      <c r="E386" s="14"/>
      <c r="F386" s="13"/>
      <c r="G386" s="13"/>
      <c r="H386" s="14"/>
      <c r="I386" s="13"/>
      <c r="J386" s="13"/>
      <c r="K386" s="14"/>
      <c r="L386" s="13"/>
      <c r="M386" s="13"/>
      <c r="N386" s="14"/>
    </row>
    <row r="387" spans="3:14" x14ac:dyDescent="0.2">
      <c r="C387" s="13"/>
      <c r="D387" s="13"/>
      <c r="E387" s="14"/>
      <c r="F387" s="13"/>
      <c r="G387" s="13"/>
      <c r="H387" s="14"/>
      <c r="I387" s="13"/>
      <c r="J387" s="13"/>
      <c r="K387" s="14"/>
      <c r="L387" s="13"/>
      <c r="M387" s="13"/>
      <c r="N387" s="14"/>
    </row>
    <row r="388" spans="3:14" x14ac:dyDescent="0.2">
      <c r="C388" s="13"/>
      <c r="D388" s="13"/>
      <c r="E388" s="14"/>
      <c r="F388" s="13"/>
      <c r="G388" s="13"/>
      <c r="H388" s="14"/>
      <c r="I388" s="13"/>
      <c r="J388" s="13"/>
      <c r="K388" s="14"/>
      <c r="L388" s="13"/>
      <c r="M388" s="13"/>
      <c r="N388" s="14"/>
    </row>
    <row r="389" spans="3:14" x14ac:dyDescent="0.2">
      <c r="C389" s="13"/>
      <c r="D389" s="13"/>
      <c r="E389" s="14"/>
      <c r="F389" s="13"/>
      <c r="G389" s="13"/>
      <c r="H389" s="14"/>
      <c r="I389" s="13"/>
      <c r="J389" s="13"/>
      <c r="K389" s="14"/>
      <c r="L389" s="13"/>
      <c r="M389" s="13"/>
      <c r="N389" s="14"/>
    </row>
    <row r="390" spans="3:14" x14ac:dyDescent="0.2">
      <c r="C390" s="13"/>
      <c r="D390" s="13"/>
      <c r="E390" s="14"/>
      <c r="F390" s="13"/>
      <c r="G390" s="13"/>
      <c r="H390" s="14"/>
      <c r="I390" s="13"/>
      <c r="J390" s="13"/>
      <c r="K390" s="14"/>
      <c r="L390" s="13"/>
      <c r="M390" s="13"/>
      <c r="N390" s="14"/>
    </row>
    <row r="391" spans="3:14" x14ac:dyDescent="0.2">
      <c r="C391" s="13"/>
      <c r="D391" s="13"/>
      <c r="E391" s="14"/>
      <c r="F391" s="13"/>
      <c r="G391" s="13"/>
      <c r="H391" s="14"/>
      <c r="I391" s="13"/>
      <c r="J391" s="13"/>
      <c r="K391" s="14"/>
      <c r="L391" s="13"/>
      <c r="M391" s="13"/>
      <c r="N391" s="14"/>
    </row>
    <row r="392" spans="3:14" x14ac:dyDescent="0.2">
      <c r="C392" s="13"/>
      <c r="D392" s="13"/>
      <c r="E392" s="14"/>
      <c r="F392" s="13"/>
      <c r="G392" s="13"/>
      <c r="H392" s="14"/>
      <c r="I392" s="13"/>
      <c r="J392" s="13"/>
      <c r="K392" s="14"/>
      <c r="L392" s="13"/>
      <c r="M392" s="13"/>
      <c r="N392" s="14"/>
    </row>
    <row r="393" spans="3:14" x14ac:dyDescent="0.2">
      <c r="C393" s="13"/>
      <c r="D393" s="13"/>
      <c r="E393" s="14"/>
      <c r="F393" s="13"/>
      <c r="G393" s="13"/>
      <c r="H393" s="14"/>
      <c r="I393" s="13"/>
      <c r="J393" s="13"/>
      <c r="K393" s="14"/>
      <c r="L393" s="13"/>
      <c r="M393" s="13"/>
      <c r="N393" s="14"/>
    </row>
    <row r="394" spans="3:14" x14ac:dyDescent="0.2">
      <c r="C394" s="13"/>
      <c r="D394" s="13"/>
      <c r="E394" s="14"/>
      <c r="F394" s="13"/>
      <c r="G394" s="13"/>
      <c r="H394" s="14"/>
      <c r="I394" s="13"/>
      <c r="J394" s="13"/>
      <c r="K394" s="14"/>
      <c r="L394" s="13"/>
      <c r="M394" s="13"/>
      <c r="N394" s="14"/>
    </row>
    <row r="395" spans="3:14" x14ac:dyDescent="0.2">
      <c r="C395" s="13"/>
      <c r="D395" s="13"/>
      <c r="E395" s="14"/>
      <c r="F395" s="13"/>
      <c r="G395" s="13"/>
      <c r="H395" s="14"/>
      <c r="I395" s="13"/>
      <c r="J395" s="13"/>
      <c r="K395" s="14"/>
      <c r="L395" s="13"/>
      <c r="M395" s="13"/>
      <c r="N395" s="14"/>
    </row>
    <row r="396" spans="3:14" x14ac:dyDescent="0.2">
      <c r="C396" s="13"/>
      <c r="D396" s="13"/>
      <c r="E396" s="14"/>
      <c r="F396" s="13"/>
      <c r="G396" s="13"/>
      <c r="H396" s="14"/>
      <c r="I396" s="13"/>
      <c r="J396" s="13"/>
      <c r="K396" s="14"/>
      <c r="L396" s="13"/>
      <c r="M396" s="13"/>
      <c r="N396" s="14"/>
    </row>
    <row r="397" spans="3:14" x14ac:dyDescent="0.2">
      <c r="C397" s="13"/>
      <c r="D397" s="13"/>
      <c r="E397" s="14"/>
      <c r="F397" s="13"/>
      <c r="G397" s="13"/>
      <c r="H397" s="14"/>
      <c r="I397" s="13"/>
      <c r="J397" s="13"/>
      <c r="K397" s="14"/>
      <c r="L397" s="13"/>
      <c r="M397" s="13"/>
      <c r="N397" s="14"/>
    </row>
    <row r="398" spans="3:14" x14ac:dyDescent="0.2">
      <c r="C398" s="13"/>
      <c r="D398" s="13"/>
      <c r="E398" s="14"/>
      <c r="F398" s="13"/>
      <c r="G398" s="13"/>
      <c r="H398" s="14"/>
      <c r="I398" s="13"/>
      <c r="J398" s="13"/>
      <c r="K398" s="14"/>
      <c r="L398" s="13"/>
      <c r="M398" s="13"/>
      <c r="N398" s="14"/>
    </row>
    <row r="399" spans="3:14" x14ac:dyDescent="0.2">
      <c r="C399" s="13"/>
      <c r="D399" s="13"/>
      <c r="E399" s="14"/>
      <c r="F399" s="13"/>
      <c r="G399" s="13"/>
      <c r="H399" s="14"/>
      <c r="I399" s="13"/>
      <c r="J399" s="13"/>
      <c r="K399" s="14"/>
      <c r="L399" s="13"/>
      <c r="M399" s="13"/>
      <c r="N399" s="14"/>
    </row>
    <row r="400" spans="3:14" x14ac:dyDescent="0.2">
      <c r="C400" s="13"/>
      <c r="D400" s="13"/>
      <c r="E400" s="14"/>
      <c r="F400" s="13"/>
      <c r="G400" s="13"/>
      <c r="H400" s="14"/>
      <c r="I400" s="13"/>
      <c r="J400" s="13"/>
      <c r="K400" s="14"/>
      <c r="L400" s="13"/>
      <c r="M400" s="13"/>
      <c r="N400" s="14"/>
    </row>
    <row r="401" spans="3:14" x14ac:dyDescent="0.2">
      <c r="C401" s="13"/>
      <c r="D401" s="13"/>
      <c r="E401" s="14"/>
      <c r="F401" s="13"/>
      <c r="G401" s="13"/>
      <c r="H401" s="14"/>
      <c r="I401" s="13"/>
      <c r="J401" s="13"/>
      <c r="K401" s="14"/>
      <c r="L401" s="13"/>
      <c r="M401" s="13"/>
      <c r="N401" s="14"/>
    </row>
    <row r="402" spans="3:14" x14ac:dyDescent="0.2">
      <c r="C402" s="13"/>
      <c r="D402" s="13"/>
      <c r="E402" s="14"/>
      <c r="F402" s="13"/>
      <c r="G402" s="13"/>
      <c r="H402" s="14"/>
      <c r="I402" s="13"/>
      <c r="J402" s="13"/>
      <c r="K402" s="14"/>
      <c r="L402" s="13"/>
      <c r="M402" s="13"/>
      <c r="N402" s="14"/>
    </row>
    <row r="403" spans="3:14" x14ac:dyDescent="0.2">
      <c r="C403" s="13"/>
      <c r="D403" s="13"/>
      <c r="E403" s="14"/>
      <c r="F403" s="13"/>
      <c r="G403" s="13"/>
      <c r="H403" s="14"/>
      <c r="I403" s="13"/>
      <c r="J403" s="13"/>
      <c r="K403" s="14"/>
      <c r="L403" s="13"/>
      <c r="M403" s="13"/>
      <c r="N403" s="14"/>
    </row>
    <row r="404" spans="3:14" x14ac:dyDescent="0.2">
      <c r="C404" s="13"/>
      <c r="D404" s="13"/>
      <c r="E404" s="14"/>
      <c r="F404" s="13"/>
      <c r="G404" s="13"/>
      <c r="H404" s="14"/>
      <c r="I404" s="13"/>
      <c r="J404" s="13"/>
      <c r="K404" s="14"/>
      <c r="L404" s="13"/>
      <c r="M404" s="13"/>
      <c r="N404" s="14"/>
    </row>
    <row r="405" spans="3:14" x14ac:dyDescent="0.2">
      <c r="C405" s="13"/>
      <c r="D405" s="13"/>
      <c r="E405" s="14"/>
      <c r="F405" s="13"/>
      <c r="G405" s="13"/>
      <c r="H405" s="14"/>
      <c r="I405" s="13"/>
      <c r="J405" s="13"/>
      <c r="K405" s="14"/>
      <c r="L405" s="13"/>
      <c r="M405" s="13"/>
      <c r="N405" s="14"/>
    </row>
    <row r="406" spans="3:14" x14ac:dyDescent="0.2">
      <c r="C406" s="13"/>
      <c r="D406" s="13"/>
      <c r="E406" s="14"/>
      <c r="F406" s="13"/>
      <c r="G406" s="13"/>
      <c r="H406" s="14"/>
      <c r="I406" s="13"/>
      <c r="J406" s="13"/>
      <c r="K406" s="14"/>
      <c r="L406" s="13"/>
      <c r="M406" s="13"/>
      <c r="N406" s="14"/>
    </row>
    <row r="407" spans="3:14" x14ac:dyDescent="0.2">
      <c r="C407" s="13"/>
      <c r="D407" s="13"/>
      <c r="E407" s="14"/>
      <c r="F407" s="13"/>
      <c r="G407" s="13"/>
      <c r="H407" s="14"/>
      <c r="I407" s="13"/>
      <c r="J407" s="13"/>
      <c r="K407" s="14"/>
      <c r="L407" s="13"/>
      <c r="M407" s="13"/>
      <c r="N407" s="14"/>
    </row>
    <row r="408" spans="3:14" x14ac:dyDescent="0.2">
      <c r="C408" s="13"/>
      <c r="D408" s="13"/>
      <c r="E408" s="14"/>
      <c r="F408" s="13"/>
      <c r="G408" s="13"/>
      <c r="H408" s="14"/>
      <c r="I408" s="13"/>
      <c r="J408" s="13"/>
      <c r="K408" s="14"/>
      <c r="L408" s="13"/>
      <c r="M408" s="13"/>
      <c r="N408" s="14"/>
    </row>
    <row r="409" spans="3:14" x14ac:dyDescent="0.2">
      <c r="C409" s="13"/>
      <c r="D409" s="13"/>
      <c r="E409" s="14"/>
      <c r="F409" s="13"/>
      <c r="G409" s="13"/>
      <c r="H409" s="14"/>
      <c r="I409" s="13"/>
      <c r="J409" s="13"/>
      <c r="K409" s="14"/>
      <c r="L409" s="13"/>
      <c r="M409" s="13"/>
      <c r="N409" s="14"/>
    </row>
    <row r="410" spans="3:14" x14ac:dyDescent="0.2">
      <c r="C410" s="13"/>
      <c r="D410" s="13"/>
      <c r="E410" s="14"/>
      <c r="F410" s="13"/>
      <c r="G410" s="13"/>
      <c r="H410" s="14"/>
      <c r="I410" s="13"/>
      <c r="J410" s="13"/>
      <c r="K410" s="14"/>
      <c r="L410" s="13"/>
      <c r="M410" s="13"/>
      <c r="N410" s="14"/>
    </row>
    <row r="411" spans="3:14" x14ac:dyDescent="0.2">
      <c r="C411" s="13"/>
      <c r="D411" s="13"/>
      <c r="E411" s="14"/>
      <c r="F411" s="13"/>
      <c r="G411" s="13"/>
      <c r="H411" s="14"/>
      <c r="I411" s="13"/>
      <c r="J411" s="13"/>
      <c r="K411" s="14"/>
      <c r="L411" s="13"/>
      <c r="M411" s="13"/>
      <c r="N411" s="14"/>
    </row>
    <row r="412" spans="3:14" x14ac:dyDescent="0.2">
      <c r="C412" s="13"/>
      <c r="D412" s="13"/>
      <c r="E412" s="14"/>
      <c r="F412" s="13"/>
      <c r="G412" s="13"/>
      <c r="H412" s="14"/>
      <c r="I412" s="13"/>
      <c r="J412" s="13"/>
      <c r="K412" s="14"/>
      <c r="L412" s="13"/>
      <c r="M412" s="13"/>
      <c r="N412" s="14"/>
    </row>
    <row r="413" spans="3:14" x14ac:dyDescent="0.2">
      <c r="C413" s="13"/>
      <c r="D413" s="13"/>
      <c r="E413" s="14"/>
      <c r="F413" s="13"/>
      <c r="G413" s="13"/>
      <c r="H413" s="14"/>
      <c r="I413" s="13"/>
      <c r="J413" s="13"/>
      <c r="K413" s="14"/>
      <c r="L413" s="13"/>
      <c r="M413" s="13"/>
      <c r="N413" s="14"/>
    </row>
    <row r="414" spans="3:14" x14ac:dyDescent="0.2">
      <c r="C414" s="13"/>
      <c r="D414" s="13"/>
      <c r="E414" s="14"/>
      <c r="F414" s="13"/>
      <c r="G414" s="13"/>
      <c r="H414" s="14"/>
      <c r="I414" s="13"/>
      <c r="J414" s="13"/>
      <c r="K414" s="14"/>
      <c r="L414" s="13"/>
      <c r="M414" s="13"/>
      <c r="N414" s="14"/>
    </row>
    <row r="415" spans="3:14" x14ac:dyDescent="0.2">
      <c r="C415" s="13"/>
      <c r="D415" s="13"/>
      <c r="E415" s="14"/>
      <c r="F415" s="13"/>
      <c r="G415" s="13"/>
      <c r="H415" s="14"/>
      <c r="I415" s="13"/>
      <c r="J415" s="13"/>
      <c r="K415" s="14"/>
      <c r="L415" s="13"/>
      <c r="M415" s="13"/>
      <c r="N415" s="14"/>
    </row>
    <row r="416" spans="3:14" x14ac:dyDescent="0.2">
      <c r="C416" s="13"/>
      <c r="D416" s="13"/>
      <c r="E416" s="14"/>
      <c r="F416" s="13"/>
      <c r="G416" s="13"/>
      <c r="H416" s="14"/>
      <c r="I416" s="13"/>
      <c r="J416" s="13"/>
      <c r="K416" s="14"/>
      <c r="L416" s="13"/>
      <c r="M416" s="13"/>
      <c r="N416" s="14"/>
    </row>
    <row r="417" spans="3:14" x14ac:dyDescent="0.2">
      <c r="C417" s="13"/>
      <c r="D417" s="13"/>
      <c r="E417" s="14"/>
      <c r="F417" s="13"/>
      <c r="G417" s="13"/>
      <c r="H417" s="14"/>
      <c r="I417" s="13"/>
      <c r="J417" s="13"/>
      <c r="K417" s="14"/>
      <c r="L417" s="13"/>
      <c r="M417" s="13"/>
      <c r="N417" s="14"/>
    </row>
    <row r="418" spans="3:14" x14ac:dyDescent="0.2">
      <c r="C418" s="13"/>
      <c r="D418" s="13"/>
      <c r="E418" s="14"/>
      <c r="F418" s="13"/>
      <c r="G418" s="13"/>
      <c r="H418" s="14"/>
      <c r="I418" s="13"/>
      <c r="J418" s="13"/>
      <c r="K418" s="14"/>
      <c r="L418" s="13"/>
      <c r="M418" s="13"/>
      <c r="N418" s="14"/>
    </row>
    <row r="419" spans="3:14" x14ac:dyDescent="0.2">
      <c r="C419" s="13"/>
      <c r="D419" s="13"/>
      <c r="E419" s="14"/>
      <c r="F419" s="13"/>
      <c r="G419" s="13"/>
      <c r="H419" s="14"/>
      <c r="I419" s="13"/>
      <c r="J419" s="13"/>
      <c r="K419" s="14"/>
      <c r="L419" s="13"/>
      <c r="M419" s="13"/>
      <c r="N419" s="14"/>
    </row>
    <row r="420" spans="3:14" x14ac:dyDescent="0.2">
      <c r="C420" s="13"/>
      <c r="D420" s="13"/>
      <c r="E420" s="14"/>
      <c r="F420" s="13"/>
      <c r="G420" s="13"/>
      <c r="H420" s="14"/>
      <c r="I420" s="13"/>
      <c r="J420" s="13"/>
      <c r="K420" s="14"/>
      <c r="L420" s="13"/>
      <c r="M420" s="13"/>
      <c r="N420" s="14"/>
    </row>
    <row r="421" spans="3:14" x14ac:dyDescent="0.2">
      <c r="C421" s="13"/>
      <c r="D421" s="13"/>
      <c r="E421" s="14"/>
      <c r="F421" s="13"/>
      <c r="G421" s="13"/>
      <c r="H421" s="14"/>
      <c r="I421" s="13"/>
      <c r="J421" s="13"/>
      <c r="K421" s="14"/>
      <c r="L421" s="13"/>
      <c r="M421" s="13"/>
      <c r="N421" s="14"/>
    </row>
    <row r="422" spans="3:14" x14ac:dyDescent="0.2">
      <c r="C422" s="13"/>
      <c r="D422" s="13"/>
      <c r="E422" s="14"/>
      <c r="F422" s="13"/>
      <c r="G422" s="13"/>
      <c r="H422" s="14"/>
      <c r="I422" s="13"/>
      <c r="J422" s="13"/>
      <c r="K422" s="14"/>
      <c r="L422" s="13"/>
      <c r="M422" s="13"/>
      <c r="N422" s="14"/>
    </row>
    <row r="423" spans="3:14" x14ac:dyDescent="0.2">
      <c r="C423" s="13"/>
      <c r="D423" s="13"/>
      <c r="E423" s="14"/>
      <c r="F423" s="13"/>
      <c r="G423" s="13"/>
      <c r="H423" s="14"/>
      <c r="I423" s="13"/>
      <c r="J423" s="13"/>
      <c r="K423" s="14"/>
      <c r="L423" s="13"/>
      <c r="M423" s="13"/>
      <c r="N423" s="14"/>
    </row>
    <row r="424" spans="3:14" x14ac:dyDescent="0.2">
      <c r="C424" s="13"/>
      <c r="D424" s="13"/>
      <c r="E424" s="14"/>
      <c r="F424" s="13"/>
      <c r="G424" s="13"/>
      <c r="H424" s="14"/>
      <c r="I424" s="13"/>
      <c r="J424" s="13"/>
      <c r="K424" s="14"/>
      <c r="L424" s="13"/>
      <c r="M424" s="13"/>
      <c r="N424" s="14"/>
    </row>
    <row r="425" spans="3:14" x14ac:dyDescent="0.2">
      <c r="C425" s="13"/>
      <c r="D425" s="13"/>
      <c r="E425" s="14"/>
      <c r="F425" s="13"/>
      <c r="G425" s="13"/>
      <c r="H425" s="14"/>
      <c r="I425" s="13"/>
      <c r="J425" s="13"/>
      <c r="K425" s="14"/>
      <c r="L425" s="13"/>
      <c r="M425" s="13"/>
      <c r="N425" s="14"/>
    </row>
    <row r="426" spans="3:14" x14ac:dyDescent="0.2">
      <c r="C426" s="13"/>
      <c r="D426" s="13"/>
      <c r="E426" s="14"/>
      <c r="F426" s="13"/>
      <c r="G426" s="13"/>
      <c r="H426" s="14"/>
      <c r="I426" s="13"/>
      <c r="J426" s="13"/>
      <c r="K426" s="14"/>
      <c r="L426" s="13"/>
      <c r="M426" s="13"/>
      <c r="N426" s="14"/>
    </row>
    <row r="427" spans="3:14" x14ac:dyDescent="0.2">
      <c r="C427" s="13"/>
      <c r="D427" s="13"/>
      <c r="E427" s="14"/>
      <c r="F427" s="13"/>
      <c r="G427" s="13"/>
      <c r="H427" s="14"/>
      <c r="I427" s="13"/>
      <c r="J427" s="13"/>
      <c r="K427" s="14"/>
      <c r="L427" s="13"/>
      <c r="M427" s="13"/>
      <c r="N427" s="14"/>
    </row>
    <row r="428" spans="3:14" x14ac:dyDescent="0.2">
      <c r="C428" s="13"/>
      <c r="D428" s="13"/>
      <c r="E428" s="14"/>
      <c r="F428" s="13"/>
      <c r="G428" s="13"/>
      <c r="H428" s="14"/>
      <c r="I428" s="13"/>
      <c r="J428" s="13"/>
      <c r="K428" s="14"/>
      <c r="L428" s="13"/>
      <c r="M428" s="13"/>
      <c r="N428" s="14"/>
    </row>
    <row r="429" spans="3:14" x14ac:dyDescent="0.2">
      <c r="C429" s="13"/>
      <c r="D429" s="13"/>
      <c r="E429" s="14"/>
      <c r="F429" s="13"/>
      <c r="G429" s="13"/>
      <c r="H429" s="14"/>
      <c r="I429" s="13"/>
      <c r="J429" s="13"/>
      <c r="K429" s="14"/>
      <c r="L429" s="13"/>
      <c r="M429" s="13"/>
      <c r="N429" s="14"/>
    </row>
    <row r="430" spans="3:14" x14ac:dyDescent="0.2">
      <c r="C430" s="13"/>
      <c r="D430" s="13"/>
      <c r="E430" s="14"/>
      <c r="F430" s="13"/>
      <c r="G430" s="13"/>
      <c r="H430" s="14"/>
      <c r="I430" s="13"/>
      <c r="J430" s="13"/>
      <c r="K430" s="14"/>
      <c r="L430" s="13"/>
      <c r="M430" s="13"/>
      <c r="N430" s="14"/>
    </row>
    <row r="431" spans="3:14" x14ac:dyDescent="0.2">
      <c r="C431" s="13"/>
      <c r="D431" s="13"/>
      <c r="E431" s="14"/>
      <c r="F431" s="13"/>
      <c r="G431" s="13"/>
      <c r="H431" s="14"/>
      <c r="I431" s="13"/>
      <c r="J431" s="13"/>
      <c r="K431" s="14"/>
      <c r="L431" s="13"/>
      <c r="M431" s="13"/>
      <c r="N431" s="14"/>
    </row>
    <row r="432" spans="3:14" x14ac:dyDescent="0.2">
      <c r="C432" s="13"/>
      <c r="D432" s="13"/>
      <c r="E432" s="14"/>
      <c r="F432" s="13"/>
      <c r="G432" s="13"/>
      <c r="H432" s="14"/>
      <c r="I432" s="13"/>
      <c r="J432" s="13"/>
      <c r="K432" s="14"/>
      <c r="L432" s="13"/>
      <c r="M432" s="13"/>
      <c r="N432" s="14"/>
    </row>
    <row r="433" spans="3:14" x14ac:dyDescent="0.2">
      <c r="C433" s="13"/>
      <c r="D433" s="13"/>
      <c r="E433" s="14"/>
      <c r="F433" s="13"/>
      <c r="G433" s="13"/>
      <c r="H433" s="14"/>
      <c r="I433" s="13"/>
      <c r="J433" s="13"/>
      <c r="K433" s="14"/>
      <c r="L433" s="13"/>
      <c r="M433" s="13"/>
      <c r="N433" s="14"/>
    </row>
    <row r="434" spans="3:14" x14ac:dyDescent="0.2">
      <c r="C434" s="13"/>
      <c r="D434" s="13"/>
      <c r="E434" s="14"/>
      <c r="F434" s="13"/>
      <c r="G434" s="13"/>
      <c r="H434" s="14"/>
      <c r="I434" s="13"/>
      <c r="J434" s="13"/>
      <c r="K434" s="14"/>
      <c r="L434" s="13"/>
      <c r="M434" s="13"/>
      <c r="N434" s="14"/>
    </row>
    <row r="435" spans="3:14" x14ac:dyDescent="0.2">
      <c r="C435" s="13"/>
      <c r="D435" s="13"/>
      <c r="E435" s="14"/>
      <c r="F435" s="13"/>
      <c r="G435" s="13"/>
      <c r="H435" s="14"/>
      <c r="I435" s="13"/>
      <c r="J435" s="13"/>
      <c r="K435" s="14"/>
      <c r="L435" s="13"/>
      <c r="M435" s="13"/>
      <c r="N435" s="14"/>
    </row>
    <row r="436" spans="3:14" x14ac:dyDescent="0.2">
      <c r="C436" s="13"/>
      <c r="D436" s="13"/>
      <c r="E436" s="14"/>
      <c r="F436" s="13"/>
      <c r="G436" s="13"/>
      <c r="H436" s="14"/>
      <c r="I436" s="13"/>
      <c r="J436" s="13"/>
      <c r="K436" s="14"/>
      <c r="L436" s="13"/>
      <c r="M436" s="13"/>
      <c r="N436" s="14"/>
    </row>
    <row r="437" spans="3:14" x14ac:dyDescent="0.2">
      <c r="C437" s="13"/>
      <c r="D437" s="13"/>
      <c r="E437" s="14"/>
      <c r="F437" s="13"/>
      <c r="G437" s="13"/>
      <c r="H437" s="14"/>
      <c r="I437" s="13"/>
      <c r="J437" s="13"/>
      <c r="K437" s="14"/>
      <c r="L437" s="13"/>
      <c r="M437" s="13"/>
      <c r="N437" s="14"/>
    </row>
    <row r="438" spans="3:14" x14ac:dyDescent="0.2">
      <c r="C438" s="13"/>
      <c r="D438" s="13"/>
      <c r="E438" s="14"/>
      <c r="F438" s="13"/>
      <c r="G438" s="13"/>
      <c r="H438" s="14"/>
      <c r="I438" s="13"/>
      <c r="J438" s="13"/>
      <c r="K438" s="14"/>
      <c r="L438" s="13"/>
      <c r="M438" s="13"/>
      <c r="N438" s="14"/>
    </row>
    <row r="439" spans="3:14" x14ac:dyDescent="0.2">
      <c r="C439" s="13"/>
      <c r="D439" s="13"/>
      <c r="E439" s="14"/>
      <c r="F439" s="13"/>
      <c r="G439" s="13"/>
      <c r="H439" s="14"/>
      <c r="I439" s="13"/>
      <c r="J439" s="13"/>
      <c r="K439" s="14"/>
      <c r="L439" s="13"/>
      <c r="M439" s="13"/>
      <c r="N439" s="14"/>
    </row>
    <row r="440" spans="3:14" x14ac:dyDescent="0.2">
      <c r="C440" s="13"/>
      <c r="D440" s="13"/>
      <c r="E440" s="14"/>
      <c r="F440" s="13"/>
      <c r="G440" s="13"/>
      <c r="H440" s="14"/>
      <c r="I440" s="13"/>
      <c r="J440" s="13"/>
      <c r="K440" s="14"/>
      <c r="L440" s="13"/>
      <c r="M440" s="13"/>
      <c r="N440" s="14"/>
    </row>
    <row r="441" spans="3:14" x14ac:dyDescent="0.2">
      <c r="C441" s="13"/>
      <c r="D441" s="13"/>
      <c r="E441" s="14"/>
      <c r="F441" s="13"/>
      <c r="G441" s="13"/>
      <c r="H441" s="14"/>
      <c r="I441" s="13"/>
      <c r="J441" s="13"/>
      <c r="K441" s="14"/>
      <c r="L441" s="13"/>
      <c r="M441" s="13"/>
      <c r="N441" s="14"/>
    </row>
    <row r="442" spans="3:14" x14ac:dyDescent="0.2">
      <c r="C442" s="13"/>
      <c r="D442" s="13"/>
      <c r="E442" s="14"/>
      <c r="F442" s="13"/>
      <c r="G442" s="13"/>
      <c r="H442" s="14"/>
      <c r="I442" s="13"/>
      <c r="J442" s="13"/>
      <c r="K442" s="14"/>
      <c r="L442" s="13"/>
      <c r="M442" s="13"/>
      <c r="N442" s="14"/>
    </row>
    <row r="443" spans="3:14" x14ac:dyDescent="0.2">
      <c r="C443" s="13"/>
      <c r="D443" s="13"/>
      <c r="E443" s="14"/>
      <c r="F443" s="13"/>
      <c r="G443" s="13"/>
      <c r="H443" s="14"/>
      <c r="I443" s="13"/>
      <c r="J443" s="13"/>
      <c r="K443" s="14"/>
      <c r="L443" s="13"/>
      <c r="M443" s="13"/>
      <c r="N443" s="14"/>
    </row>
    <row r="444" spans="3:14" x14ac:dyDescent="0.2">
      <c r="C444" s="13"/>
      <c r="D444" s="13"/>
      <c r="E444" s="14"/>
      <c r="F444" s="13"/>
      <c r="G444" s="13"/>
      <c r="H444" s="14"/>
      <c r="I444" s="13"/>
      <c r="J444" s="13"/>
      <c r="K444" s="14"/>
      <c r="L444" s="13"/>
      <c r="M444" s="13"/>
      <c r="N444" s="14"/>
    </row>
    <row r="445" spans="3:14" x14ac:dyDescent="0.2">
      <c r="C445" s="13"/>
      <c r="D445" s="13"/>
      <c r="E445" s="14"/>
      <c r="F445" s="13"/>
      <c r="G445" s="13"/>
      <c r="H445" s="14"/>
      <c r="I445" s="13"/>
      <c r="J445" s="13"/>
      <c r="K445" s="14"/>
      <c r="L445" s="13"/>
      <c r="M445" s="13"/>
      <c r="N445" s="14"/>
    </row>
    <row r="446" spans="3:14" x14ac:dyDescent="0.2">
      <c r="C446" s="13"/>
      <c r="D446" s="13"/>
      <c r="E446" s="14"/>
      <c r="F446" s="13"/>
      <c r="G446" s="13"/>
      <c r="H446" s="14"/>
      <c r="I446" s="13"/>
      <c r="J446" s="13"/>
      <c r="K446" s="14"/>
      <c r="L446" s="13"/>
      <c r="M446" s="13"/>
      <c r="N446" s="14"/>
    </row>
    <row r="447" spans="3:14" x14ac:dyDescent="0.2">
      <c r="C447" s="13"/>
      <c r="D447" s="13"/>
      <c r="E447" s="14"/>
      <c r="F447" s="13"/>
      <c r="G447" s="13"/>
      <c r="H447" s="14"/>
      <c r="I447" s="13"/>
      <c r="J447" s="13"/>
      <c r="K447" s="14"/>
      <c r="L447" s="13"/>
      <c r="M447" s="13"/>
      <c r="N447" s="14"/>
    </row>
    <row r="448" spans="3:14" x14ac:dyDescent="0.2">
      <c r="C448" s="13"/>
      <c r="D448" s="13"/>
      <c r="E448" s="14"/>
      <c r="F448" s="13"/>
      <c r="G448" s="13"/>
      <c r="H448" s="14"/>
      <c r="I448" s="13"/>
      <c r="J448" s="13"/>
      <c r="K448" s="14"/>
      <c r="L448" s="13"/>
      <c r="M448" s="13"/>
      <c r="N448" s="14"/>
    </row>
    <row r="449" spans="3:14" x14ac:dyDescent="0.2">
      <c r="C449" s="13"/>
      <c r="D449" s="13"/>
      <c r="E449" s="14"/>
      <c r="F449" s="13"/>
      <c r="G449" s="13"/>
      <c r="H449" s="14"/>
      <c r="I449" s="13"/>
      <c r="J449" s="13"/>
      <c r="K449" s="14"/>
      <c r="L449" s="13"/>
      <c r="M449" s="13"/>
      <c r="N449" s="14"/>
    </row>
    <row r="450" spans="3:14" x14ac:dyDescent="0.2">
      <c r="C450" s="13"/>
      <c r="D450" s="13"/>
      <c r="E450" s="14"/>
      <c r="F450" s="13"/>
      <c r="G450" s="13"/>
      <c r="H450" s="14"/>
      <c r="I450" s="13"/>
      <c r="J450" s="13"/>
      <c r="K450" s="14"/>
      <c r="L450" s="13"/>
      <c r="M450" s="13"/>
      <c r="N450" s="14"/>
    </row>
    <row r="451" spans="3:14" x14ac:dyDescent="0.2">
      <c r="C451" s="13"/>
      <c r="D451" s="13"/>
      <c r="E451" s="14"/>
      <c r="F451" s="13"/>
      <c r="G451" s="13"/>
      <c r="H451" s="14"/>
      <c r="I451" s="13"/>
      <c r="J451" s="13"/>
      <c r="K451" s="14"/>
      <c r="L451" s="13"/>
      <c r="M451" s="13"/>
      <c r="N451" s="14"/>
    </row>
    <row r="452" spans="3:14" x14ac:dyDescent="0.2">
      <c r="C452" s="13"/>
      <c r="D452" s="13"/>
      <c r="E452" s="14"/>
      <c r="F452" s="13"/>
      <c r="G452" s="13"/>
      <c r="H452" s="14"/>
      <c r="I452" s="13"/>
      <c r="J452" s="13"/>
      <c r="K452" s="14"/>
      <c r="L452" s="13"/>
      <c r="M452" s="13"/>
      <c r="N452" s="14"/>
    </row>
    <row r="453" spans="3:14" x14ac:dyDescent="0.2">
      <c r="C453" s="13"/>
      <c r="D453" s="13"/>
      <c r="E453" s="14"/>
      <c r="F453" s="13"/>
      <c r="G453" s="13"/>
      <c r="H453" s="14"/>
      <c r="I453" s="13"/>
      <c r="J453" s="13"/>
      <c r="K453" s="14"/>
      <c r="L453" s="13"/>
      <c r="M453" s="13"/>
      <c r="N453" s="14"/>
    </row>
    <row r="454" spans="3:14" x14ac:dyDescent="0.2">
      <c r="C454" s="13"/>
      <c r="D454" s="13"/>
      <c r="E454" s="14"/>
      <c r="F454" s="13"/>
      <c r="G454" s="13"/>
      <c r="H454" s="14"/>
      <c r="I454" s="13"/>
      <c r="J454" s="13"/>
      <c r="K454" s="14"/>
      <c r="L454" s="13"/>
      <c r="M454" s="13"/>
      <c r="N454" s="14"/>
    </row>
    <row r="455" spans="3:14" x14ac:dyDescent="0.2">
      <c r="C455" s="13"/>
      <c r="D455" s="13"/>
      <c r="E455" s="14"/>
      <c r="F455" s="13"/>
      <c r="G455" s="13"/>
      <c r="H455" s="14"/>
      <c r="I455" s="13"/>
      <c r="J455" s="13"/>
      <c r="K455" s="14"/>
      <c r="L455" s="13"/>
      <c r="M455" s="13"/>
      <c r="N455" s="14"/>
    </row>
    <row r="456" spans="3:14" x14ac:dyDescent="0.2">
      <c r="C456" s="13"/>
      <c r="D456" s="13"/>
      <c r="E456" s="14"/>
      <c r="F456" s="13"/>
      <c r="G456" s="13"/>
      <c r="H456" s="14"/>
      <c r="I456" s="13"/>
      <c r="J456" s="13"/>
      <c r="K456" s="14"/>
      <c r="L456" s="13"/>
      <c r="M456" s="13"/>
      <c r="N456" s="14"/>
    </row>
    <row r="457" spans="3:14" x14ac:dyDescent="0.2">
      <c r="C457" s="13"/>
      <c r="D457" s="13"/>
      <c r="E457" s="14"/>
      <c r="F457" s="13"/>
      <c r="G457" s="13"/>
      <c r="H457" s="14"/>
      <c r="I457" s="13"/>
      <c r="J457" s="13"/>
      <c r="K457" s="14"/>
      <c r="L457" s="13"/>
      <c r="M457" s="13"/>
      <c r="N457" s="14"/>
    </row>
    <row r="458" spans="3:14" x14ac:dyDescent="0.2">
      <c r="C458" s="13"/>
      <c r="D458" s="13"/>
      <c r="E458" s="14"/>
      <c r="F458" s="13"/>
      <c r="G458" s="13"/>
      <c r="H458" s="14"/>
      <c r="I458" s="13"/>
      <c r="J458" s="13"/>
      <c r="K458" s="14"/>
      <c r="L458" s="13"/>
      <c r="M458" s="13"/>
      <c r="N458" s="14"/>
    </row>
    <row r="459" spans="3:14" x14ac:dyDescent="0.2">
      <c r="C459" s="13"/>
      <c r="D459" s="13"/>
      <c r="E459" s="14"/>
      <c r="F459" s="13"/>
      <c r="G459" s="13"/>
      <c r="H459" s="14"/>
      <c r="I459" s="13"/>
      <c r="J459" s="13"/>
      <c r="K459" s="14"/>
      <c r="L459" s="13"/>
      <c r="M459" s="13"/>
      <c r="N459" s="14"/>
    </row>
    <row r="460" spans="3:14" x14ac:dyDescent="0.2">
      <c r="C460" s="13"/>
      <c r="D460" s="13"/>
      <c r="E460" s="14"/>
      <c r="F460" s="13"/>
      <c r="G460" s="13"/>
      <c r="H460" s="14"/>
      <c r="I460" s="13"/>
      <c r="J460" s="13"/>
      <c r="K460" s="14"/>
      <c r="L460" s="13"/>
      <c r="M460" s="13"/>
      <c r="N460" s="14"/>
    </row>
    <row r="461" spans="3:14" x14ac:dyDescent="0.2">
      <c r="C461" s="13"/>
      <c r="D461" s="13"/>
      <c r="E461" s="14"/>
      <c r="F461" s="13"/>
      <c r="G461" s="13"/>
      <c r="H461" s="14"/>
      <c r="I461" s="13"/>
      <c r="J461" s="13"/>
      <c r="K461" s="14"/>
      <c r="L461" s="13"/>
      <c r="M461" s="13"/>
      <c r="N461" s="14"/>
    </row>
    <row r="462" spans="3:14" x14ac:dyDescent="0.2">
      <c r="C462" s="13"/>
      <c r="D462" s="13"/>
      <c r="E462" s="14"/>
      <c r="F462" s="13"/>
      <c r="G462" s="13"/>
      <c r="H462" s="14"/>
      <c r="I462" s="13"/>
      <c r="J462" s="13"/>
      <c r="K462" s="14"/>
      <c r="L462" s="13"/>
      <c r="M462" s="13"/>
      <c r="N462" s="14"/>
    </row>
    <row r="463" spans="3:14" x14ac:dyDescent="0.2">
      <c r="C463" s="13"/>
      <c r="D463" s="13"/>
      <c r="E463" s="14"/>
      <c r="F463" s="13"/>
      <c r="G463" s="13"/>
      <c r="H463" s="14"/>
      <c r="I463" s="13"/>
      <c r="J463" s="13"/>
      <c r="K463" s="14"/>
      <c r="L463" s="13"/>
      <c r="M463" s="13"/>
      <c r="N463" s="14"/>
    </row>
    <row r="464" spans="3:14" x14ac:dyDescent="0.2">
      <c r="C464" s="13"/>
      <c r="D464" s="13"/>
      <c r="E464" s="14"/>
      <c r="F464" s="13"/>
      <c r="G464" s="13"/>
      <c r="H464" s="14"/>
      <c r="I464" s="13"/>
      <c r="J464" s="13"/>
      <c r="K464" s="14"/>
      <c r="L464" s="13"/>
      <c r="M464" s="13"/>
      <c r="N464" s="14"/>
    </row>
    <row r="465" spans="3:14" x14ac:dyDescent="0.2">
      <c r="C465" s="13"/>
      <c r="D465" s="13"/>
      <c r="E465" s="14"/>
      <c r="F465" s="13"/>
      <c r="G465" s="13"/>
      <c r="H465" s="14"/>
      <c r="I465" s="13"/>
      <c r="J465" s="13"/>
      <c r="K465" s="14"/>
      <c r="L465" s="13"/>
      <c r="M465" s="13"/>
      <c r="N465" s="14"/>
    </row>
    <row r="466" spans="3:14" x14ac:dyDescent="0.2">
      <c r="C466" s="13"/>
      <c r="D466" s="13"/>
      <c r="E466" s="14"/>
      <c r="F466" s="13"/>
      <c r="G466" s="13"/>
      <c r="H466" s="14"/>
      <c r="I466" s="13"/>
      <c r="J466" s="13"/>
      <c r="K466" s="14"/>
      <c r="L466" s="13"/>
      <c r="M466" s="13"/>
      <c r="N466" s="14"/>
    </row>
    <row r="467" spans="3:14" x14ac:dyDescent="0.2">
      <c r="C467" s="13"/>
      <c r="D467" s="13"/>
      <c r="E467" s="14"/>
      <c r="F467" s="13"/>
      <c r="G467" s="13"/>
      <c r="H467" s="14"/>
      <c r="I467" s="13"/>
      <c r="J467" s="13"/>
      <c r="K467" s="14"/>
      <c r="L467" s="13"/>
      <c r="M467" s="13"/>
      <c r="N467" s="14"/>
    </row>
    <row r="468" spans="3:14" x14ac:dyDescent="0.2">
      <c r="C468" s="13"/>
      <c r="D468" s="13"/>
      <c r="E468" s="14"/>
      <c r="F468" s="13"/>
      <c r="G468" s="13"/>
      <c r="H468" s="14"/>
      <c r="I468" s="13"/>
      <c r="J468" s="13"/>
      <c r="K468" s="14"/>
      <c r="L468" s="13"/>
      <c r="M468" s="13"/>
      <c r="N468" s="14"/>
    </row>
    <row r="469" spans="3:14" x14ac:dyDescent="0.2">
      <c r="C469" s="13"/>
      <c r="D469" s="13"/>
      <c r="E469" s="14"/>
      <c r="F469" s="13"/>
      <c r="G469" s="13"/>
      <c r="H469" s="14"/>
      <c r="I469" s="13"/>
      <c r="J469" s="13"/>
      <c r="K469" s="14"/>
      <c r="L469" s="13"/>
      <c r="M469" s="13"/>
      <c r="N469" s="14"/>
    </row>
    <row r="470" spans="3:14" x14ac:dyDescent="0.2">
      <c r="C470" s="13"/>
      <c r="D470" s="13"/>
      <c r="E470" s="14"/>
      <c r="F470" s="13"/>
      <c r="G470" s="13"/>
      <c r="H470" s="14"/>
      <c r="I470" s="13"/>
      <c r="J470" s="13"/>
      <c r="K470" s="14"/>
      <c r="L470" s="13"/>
      <c r="M470" s="13"/>
      <c r="N470" s="14"/>
    </row>
    <row r="471" spans="3:14" x14ac:dyDescent="0.2">
      <c r="C471" s="13"/>
      <c r="D471" s="13"/>
      <c r="E471" s="14"/>
      <c r="F471" s="13"/>
      <c r="G471" s="13"/>
      <c r="H471" s="14"/>
      <c r="I471" s="13"/>
      <c r="J471" s="13"/>
      <c r="K471" s="14"/>
      <c r="L471" s="13"/>
      <c r="M471" s="13"/>
      <c r="N471" s="14"/>
    </row>
    <row r="472" spans="3:14" x14ac:dyDescent="0.2">
      <c r="C472" s="13"/>
      <c r="D472" s="13"/>
      <c r="E472" s="14"/>
      <c r="F472" s="13"/>
      <c r="G472" s="13"/>
      <c r="H472" s="14"/>
      <c r="I472" s="13"/>
      <c r="J472" s="13"/>
      <c r="K472" s="14"/>
      <c r="L472" s="13"/>
      <c r="M472" s="13"/>
      <c r="N472" s="14"/>
    </row>
    <row r="473" spans="3:14" x14ac:dyDescent="0.2">
      <c r="C473" s="13"/>
      <c r="D473" s="13"/>
      <c r="E473" s="14"/>
      <c r="F473" s="13"/>
      <c r="G473" s="13"/>
      <c r="H473" s="14"/>
      <c r="I473" s="13"/>
      <c r="J473" s="13"/>
      <c r="K473" s="14"/>
      <c r="L473" s="13"/>
      <c r="M473" s="13"/>
      <c r="N473" s="14"/>
    </row>
    <row r="474" spans="3:14" x14ac:dyDescent="0.2">
      <c r="C474" s="13"/>
      <c r="D474" s="13"/>
      <c r="E474" s="14"/>
      <c r="F474" s="13"/>
      <c r="G474" s="13"/>
      <c r="H474" s="14"/>
      <c r="I474" s="13"/>
      <c r="J474" s="13"/>
      <c r="K474" s="14"/>
      <c r="L474" s="13"/>
      <c r="M474" s="13"/>
      <c r="N474" s="14"/>
    </row>
    <row r="475" spans="3:14" x14ac:dyDescent="0.2">
      <c r="C475" s="13"/>
      <c r="D475" s="13"/>
      <c r="E475" s="14"/>
      <c r="F475" s="13"/>
      <c r="G475" s="13"/>
      <c r="H475" s="14"/>
      <c r="I475" s="13"/>
      <c r="J475" s="13"/>
      <c r="K475" s="14"/>
      <c r="L475" s="13"/>
      <c r="M475" s="13"/>
      <c r="N475" s="14"/>
    </row>
    <row r="476" spans="3:14" x14ac:dyDescent="0.2">
      <c r="C476" s="13"/>
      <c r="D476" s="13"/>
      <c r="E476" s="14"/>
      <c r="F476" s="13"/>
      <c r="G476" s="13"/>
      <c r="H476" s="14"/>
      <c r="I476" s="13"/>
      <c r="J476" s="13"/>
      <c r="K476" s="14"/>
      <c r="L476" s="13"/>
      <c r="M476" s="13"/>
      <c r="N476" s="14"/>
    </row>
    <row r="477" spans="3:14" x14ac:dyDescent="0.2">
      <c r="C477" s="13"/>
      <c r="D477" s="13"/>
      <c r="E477" s="14"/>
      <c r="F477" s="13"/>
      <c r="G477" s="13"/>
      <c r="H477" s="14"/>
      <c r="I477" s="13"/>
      <c r="J477" s="13"/>
      <c r="K477" s="14"/>
      <c r="L477" s="13"/>
      <c r="M477" s="13"/>
      <c r="N477" s="14"/>
    </row>
    <row r="478" spans="3:14" x14ac:dyDescent="0.2">
      <c r="C478" s="13"/>
      <c r="D478" s="13"/>
      <c r="E478" s="14"/>
      <c r="F478" s="13"/>
      <c r="G478" s="13"/>
      <c r="H478" s="14"/>
      <c r="I478" s="13"/>
      <c r="J478" s="13"/>
      <c r="K478" s="14"/>
      <c r="L478" s="13"/>
      <c r="M478" s="13"/>
      <c r="N478" s="14"/>
    </row>
    <row r="479" spans="3:14" x14ac:dyDescent="0.2">
      <c r="C479" s="13"/>
      <c r="D479" s="13"/>
      <c r="E479" s="14"/>
      <c r="F479" s="13"/>
      <c r="G479" s="13"/>
      <c r="H479" s="14"/>
      <c r="I479" s="13"/>
      <c r="J479" s="13"/>
      <c r="K479" s="14"/>
      <c r="L479" s="13"/>
      <c r="M479" s="13"/>
      <c r="N479" s="14"/>
    </row>
    <row r="480" spans="3:14" x14ac:dyDescent="0.2">
      <c r="C480" s="13"/>
      <c r="D480" s="13"/>
      <c r="E480" s="14"/>
      <c r="F480" s="13"/>
      <c r="G480" s="13"/>
      <c r="H480" s="14"/>
      <c r="I480" s="13"/>
      <c r="J480" s="13"/>
      <c r="K480" s="14"/>
      <c r="L480" s="13"/>
      <c r="M480" s="13"/>
      <c r="N480" s="14"/>
    </row>
    <row r="481" spans="3:14" x14ac:dyDescent="0.2">
      <c r="C481" s="13"/>
      <c r="D481" s="13"/>
      <c r="E481" s="14"/>
      <c r="F481" s="13"/>
      <c r="G481" s="13"/>
      <c r="H481" s="14"/>
      <c r="I481" s="13"/>
      <c r="J481" s="13"/>
      <c r="K481" s="14"/>
      <c r="L481" s="13"/>
      <c r="M481" s="13"/>
      <c r="N481" s="14"/>
    </row>
    <row r="482" spans="3:14" x14ac:dyDescent="0.2">
      <c r="C482" s="13"/>
      <c r="D482" s="13"/>
      <c r="E482" s="14"/>
      <c r="F482" s="13"/>
      <c r="G482" s="13"/>
      <c r="H482" s="14"/>
      <c r="I482" s="13"/>
      <c r="J482" s="13"/>
      <c r="K482" s="14"/>
      <c r="L482" s="13"/>
      <c r="M482" s="13"/>
      <c r="N482" s="14"/>
    </row>
    <row r="483" spans="3:14" x14ac:dyDescent="0.2">
      <c r="C483" s="13"/>
      <c r="D483" s="13"/>
      <c r="E483" s="14"/>
      <c r="F483" s="13"/>
      <c r="G483" s="13"/>
      <c r="H483" s="14"/>
      <c r="I483" s="13"/>
      <c r="J483" s="13"/>
      <c r="K483" s="14"/>
      <c r="L483" s="13"/>
      <c r="M483" s="13"/>
      <c r="N483" s="14"/>
    </row>
    <row r="484" spans="3:14" x14ac:dyDescent="0.2">
      <c r="C484" s="13"/>
      <c r="D484" s="13"/>
      <c r="E484" s="14"/>
      <c r="F484" s="13"/>
      <c r="G484" s="13"/>
      <c r="H484" s="14"/>
      <c r="I484" s="13"/>
      <c r="J484" s="13"/>
      <c r="K484" s="14"/>
      <c r="L484" s="13"/>
      <c r="M484" s="13"/>
      <c r="N484" s="14"/>
    </row>
    <row r="485" spans="3:14" x14ac:dyDescent="0.2">
      <c r="C485" s="13"/>
      <c r="D485" s="13"/>
      <c r="E485" s="14"/>
      <c r="F485" s="13"/>
      <c r="G485" s="13"/>
      <c r="H485" s="14"/>
      <c r="I485" s="13"/>
      <c r="J485" s="13"/>
      <c r="K485" s="14"/>
      <c r="L485" s="13"/>
      <c r="M485" s="13"/>
      <c r="N485" s="14"/>
    </row>
    <row r="486" spans="3:14" x14ac:dyDescent="0.2">
      <c r="C486" s="13"/>
      <c r="D486" s="13"/>
      <c r="E486" s="14"/>
      <c r="F486" s="13"/>
      <c r="G486" s="13"/>
      <c r="H486" s="14"/>
      <c r="I486" s="13"/>
      <c r="J486" s="13"/>
      <c r="K486" s="14"/>
      <c r="L486" s="13"/>
      <c r="M486" s="13"/>
      <c r="N486" s="14"/>
    </row>
    <row r="487" spans="3:14" x14ac:dyDescent="0.2">
      <c r="C487" s="13"/>
      <c r="D487" s="13"/>
      <c r="E487" s="14"/>
      <c r="F487" s="13"/>
      <c r="G487" s="13"/>
      <c r="H487" s="14"/>
      <c r="I487" s="13"/>
      <c r="J487" s="13"/>
      <c r="K487" s="14"/>
      <c r="L487" s="13"/>
      <c r="M487" s="13"/>
      <c r="N487" s="14"/>
    </row>
    <row r="488" spans="3:14" x14ac:dyDescent="0.2">
      <c r="C488" s="13"/>
      <c r="D488" s="13"/>
      <c r="E488" s="14"/>
      <c r="F488" s="13"/>
      <c r="G488" s="13"/>
      <c r="H488" s="14"/>
      <c r="I488" s="13"/>
      <c r="J488" s="13"/>
      <c r="K488" s="14"/>
      <c r="L488" s="13"/>
      <c r="M488" s="13"/>
      <c r="N488" s="14"/>
    </row>
    <row r="489" spans="3:14" x14ac:dyDescent="0.2">
      <c r="C489" s="13"/>
      <c r="D489" s="13"/>
      <c r="E489" s="14"/>
      <c r="F489" s="13"/>
      <c r="G489" s="13"/>
      <c r="H489" s="14"/>
      <c r="I489" s="13"/>
      <c r="J489" s="13"/>
      <c r="K489" s="14"/>
      <c r="L489" s="13"/>
      <c r="M489" s="13"/>
      <c r="N489" s="14"/>
    </row>
    <row r="490" spans="3:14" x14ac:dyDescent="0.2">
      <c r="C490" s="13"/>
      <c r="D490" s="13"/>
      <c r="E490" s="14"/>
      <c r="F490" s="13"/>
      <c r="G490" s="13"/>
      <c r="H490" s="14"/>
      <c r="I490" s="13"/>
      <c r="J490" s="13"/>
      <c r="K490" s="14"/>
      <c r="L490" s="13"/>
      <c r="M490" s="13"/>
      <c r="N490" s="14"/>
    </row>
    <row r="491" spans="3:14" x14ac:dyDescent="0.2">
      <c r="C491" s="13"/>
      <c r="D491" s="13"/>
      <c r="E491" s="14"/>
      <c r="F491" s="13"/>
      <c r="G491" s="13"/>
      <c r="H491" s="14"/>
      <c r="I491" s="13"/>
      <c r="J491" s="13"/>
      <c r="K491" s="14"/>
      <c r="L491" s="13"/>
      <c r="M491" s="13"/>
      <c r="N491" s="14"/>
    </row>
    <row r="492" spans="3:14" x14ac:dyDescent="0.2">
      <c r="C492" s="13"/>
      <c r="D492" s="13"/>
      <c r="E492" s="14"/>
      <c r="F492" s="13"/>
      <c r="G492" s="13"/>
      <c r="H492" s="14"/>
      <c r="I492" s="13"/>
      <c r="J492" s="13"/>
      <c r="K492" s="14"/>
      <c r="L492" s="13"/>
      <c r="M492" s="13"/>
      <c r="N492" s="14"/>
    </row>
    <row r="493" spans="3:14" x14ac:dyDescent="0.2">
      <c r="C493" s="13"/>
      <c r="D493" s="13"/>
      <c r="E493" s="14"/>
      <c r="F493" s="13"/>
      <c r="G493" s="13"/>
      <c r="H493" s="14"/>
      <c r="I493" s="13"/>
      <c r="J493" s="13"/>
      <c r="K493" s="14"/>
      <c r="L493" s="13"/>
      <c r="M493" s="13"/>
      <c r="N493" s="14"/>
    </row>
    <row r="494" spans="3:14" x14ac:dyDescent="0.2">
      <c r="C494" s="13"/>
      <c r="D494" s="13"/>
      <c r="E494" s="14"/>
      <c r="F494" s="13"/>
      <c r="G494" s="13"/>
      <c r="H494" s="14"/>
      <c r="I494" s="13"/>
      <c r="J494" s="13"/>
      <c r="K494" s="14"/>
      <c r="L494" s="13"/>
      <c r="M494" s="13"/>
      <c r="N494" s="14"/>
    </row>
    <row r="495" spans="3:14" x14ac:dyDescent="0.2">
      <c r="C495" s="13"/>
      <c r="D495" s="13"/>
      <c r="E495" s="14"/>
      <c r="F495" s="13"/>
      <c r="G495" s="13"/>
      <c r="H495" s="14"/>
      <c r="I495" s="13"/>
      <c r="J495" s="13"/>
      <c r="K495" s="14"/>
      <c r="L495" s="13"/>
      <c r="M495" s="13"/>
      <c r="N495" s="14"/>
    </row>
    <row r="496" spans="3:14" x14ac:dyDescent="0.2">
      <c r="C496" s="13"/>
      <c r="D496" s="13"/>
      <c r="E496" s="14"/>
      <c r="F496" s="13"/>
      <c r="G496" s="13"/>
      <c r="H496" s="14"/>
      <c r="I496" s="13"/>
      <c r="J496" s="13"/>
      <c r="K496" s="14"/>
      <c r="L496" s="13"/>
      <c r="M496" s="13"/>
      <c r="N496" s="14"/>
    </row>
    <row r="497" spans="3:14" x14ac:dyDescent="0.2">
      <c r="C497" s="13"/>
      <c r="D497" s="13"/>
      <c r="E497" s="14"/>
      <c r="F497" s="13"/>
      <c r="G497" s="13"/>
      <c r="H497" s="14"/>
      <c r="I497" s="13"/>
      <c r="J497" s="13"/>
      <c r="K497" s="14"/>
      <c r="L497" s="13"/>
      <c r="M497" s="13"/>
      <c r="N497" s="14"/>
    </row>
    <row r="498" spans="3:14" x14ac:dyDescent="0.2">
      <c r="C498" s="13"/>
      <c r="D498" s="13"/>
      <c r="E498" s="14"/>
      <c r="F498" s="13"/>
      <c r="G498" s="13"/>
      <c r="H498" s="14"/>
      <c r="I498" s="13"/>
      <c r="J498" s="13"/>
      <c r="K498" s="14"/>
      <c r="L498" s="13"/>
      <c r="M498" s="13"/>
      <c r="N498" s="14"/>
    </row>
    <row r="499" spans="3:14" x14ac:dyDescent="0.2">
      <c r="C499" s="13"/>
      <c r="D499" s="13"/>
      <c r="E499" s="14"/>
      <c r="F499" s="13"/>
      <c r="G499" s="13"/>
      <c r="H499" s="14"/>
      <c r="I499" s="13"/>
      <c r="J499" s="13"/>
      <c r="K499" s="14"/>
      <c r="L499" s="13"/>
      <c r="M499" s="13"/>
      <c r="N499" s="14"/>
    </row>
    <row r="500" spans="3:14" x14ac:dyDescent="0.2">
      <c r="C500" s="13"/>
      <c r="D500" s="13"/>
      <c r="E500" s="14"/>
      <c r="F500" s="13"/>
      <c r="G500" s="13"/>
      <c r="H500" s="14"/>
      <c r="I500" s="13"/>
      <c r="J500" s="13"/>
      <c r="K500" s="14"/>
      <c r="L500" s="13"/>
      <c r="M500" s="13"/>
      <c r="N500" s="1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00"/>
  <sheetViews>
    <sheetView topLeftCell="C1" zoomScale="70" zoomScaleNormal="70" workbookViewId="0">
      <selection activeCell="C1" sqref="C1:N1048576"/>
    </sheetView>
  </sheetViews>
  <sheetFormatPr defaultColWidth="10.88671875" defaultRowHeight="15" x14ac:dyDescent="0.2"/>
  <cols>
    <col min="1" max="1" width="30.77734375" style="10" customWidth="1"/>
    <col min="2" max="2" width="55.77734375" style="10" customWidth="1"/>
    <col min="3" max="14" width="16.77734375" style="19" customWidth="1"/>
  </cols>
  <sheetData>
    <row r="1" spans="1:14" ht="20.25" x14ac:dyDescent="0.2">
      <c r="A1" s="9" t="s">
        <v>15</v>
      </c>
      <c r="C1" s="13"/>
      <c r="D1" s="13"/>
      <c r="E1" s="14"/>
      <c r="F1" s="13"/>
      <c r="G1" s="13"/>
      <c r="H1" s="14"/>
      <c r="I1" s="13"/>
      <c r="J1" s="13"/>
      <c r="K1" s="14"/>
      <c r="L1" s="13"/>
      <c r="M1" s="13"/>
      <c r="N1" s="14"/>
    </row>
    <row r="2" spans="1:14" x14ac:dyDescent="0.2">
      <c r="A2" s="10" t="s">
        <v>7</v>
      </c>
      <c r="C2" s="13"/>
      <c r="D2" s="13"/>
      <c r="E2" s="14"/>
      <c r="F2" s="13"/>
      <c r="G2" s="13"/>
      <c r="H2" s="14"/>
      <c r="I2" s="13"/>
      <c r="J2" s="13"/>
      <c r="K2" s="14"/>
      <c r="L2" s="13"/>
      <c r="M2" s="13"/>
      <c r="N2" s="14"/>
    </row>
    <row r="3" spans="1:14" x14ac:dyDescent="0.2">
      <c r="A3" s="10" t="s">
        <v>343</v>
      </c>
      <c r="C3" s="13"/>
      <c r="D3" s="13"/>
      <c r="E3" s="14"/>
      <c r="F3" s="13"/>
      <c r="G3" s="13"/>
      <c r="H3" s="14"/>
      <c r="I3" s="13"/>
      <c r="J3" s="13"/>
      <c r="K3" s="14"/>
      <c r="L3" s="13"/>
      <c r="M3" s="13"/>
      <c r="N3" s="14"/>
    </row>
    <row r="4" spans="1:14" ht="47.25" x14ac:dyDescent="0.2">
      <c r="A4" s="11" t="s">
        <v>344</v>
      </c>
      <c r="B4" s="11" t="s">
        <v>345</v>
      </c>
      <c r="C4" s="15" t="s">
        <v>32</v>
      </c>
      <c r="D4" s="15" t="s">
        <v>33</v>
      </c>
      <c r="E4" s="16" t="s">
        <v>346</v>
      </c>
      <c r="F4" s="15" t="s">
        <v>35</v>
      </c>
      <c r="G4" s="15" t="s">
        <v>36</v>
      </c>
      <c r="H4" s="16" t="s">
        <v>347</v>
      </c>
      <c r="I4" s="15" t="s">
        <v>38</v>
      </c>
      <c r="J4" s="15" t="s">
        <v>39</v>
      </c>
      <c r="K4" s="16" t="s">
        <v>348</v>
      </c>
      <c r="L4" s="15" t="s">
        <v>41</v>
      </c>
      <c r="M4" s="15" t="s">
        <v>42</v>
      </c>
      <c r="N4" s="16" t="s">
        <v>349</v>
      </c>
    </row>
    <row r="5" spans="1:14" x14ac:dyDescent="0.2">
      <c r="A5" s="12" t="s">
        <v>350</v>
      </c>
      <c r="B5" s="12" t="s">
        <v>351</v>
      </c>
      <c r="C5" s="17">
        <v>276</v>
      </c>
      <c r="D5" s="17">
        <v>110</v>
      </c>
      <c r="E5" s="18">
        <v>39.855072463768103</v>
      </c>
      <c r="F5" s="17">
        <v>280</v>
      </c>
      <c r="G5" s="17">
        <v>78</v>
      </c>
      <c r="H5" s="18">
        <v>27.8571428571429</v>
      </c>
      <c r="I5" s="17">
        <v>347</v>
      </c>
      <c r="J5" s="17">
        <v>102</v>
      </c>
      <c r="K5" s="18">
        <v>29.394812680115301</v>
      </c>
      <c r="L5" s="17">
        <v>359</v>
      </c>
      <c r="M5" s="17">
        <v>90</v>
      </c>
      <c r="N5" s="18">
        <v>25.069637883008401</v>
      </c>
    </row>
    <row r="6" spans="1:14" x14ac:dyDescent="0.2">
      <c r="A6" s="12" t="s">
        <v>352</v>
      </c>
      <c r="B6" s="12" t="s">
        <v>353</v>
      </c>
      <c r="C6" s="17">
        <v>436</v>
      </c>
      <c r="D6" s="17">
        <v>110</v>
      </c>
      <c r="E6" s="18">
        <v>25.2293577981651</v>
      </c>
      <c r="F6" s="17">
        <v>449</v>
      </c>
      <c r="G6" s="17">
        <v>102</v>
      </c>
      <c r="H6" s="18">
        <v>22.717149220490001</v>
      </c>
      <c r="I6" s="17">
        <v>480</v>
      </c>
      <c r="J6" s="17">
        <v>96</v>
      </c>
      <c r="K6" s="18">
        <v>20</v>
      </c>
      <c r="L6" s="17">
        <v>455</v>
      </c>
      <c r="M6" s="17">
        <v>71</v>
      </c>
      <c r="N6" s="18">
        <v>15.6043956043956</v>
      </c>
    </row>
    <row r="7" spans="1:14" x14ac:dyDescent="0.2">
      <c r="A7" s="12" t="s">
        <v>354</v>
      </c>
      <c r="B7" s="12" t="s">
        <v>355</v>
      </c>
      <c r="C7" s="17">
        <v>471</v>
      </c>
      <c r="D7" s="17">
        <v>177</v>
      </c>
      <c r="E7" s="18">
        <v>37.579617834394902</v>
      </c>
      <c r="F7" s="17">
        <v>463</v>
      </c>
      <c r="G7" s="17">
        <v>146</v>
      </c>
      <c r="H7" s="18">
        <v>31.533477321814299</v>
      </c>
      <c r="I7" s="17">
        <v>494</v>
      </c>
      <c r="J7" s="17">
        <v>157</v>
      </c>
      <c r="K7" s="18">
        <v>31.7813765182186</v>
      </c>
      <c r="L7" s="17">
        <v>479</v>
      </c>
      <c r="M7" s="17">
        <v>131</v>
      </c>
      <c r="N7" s="18">
        <v>27.348643006263</v>
      </c>
    </row>
    <row r="8" spans="1:14" x14ac:dyDescent="0.2">
      <c r="A8" s="12" t="s">
        <v>356</v>
      </c>
      <c r="B8" s="12" t="s">
        <v>357</v>
      </c>
      <c r="C8" s="17">
        <v>603</v>
      </c>
      <c r="D8" s="17">
        <v>268</v>
      </c>
      <c r="E8" s="18">
        <v>44.4444444444444</v>
      </c>
      <c r="F8" s="17">
        <v>674</v>
      </c>
      <c r="G8" s="17">
        <v>263</v>
      </c>
      <c r="H8" s="18">
        <v>39.020771513353097</v>
      </c>
      <c r="I8" s="17">
        <v>697</v>
      </c>
      <c r="J8" s="17">
        <v>228</v>
      </c>
      <c r="K8" s="18">
        <v>32.711621233859397</v>
      </c>
      <c r="L8" s="17">
        <v>618</v>
      </c>
      <c r="M8" s="17">
        <v>165</v>
      </c>
      <c r="N8" s="18">
        <v>26.699029126213599</v>
      </c>
    </row>
    <row r="9" spans="1:14" x14ac:dyDescent="0.2">
      <c r="A9" s="12" t="s">
        <v>358</v>
      </c>
      <c r="B9" s="12" t="s">
        <v>359</v>
      </c>
      <c r="C9" s="17">
        <v>328</v>
      </c>
      <c r="D9" s="17">
        <v>155</v>
      </c>
      <c r="E9" s="18">
        <v>47.256097560975597</v>
      </c>
      <c r="F9" s="17">
        <v>304</v>
      </c>
      <c r="G9" s="17">
        <v>135</v>
      </c>
      <c r="H9" s="18">
        <v>44.407894736842103</v>
      </c>
      <c r="I9" s="17">
        <v>365</v>
      </c>
      <c r="J9" s="17">
        <v>134</v>
      </c>
      <c r="K9" s="18">
        <v>36.712328767123303</v>
      </c>
      <c r="L9" s="17">
        <v>350</v>
      </c>
      <c r="M9" s="17">
        <v>106</v>
      </c>
      <c r="N9" s="18">
        <v>30.285714285714299</v>
      </c>
    </row>
    <row r="10" spans="1:14" x14ac:dyDescent="0.2">
      <c r="A10" s="12" t="s">
        <v>360</v>
      </c>
      <c r="B10" s="12" t="s">
        <v>361</v>
      </c>
      <c r="C10" s="17">
        <v>372</v>
      </c>
      <c r="D10" s="17">
        <v>106</v>
      </c>
      <c r="E10" s="18">
        <v>28.494623655914001</v>
      </c>
      <c r="F10" s="17">
        <v>411</v>
      </c>
      <c r="G10" s="17">
        <v>96</v>
      </c>
      <c r="H10" s="18">
        <v>23.3576642335766</v>
      </c>
      <c r="I10" s="17">
        <v>389</v>
      </c>
      <c r="J10" s="17">
        <v>78</v>
      </c>
      <c r="K10" s="18">
        <v>20.0514138817481</v>
      </c>
      <c r="L10" s="17">
        <v>422</v>
      </c>
      <c r="M10" s="17">
        <v>73</v>
      </c>
      <c r="N10" s="18">
        <v>17.298578199052098</v>
      </c>
    </row>
    <row r="11" spans="1:14" x14ac:dyDescent="0.2">
      <c r="A11" s="12" t="s">
        <v>362</v>
      </c>
      <c r="B11" s="12" t="s">
        <v>363</v>
      </c>
      <c r="C11" s="17">
        <v>613</v>
      </c>
      <c r="D11" s="17">
        <v>223</v>
      </c>
      <c r="E11" s="18">
        <v>36.378466557911899</v>
      </c>
      <c r="F11" s="17">
        <v>661</v>
      </c>
      <c r="G11" s="17">
        <v>228</v>
      </c>
      <c r="H11" s="18">
        <v>34.4931921331316</v>
      </c>
      <c r="I11" s="17">
        <v>673</v>
      </c>
      <c r="J11" s="17">
        <v>183</v>
      </c>
      <c r="K11" s="18">
        <v>27.1916790490342</v>
      </c>
      <c r="L11" s="17">
        <v>679</v>
      </c>
      <c r="M11" s="17">
        <v>139</v>
      </c>
      <c r="N11" s="18">
        <v>20.471281296023601</v>
      </c>
    </row>
    <row r="12" spans="1:14" x14ac:dyDescent="0.2">
      <c r="A12" s="12" t="s">
        <v>364</v>
      </c>
      <c r="B12" s="12" t="s">
        <v>365</v>
      </c>
      <c r="C12" s="17">
        <v>418</v>
      </c>
      <c r="D12" s="17">
        <v>110</v>
      </c>
      <c r="E12" s="18">
        <v>26.315789473684202</v>
      </c>
      <c r="F12" s="17">
        <v>409</v>
      </c>
      <c r="G12" s="17">
        <v>73</v>
      </c>
      <c r="H12" s="18">
        <v>17.848410757946201</v>
      </c>
      <c r="I12" s="17">
        <v>465</v>
      </c>
      <c r="J12" s="17">
        <v>75</v>
      </c>
      <c r="K12" s="18">
        <v>16.129032258064498</v>
      </c>
      <c r="L12" s="17">
        <v>482</v>
      </c>
      <c r="M12" s="17">
        <v>59</v>
      </c>
      <c r="N12" s="18">
        <v>12.2406639004149</v>
      </c>
    </row>
    <row r="13" spans="1:14" x14ac:dyDescent="0.2">
      <c r="A13" s="12" t="s">
        <v>366</v>
      </c>
      <c r="B13" s="12" t="s">
        <v>367</v>
      </c>
      <c r="C13" s="17">
        <v>541</v>
      </c>
      <c r="D13" s="17">
        <v>149</v>
      </c>
      <c r="E13" s="18">
        <v>27.541589648798499</v>
      </c>
      <c r="F13" s="17">
        <v>575</v>
      </c>
      <c r="G13" s="17">
        <v>153</v>
      </c>
      <c r="H13" s="18">
        <v>26.6086956521739</v>
      </c>
      <c r="I13" s="17">
        <v>592</v>
      </c>
      <c r="J13" s="17">
        <v>126</v>
      </c>
      <c r="K13" s="18">
        <v>21.2837837837838</v>
      </c>
      <c r="L13" s="17">
        <v>601</v>
      </c>
      <c r="M13" s="17">
        <v>86</v>
      </c>
      <c r="N13" s="18">
        <v>14.309484193011601</v>
      </c>
    </row>
    <row r="14" spans="1:14" x14ac:dyDescent="0.2">
      <c r="A14" s="12" t="s">
        <v>368</v>
      </c>
      <c r="B14" s="12" t="s">
        <v>369</v>
      </c>
      <c r="C14" s="17">
        <v>791</v>
      </c>
      <c r="D14" s="17">
        <v>247</v>
      </c>
      <c r="E14" s="18">
        <v>31.226295828065702</v>
      </c>
      <c r="F14" s="17">
        <v>790</v>
      </c>
      <c r="G14" s="17">
        <v>246</v>
      </c>
      <c r="H14" s="18">
        <v>31.139240506329099</v>
      </c>
      <c r="I14" s="17">
        <v>868</v>
      </c>
      <c r="J14" s="17">
        <v>232</v>
      </c>
      <c r="K14" s="18">
        <v>26.728110599078299</v>
      </c>
      <c r="L14" s="17">
        <v>849</v>
      </c>
      <c r="M14" s="17">
        <v>210</v>
      </c>
      <c r="N14" s="18">
        <v>24.7349823321555</v>
      </c>
    </row>
    <row r="15" spans="1:14" x14ac:dyDescent="0.2">
      <c r="A15" s="12" t="s">
        <v>370</v>
      </c>
      <c r="B15" s="12" t="s">
        <v>371</v>
      </c>
      <c r="C15" s="17">
        <v>1154</v>
      </c>
      <c r="D15" s="17">
        <v>461</v>
      </c>
      <c r="E15" s="18">
        <v>39.948006932409001</v>
      </c>
      <c r="F15" s="17">
        <v>1219</v>
      </c>
      <c r="G15" s="17">
        <v>443</v>
      </c>
      <c r="H15" s="18">
        <v>36.3412633305988</v>
      </c>
      <c r="I15" s="17">
        <v>1379</v>
      </c>
      <c r="J15" s="17">
        <v>450</v>
      </c>
      <c r="K15" s="18">
        <v>32.632342277012299</v>
      </c>
      <c r="L15" s="17">
        <v>1221</v>
      </c>
      <c r="M15" s="17">
        <v>374</v>
      </c>
      <c r="N15" s="18">
        <v>30.630630630630598</v>
      </c>
    </row>
    <row r="16" spans="1:14" x14ac:dyDescent="0.2">
      <c r="A16" s="12" t="s">
        <v>372</v>
      </c>
      <c r="B16" s="12" t="s">
        <v>373</v>
      </c>
      <c r="C16" s="17">
        <v>511</v>
      </c>
      <c r="D16" s="17">
        <v>165</v>
      </c>
      <c r="E16" s="18">
        <v>32.289628180039102</v>
      </c>
      <c r="F16" s="17">
        <v>543</v>
      </c>
      <c r="G16" s="17">
        <v>157</v>
      </c>
      <c r="H16" s="18">
        <v>28.913443830570898</v>
      </c>
      <c r="I16" s="17">
        <v>559</v>
      </c>
      <c r="J16" s="17">
        <v>155</v>
      </c>
      <c r="K16" s="18">
        <v>27.728085867620699</v>
      </c>
      <c r="L16" s="17">
        <v>594</v>
      </c>
      <c r="M16" s="17">
        <v>112</v>
      </c>
      <c r="N16" s="18">
        <v>18.855218855218901</v>
      </c>
    </row>
    <row r="17" spans="1:14" x14ac:dyDescent="0.2">
      <c r="A17" s="12" t="s">
        <v>374</v>
      </c>
      <c r="B17" s="12" t="s">
        <v>375</v>
      </c>
      <c r="C17" s="17">
        <v>605</v>
      </c>
      <c r="D17" s="17">
        <v>216</v>
      </c>
      <c r="E17" s="18">
        <v>35.702479338842998</v>
      </c>
      <c r="F17" s="17">
        <v>620</v>
      </c>
      <c r="G17" s="17">
        <v>200</v>
      </c>
      <c r="H17" s="18">
        <v>32.258064516128997</v>
      </c>
      <c r="I17" s="17">
        <v>680</v>
      </c>
      <c r="J17" s="17">
        <v>205</v>
      </c>
      <c r="K17" s="18">
        <v>30.147058823529399</v>
      </c>
      <c r="L17" s="17">
        <v>615</v>
      </c>
      <c r="M17" s="17">
        <v>168</v>
      </c>
      <c r="N17" s="18">
        <v>27.3170731707317</v>
      </c>
    </row>
    <row r="18" spans="1:14" x14ac:dyDescent="0.2">
      <c r="A18" s="12" t="s">
        <v>376</v>
      </c>
      <c r="B18" s="12" t="s">
        <v>377</v>
      </c>
      <c r="C18" s="17">
        <v>551</v>
      </c>
      <c r="D18" s="17">
        <v>216</v>
      </c>
      <c r="E18" s="18">
        <v>39.201451905626101</v>
      </c>
      <c r="F18" s="17">
        <v>628</v>
      </c>
      <c r="G18" s="17">
        <v>234</v>
      </c>
      <c r="H18" s="18">
        <v>37.2611464968153</v>
      </c>
      <c r="I18" s="17">
        <v>676</v>
      </c>
      <c r="J18" s="17">
        <v>265</v>
      </c>
      <c r="K18" s="18">
        <v>39.2011834319527</v>
      </c>
      <c r="L18" s="17">
        <v>664</v>
      </c>
      <c r="M18" s="17">
        <v>193</v>
      </c>
      <c r="N18" s="18">
        <v>29.066265060241001</v>
      </c>
    </row>
    <row r="19" spans="1:14" x14ac:dyDescent="0.2">
      <c r="A19" s="12" t="s">
        <v>378</v>
      </c>
      <c r="B19" s="12" t="s">
        <v>379</v>
      </c>
      <c r="C19" s="17">
        <v>636</v>
      </c>
      <c r="D19" s="17">
        <v>246</v>
      </c>
      <c r="E19" s="18">
        <v>38.679245283018901</v>
      </c>
      <c r="F19" s="17">
        <v>725</v>
      </c>
      <c r="G19" s="17">
        <v>270</v>
      </c>
      <c r="H19" s="18">
        <v>37.241379310344797</v>
      </c>
      <c r="I19" s="17">
        <v>771</v>
      </c>
      <c r="J19" s="17">
        <v>249</v>
      </c>
      <c r="K19" s="18">
        <v>32.295719844357997</v>
      </c>
      <c r="L19" s="17">
        <v>693</v>
      </c>
      <c r="M19" s="17">
        <v>238</v>
      </c>
      <c r="N19" s="18">
        <v>34.343434343434303</v>
      </c>
    </row>
    <row r="20" spans="1:14" x14ac:dyDescent="0.2">
      <c r="A20" s="12" t="s">
        <v>380</v>
      </c>
      <c r="B20" s="12" t="s">
        <v>381</v>
      </c>
      <c r="C20" s="17">
        <v>863</v>
      </c>
      <c r="D20" s="17">
        <v>212</v>
      </c>
      <c r="E20" s="18">
        <v>24.5654692931634</v>
      </c>
      <c r="F20" s="17">
        <v>928</v>
      </c>
      <c r="G20" s="17">
        <v>196</v>
      </c>
      <c r="H20" s="18">
        <v>21.120689655172399</v>
      </c>
      <c r="I20" s="17">
        <v>945</v>
      </c>
      <c r="J20" s="17">
        <v>185</v>
      </c>
      <c r="K20" s="18">
        <v>19.576719576719601</v>
      </c>
      <c r="L20" s="17">
        <v>982</v>
      </c>
      <c r="M20" s="17">
        <v>175</v>
      </c>
      <c r="N20" s="18">
        <v>17.8207739307536</v>
      </c>
    </row>
    <row r="21" spans="1:14" x14ac:dyDescent="0.2">
      <c r="A21" s="12" t="s">
        <v>382</v>
      </c>
      <c r="B21" s="12" t="s">
        <v>383</v>
      </c>
      <c r="C21" s="17">
        <v>135</v>
      </c>
      <c r="D21" s="17">
        <v>57</v>
      </c>
      <c r="E21" s="18">
        <v>42.2222222222222</v>
      </c>
      <c r="F21" s="17">
        <v>153</v>
      </c>
      <c r="G21" s="17">
        <v>52</v>
      </c>
      <c r="H21" s="18">
        <v>33.986928104575199</v>
      </c>
      <c r="I21" s="17">
        <v>167</v>
      </c>
      <c r="J21" s="17">
        <v>45</v>
      </c>
      <c r="K21" s="18">
        <v>26.946107784431099</v>
      </c>
      <c r="L21" s="17">
        <v>145</v>
      </c>
      <c r="M21" s="17">
        <v>28</v>
      </c>
      <c r="N21" s="18">
        <v>19.310344827586199</v>
      </c>
    </row>
    <row r="22" spans="1:14" x14ac:dyDescent="0.2">
      <c r="A22" s="12" t="s">
        <v>384</v>
      </c>
      <c r="B22" s="12" t="s">
        <v>385</v>
      </c>
      <c r="C22" s="17">
        <v>642</v>
      </c>
      <c r="D22" s="17">
        <v>197</v>
      </c>
      <c r="E22" s="18">
        <v>30.6853582554517</v>
      </c>
      <c r="F22" s="17">
        <v>758</v>
      </c>
      <c r="G22" s="17">
        <v>209</v>
      </c>
      <c r="H22" s="18">
        <v>27.5725593667546</v>
      </c>
      <c r="I22" s="17">
        <v>830</v>
      </c>
      <c r="J22" s="17">
        <v>234</v>
      </c>
      <c r="K22" s="18">
        <v>28.192771084337299</v>
      </c>
      <c r="L22" s="17">
        <v>744</v>
      </c>
      <c r="M22" s="17">
        <v>151</v>
      </c>
      <c r="N22" s="18">
        <v>20.295698924731202</v>
      </c>
    </row>
    <row r="23" spans="1:14" x14ac:dyDescent="0.2">
      <c r="A23" s="12" t="s">
        <v>386</v>
      </c>
      <c r="B23" s="12" t="s">
        <v>387</v>
      </c>
      <c r="C23" s="17">
        <v>640</v>
      </c>
      <c r="D23" s="17">
        <v>227</v>
      </c>
      <c r="E23" s="18">
        <v>35.46875</v>
      </c>
      <c r="F23" s="17">
        <v>677</v>
      </c>
      <c r="G23" s="17">
        <v>209</v>
      </c>
      <c r="H23" s="18">
        <v>30.871491875923201</v>
      </c>
      <c r="I23" s="17">
        <v>733</v>
      </c>
      <c r="J23" s="17">
        <v>206</v>
      </c>
      <c r="K23" s="18">
        <v>28.1036834924966</v>
      </c>
      <c r="L23" s="17">
        <v>728</v>
      </c>
      <c r="M23" s="17">
        <v>138</v>
      </c>
      <c r="N23" s="18">
        <v>18.956043956043999</v>
      </c>
    </row>
    <row r="24" spans="1:14" x14ac:dyDescent="0.2">
      <c r="A24" s="12" t="s">
        <v>388</v>
      </c>
      <c r="B24" s="12" t="s">
        <v>389</v>
      </c>
      <c r="C24" s="17">
        <v>530</v>
      </c>
      <c r="D24" s="17">
        <v>125</v>
      </c>
      <c r="E24" s="18">
        <v>23.584905660377402</v>
      </c>
      <c r="F24" s="17">
        <v>553</v>
      </c>
      <c r="G24" s="17">
        <v>112</v>
      </c>
      <c r="H24" s="18">
        <v>20.253164556961998</v>
      </c>
      <c r="I24" s="17">
        <v>635</v>
      </c>
      <c r="J24" s="17">
        <v>125</v>
      </c>
      <c r="K24" s="18">
        <v>19.685039370078702</v>
      </c>
      <c r="L24" s="17">
        <v>604</v>
      </c>
      <c r="M24" s="17">
        <v>70</v>
      </c>
      <c r="N24" s="18">
        <v>11.589403973509899</v>
      </c>
    </row>
    <row r="25" spans="1:14" x14ac:dyDescent="0.2">
      <c r="A25" s="12" t="s">
        <v>390</v>
      </c>
      <c r="B25" s="12" t="s">
        <v>391</v>
      </c>
      <c r="C25" s="17">
        <v>746</v>
      </c>
      <c r="D25" s="17">
        <v>257</v>
      </c>
      <c r="E25" s="18">
        <v>34.450402144772099</v>
      </c>
      <c r="F25" s="17">
        <v>746</v>
      </c>
      <c r="G25" s="17">
        <v>241</v>
      </c>
      <c r="H25" s="18">
        <v>32.305630026809702</v>
      </c>
      <c r="I25" s="17">
        <v>761</v>
      </c>
      <c r="J25" s="17">
        <v>164</v>
      </c>
      <c r="K25" s="18">
        <v>21.550591327201101</v>
      </c>
      <c r="L25" s="17">
        <v>803</v>
      </c>
      <c r="M25" s="17">
        <v>162</v>
      </c>
      <c r="N25" s="18">
        <v>20.1743462017435</v>
      </c>
    </row>
    <row r="26" spans="1:14" x14ac:dyDescent="0.2">
      <c r="A26" s="12" t="s">
        <v>392</v>
      </c>
      <c r="B26" s="12" t="s">
        <v>393</v>
      </c>
      <c r="C26" s="17">
        <v>558</v>
      </c>
      <c r="D26" s="17">
        <v>290</v>
      </c>
      <c r="E26" s="18">
        <v>51.971326164874597</v>
      </c>
      <c r="F26" s="17">
        <v>555</v>
      </c>
      <c r="G26" s="17">
        <v>284</v>
      </c>
      <c r="H26" s="18">
        <v>51.171171171171203</v>
      </c>
      <c r="I26" s="17">
        <v>676</v>
      </c>
      <c r="J26" s="17">
        <v>333</v>
      </c>
      <c r="K26" s="18">
        <v>49.260355029585803</v>
      </c>
      <c r="L26" s="17">
        <v>645</v>
      </c>
      <c r="M26" s="17">
        <v>275</v>
      </c>
      <c r="N26" s="18">
        <v>42.635658914728701</v>
      </c>
    </row>
    <row r="27" spans="1:14" x14ac:dyDescent="0.2">
      <c r="A27" s="12" t="s">
        <v>394</v>
      </c>
      <c r="B27" s="12" t="s">
        <v>395</v>
      </c>
      <c r="C27" s="17">
        <v>1008</v>
      </c>
      <c r="D27" s="17">
        <v>376</v>
      </c>
      <c r="E27" s="18">
        <v>37.301587301587297</v>
      </c>
      <c r="F27" s="17">
        <v>1093</v>
      </c>
      <c r="G27" s="17">
        <v>337</v>
      </c>
      <c r="H27" s="18">
        <v>30.832570905764001</v>
      </c>
      <c r="I27" s="17">
        <v>1168</v>
      </c>
      <c r="J27" s="17">
        <v>361</v>
      </c>
      <c r="K27" s="18">
        <v>30.907534246575299</v>
      </c>
      <c r="L27" s="17">
        <v>1167</v>
      </c>
      <c r="M27" s="17">
        <v>268</v>
      </c>
      <c r="N27" s="18">
        <v>22.964867180805498</v>
      </c>
    </row>
    <row r="28" spans="1:14" x14ac:dyDescent="0.2">
      <c r="A28" s="12" t="s">
        <v>396</v>
      </c>
      <c r="B28" s="12" t="s">
        <v>397</v>
      </c>
      <c r="C28" s="17">
        <v>654</v>
      </c>
      <c r="D28" s="17">
        <v>247</v>
      </c>
      <c r="E28" s="18">
        <v>37.767584097859299</v>
      </c>
      <c r="F28" s="17">
        <v>702</v>
      </c>
      <c r="G28" s="17">
        <v>237</v>
      </c>
      <c r="H28" s="18">
        <v>33.760683760683797</v>
      </c>
      <c r="I28" s="17">
        <v>751</v>
      </c>
      <c r="J28" s="17">
        <v>227</v>
      </c>
      <c r="K28" s="18">
        <v>30.226364846870801</v>
      </c>
      <c r="L28" s="17">
        <v>729</v>
      </c>
      <c r="M28" s="17">
        <v>132</v>
      </c>
      <c r="N28" s="18">
        <v>18.106995884773699</v>
      </c>
    </row>
    <row r="29" spans="1:14" x14ac:dyDescent="0.2">
      <c r="A29" s="12" t="s">
        <v>398</v>
      </c>
      <c r="B29" s="12" t="s">
        <v>399</v>
      </c>
      <c r="C29" s="17">
        <v>687</v>
      </c>
      <c r="D29" s="17">
        <v>243</v>
      </c>
      <c r="E29" s="18">
        <v>35.371179039301303</v>
      </c>
      <c r="F29" s="17">
        <v>734</v>
      </c>
      <c r="G29" s="17">
        <v>246</v>
      </c>
      <c r="H29" s="18">
        <v>33.514986376021803</v>
      </c>
      <c r="I29" s="17">
        <v>867</v>
      </c>
      <c r="J29" s="17">
        <v>241</v>
      </c>
      <c r="K29" s="18">
        <v>27.797001153402501</v>
      </c>
      <c r="L29" s="17">
        <v>753</v>
      </c>
      <c r="M29" s="17">
        <v>126</v>
      </c>
      <c r="N29" s="18">
        <v>16.7330677290837</v>
      </c>
    </row>
    <row r="30" spans="1:14" x14ac:dyDescent="0.2">
      <c r="A30" s="12" t="s">
        <v>400</v>
      </c>
      <c r="B30" s="12" t="s">
        <v>401</v>
      </c>
      <c r="C30" s="17">
        <v>703</v>
      </c>
      <c r="D30" s="17">
        <v>282</v>
      </c>
      <c r="E30" s="18">
        <v>40.1137980085349</v>
      </c>
      <c r="F30" s="17">
        <v>652</v>
      </c>
      <c r="G30" s="17">
        <v>204</v>
      </c>
      <c r="H30" s="18">
        <v>31.2883435582822</v>
      </c>
      <c r="I30" s="17">
        <v>788</v>
      </c>
      <c r="J30" s="17">
        <v>228</v>
      </c>
      <c r="K30" s="18">
        <v>28.934010152284301</v>
      </c>
      <c r="L30" s="17">
        <v>670</v>
      </c>
      <c r="M30" s="17">
        <v>188</v>
      </c>
      <c r="N30" s="18">
        <v>28.0597014925373</v>
      </c>
    </row>
    <row r="31" spans="1:14" x14ac:dyDescent="0.2">
      <c r="A31" s="12" t="s">
        <v>402</v>
      </c>
      <c r="B31" s="12" t="s">
        <v>403</v>
      </c>
      <c r="C31" s="17">
        <v>497</v>
      </c>
      <c r="D31" s="17">
        <v>133</v>
      </c>
      <c r="E31" s="18">
        <v>26.760563380281699</v>
      </c>
      <c r="F31" s="17">
        <v>502</v>
      </c>
      <c r="G31" s="17">
        <v>126</v>
      </c>
      <c r="H31" s="18">
        <v>25.099601593625501</v>
      </c>
      <c r="I31" s="17">
        <v>623</v>
      </c>
      <c r="J31" s="17">
        <v>138</v>
      </c>
      <c r="K31" s="18">
        <v>22.1508828250401</v>
      </c>
      <c r="L31" s="17">
        <v>568</v>
      </c>
      <c r="M31" s="17">
        <v>89</v>
      </c>
      <c r="N31" s="18">
        <v>15.669014084506999</v>
      </c>
    </row>
    <row r="32" spans="1:14" x14ac:dyDescent="0.2">
      <c r="A32" s="12" t="s">
        <v>404</v>
      </c>
      <c r="B32" s="12" t="s">
        <v>405</v>
      </c>
      <c r="C32" s="17">
        <v>637</v>
      </c>
      <c r="D32" s="17">
        <v>261</v>
      </c>
      <c r="E32" s="18">
        <v>40.973312401883803</v>
      </c>
      <c r="F32" s="17">
        <v>703</v>
      </c>
      <c r="G32" s="17">
        <v>265</v>
      </c>
      <c r="H32" s="18">
        <v>37.695590327169299</v>
      </c>
      <c r="I32" s="17">
        <v>761</v>
      </c>
      <c r="J32" s="17">
        <v>243</v>
      </c>
      <c r="K32" s="18">
        <v>31.931668856767399</v>
      </c>
      <c r="L32" s="17">
        <v>739</v>
      </c>
      <c r="M32" s="17">
        <v>208</v>
      </c>
      <c r="N32" s="18">
        <v>28.1461434370771</v>
      </c>
    </row>
    <row r="33" spans="1:14" x14ac:dyDescent="0.2">
      <c r="A33" s="12" t="s">
        <v>406</v>
      </c>
      <c r="B33" s="12" t="s">
        <v>407</v>
      </c>
      <c r="C33" s="17">
        <v>475</v>
      </c>
      <c r="D33" s="17">
        <v>178</v>
      </c>
      <c r="E33" s="18">
        <v>37.473684210526301</v>
      </c>
      <c r="F33" s="17">
        <v>519</v>
      </c>
      <c r="G33" s="17">
        <v>140</v>
      </c>
      <c r="H33" s="18">
        <v>26.974951830443199</v>
      </c>
      <c r="I33" s="17">
        <v>558</v>
      </c>
      <c r="J33" s="17">
        <v>166</v>
      </c>
      <c r="K33" s="18">
        <v>29.749103942652301</v>
      </c>
      <c r="L33" s="17">
        <v>542</v>
      </c>
      <c r="M33" s="17">
        <v>139</v>
      </c>
      <c r="N33" s="18">
        <v>25.645756457564602</v>
      </c>
    </row>
    <row r="34" spans="1:14" x14ac:dyDescent="0.2">
      <c r="A34" s="12" t="s">
        <v>408</v>
      </c>
      <c r="B34" s="12" t="s">
        <v>409</v>
      </c>
      <c r="C34" s="17">
        <v>483</v>
      </c>
      <c r="D34" s="17">
        <v>154</v>
      </c>
      <c r="E34" s="18">
        <v>31.884057971014499</v>
      </c>
      <c r="F34" s="17">
        <v>601</v>
      </c>
      <c r="G34" s="17">
        <v>140</v>
      </c>
      <c r="H34" s="18">
        <v>23.294509151414299</v>
      </c>
      <c r="I34" s="17">
        <v>574</v>
      </c>
      <c r="J34" s="17">
        <v>137</v>
      </c>
      <c r="K34" s="18">
        <v>23.8675958188153</v>
      </c>
      <c r="L34" s="17">
        <v>549</v>
      </c>
      <c r="M34" s="17">
        <v>125</v>
      </c>
      <c r="N34" s="18">
        <v>22.768670309653899</v>
      </c>
    </row>
    <row r="35" spans="1:14" x14ac:dyDescent="0.2">
      <c r="A35" s="12" t="s">
        <v>410</v>
      </c>
      <c r="B35" s="12" t="s">
        <v>411</v>
      </c>
      <c r="C35" s="17">
        <v>510</v>
      </c>
      <c r="D35" s="17">
        <v>115</v>
      </c>
      <c r="E35" s="18">
        <v>22.5490196078431</v>
      </c>
      <c r="F35" s="17">
        <v>555</v>
      </c>
      <c r="G35" s="17">
        <v>98</v>
      </c>
      <c r="H35" s="18">
        <v>17.657657657657701</v>
      </c>
      <c r="I35" s="17">
        <v>564</v>
      </c>
      <c r="J35" s="17">
        <v>85</v>
      </c>
      <c r="K35" s="18">
        <v>15.0709219858156</v>
      </c>
      <c r="L35" s="17">
        <v>552</v>
      </c>
      <c r="M35" s="17">
        <v>67</v>
      </c>
      <c r="N35" s="18">
        <v>12.1376811594203</v>
      </c>
    </row>
    <row r="36" spans="1:14" x14ac:dyDescent="0.2">
      <c r="A36" s="12" t="s">
        <v>412</v>
      </c>
      <c r="B36" s="12" t="s">
        <v>413</v>
      </c>
      <c r="C36" s="17">
        <v>387</v>
      </c>
      <c r="D36" s="17">
        <v>134</v>
      </c>
      <c r="E36" s="18">
        <v>34.625322997415999</v>
      </c>
      <c r="F36" s="17">
        <v>377</v>
      </c>
      <c r="G36" s="17">
        <v>107</v>
      </c>
      <c r="H36" s="18">
        <v>28.381962864721501</v>
      </c>
      <c r="I36" s="17">
        <v>421</v>
      </c>
      <c r="J36" s="17">
        <v>104</v>
      </c>
      <c r="K36" s="18">
        <v>24.703087885985699</v>
      </c>
      <c r="L36" s="17">
        <v>455</v>
      </c>
      <c r="M36" s="17">
        <v>88</v>
      </c>
      <c r="N36" s="18">
        <v>19.3406593406593</v>
      </c>
    </row>
    <row r="37" spans="1:14" x14ac:dyDescent="0.2">
      <c r="A37" s="12" t="s">
        <v>414</v>
      </c>
      <c r="B37" s="12" t="s">
        <v>415</v>
      </c>
      <c r="C37" s="17">
        <v>740</v>
      </c>
      <c r="D37" s="17">
        <v>293</v>
      </c>
      <c r="E37" s="18">
        <v>39.594594594594597</v>
      </c>
      <c r="F37" s="17">
        <v>769</v>
      </c>
      <c r="G37" s="17">
        <v>259</v>
      </c>
      <c r="H37" s="18">
        <v>33.680104031209403</v>
      </c>
      <c r="I37" s="17">
        <v>869</v>
      </c>
      <c r="J37" s="17">
        <v>264</v>
      </c>
      <c r="K37" s="18">
        <v>30.379746835443001</v>
      </c>
      <c r="L37" s="17">
        <v>830</v>
      </c>
      <c r="M37" s="17">
        <v>180</v>
      </c>
      <c r="N37" s="18">
        <v>21.6867469879518</v>
      </c>
    </row>
    <row r="38" spans="1:14" x14ac:dyDescent="0.2">
      <c r="A38" s="12" t="s">
        <v>416</v>
      </c>
      <c r="B38" s="12" t="s">
        <v>417</v>
      </c>
      <c r="C38" s="17">
        <v>311</v>
      </c>
      <c r="D38" s="17">
        <v>155</v>
      </c>
      <c r="E38" s="18">
        <v>49.8392282958199</v>
      </c>
      <c r="F38" s="17">
        <v>373</v>
      </c>
      <c r="G38" s="17">
        <v>193</v>
      </c>
      <c r="H38" s="18">
        <v>51.742627345844497</v>
      </c>
      <c r="I38" s="17">
        <v>412</v>
      </c>
      <c r="J38" s="17">
        <v>190</v>
      </c>
      <c r="K38" s="18">
        <v>46.116504854368898</v>
      </c>
      <c r="L38" s="17">
        <v>354</v>
      </c>
      <c r="M38" s="17">
        <v>149</v>
      </c>
      <c r="N38" s="18">
        <v>42.090395480226</v>
      </c>
    </row>
    <row r="39" spans="1:14" x14ac:dyDescent="0.2">
      <c r="A39" s="12" t="s">
        <v>418</v>
      </c>
      <c r="B39" s="12" t="s">
        <v>419</v>
      </c>
      <c r="C39" s="17">
        <v>406</v>
      </c>
      <c r="D39" s="17">
        <v>162</v>
      </c>
      <c r="E39" s="18">
        <v>39.901477832512299</v>
      </c>
      <c r="F39" s="17">
        <v>439</v>
      </c>
      <c r="G39" s="17">
        <v>166</v>
      </c>
      <c r="H39" s="18">
        <v>37.813211845102501</v>
      </c>
      <c r="I39" s="17">
        <v>508</v>
      </c>
      <c r="J39" s="17">
        <v>180</v>
      </c>
      <c r="K39" s="18">
        <v>35.433070866141698</v>
      </c>
      <c r="L39" s="17">
        <v>491</v>
      </c>
      <c r="M39" s="17">
        <v>151</v>
      </c>
      <c r="N39" s="18">
        <v>30.753564154786201</v>
      </c>
    </row>
    <row r="40" spans="1:14" x14ac:dyDescent="0.2">
      <c r="A40" s="12" t="s">
        <v>420</v>
      </c>
      <c r="B40" s="12" t="s">
        <v>421</v>
      </c>
      <c r="C40" s="17">
        <v>429</v>
      </c>
      <c r="D40" s="17">
        <v>131</v>
      </c>
      <c r="E40" s="18">
        <v>30.5361305361305</v>
      </c>
      <c r="F40" s="17">
        <v>531</v>
      </c>
      <c r="G40" s="17">
        <v>166</v>
      </c>
      <c r="H40" s="18">
        <v>31.261770244821101</v>
      </c>
      <c r="I40" s="17">
        <v>535</v>
      </c>
      <c r="J40" s="17">
        <v>140</v>
      </c>
      <c r="K40" s="18">
        <v>26.1682242990654</v>
      </c>
      <c r="L40" s="17">
        <v>544</v>
      </c>
      <c r="M40" s="17">
        <v>86</v>
      </c>
      <c r="N40" s="18">
        <v>15.8088235294118</v>
      </c>
    </row>
    <row r="41" spans="1:14" x14ac:dyDescent="0.2">
      <c r="A41" s="12" t="s">
        <v>422</v>
      </c>
      <c r="B41" s="12" t="s">
        <v>423</v>
      </c>
      <c r="C41" s="17">
        <v>291</v>
      </c>
      <c r="D41" s="17">
        <v>102</v>
      </c>
      <c r="E41" s="18">
        <v>35.051546391752602</v>
      </c>
      <c r="F41" s="17">
        <v>384</v>
      </c>
      <c r="G41" s="17">
        <v>130</v>
      </c>
      <c r="H41" s="18">
        <v>33.8541666666667</v>
      </c>
      <c r="I41" s="17">
        <v>339</v>
      </c>
      <c r="J41" s="17">
        <v>90</v>
      </c>
      <c r="K41" s="18">
        <v>26.5486725663717</v>
      </c>
      <c r="L41" s="17">
        <v>351</v>
      </c>
      <c r="M41" s="17">
        <v>55</v>
      </c>
      <c r="N41" s="18">
        <v>15.6695156695157</v>
      </c>
    </row>
    <row r="42" spans="1:14" x14ac:dyDescent="0.2">
      <c r="A42" s="12" t="s">
        <v>424</v>
      </c>
      <c r="B42" s="12" t="s">
        <v>425</v>
      </c>
      <c r="C42" s="17">
        <v>454</v>
      </c>
      <c r="D42" s="17">
        <v>183</v>
      </c>
      <c r="E42" s="18">
        <v>40.3083700440529</v>
      </c>
      <c r="F42" s="17">
        <v>478</v>
      </c>
      <c r="G42" s="17">
        <v>178</v>
      </c>
      <c r="H42" s="18">
        <v>37.238493723849402</v>
      </c>
      <c r="I42" s="17">
        <v>532</v>
      </c>
      <c r="J42" s="17">
        <v>183</v>
      </c>
      <c r="K42" s="18">
        <v>34.398496240601503</v>
      </c>
      <c r="L42" s="17">
        <v>516</v>
      </c>
      <c r="M42" s="17">
        <v>150</v>
      </c>
      <c r="N42" s="18">
        <v>29.069767441860499</v>
      </c>
    </row>
    <row r="43" spans="1:14" x14ac:dyDescent="0.2">
      <c r="A43" s="12" t="s">
        <v>426</v>
      </c>
      <c r="B43" s="12" t="s">
        <v>427</v>
      </c>
      <c r="C43" s="17">
        <v>386</v>
      </c>
      <c r="D43" s="17">
        <v>161</v>
      </c>
      <c r="E43" s="18">
        <v>41.709844559585498</v>
      </c>
      <c r="F43" s="17">
        <v>401</v>
      </c>
      <c r="G43" s="17">
        <v>159</v>
      </c>
      <c r="H43" s="18">
        <v>39.650872817955097</v>
      </c>
      <c r="I43" s="17">
        <v>459</v>
      </c>
      <c r="J43" s="17">
        <v>170</v>
      </c>
      <c r="K43" s="18">
        <v>37.037037037037003</v>
      </c>
      <c r="L43" s="17">
        <v>457</v>
      </c>
      <c r="M43" s="17">
        <v>128</v>
      </c>
      <c r="N43" s="18">
        <v>28.008752735229798</v>
      </c>
    </row>
    <row r="44" spans="1:14" x14ac:dyDescent="0.2">
      <c r="A44" s="12" t="s">
        <v>428</v>
      </c>
      <c r="B44" s="12" t="s">
        <v>429</v>
      </c>
      <c r="C44" s="17">
        <v>748</v>
      </c>
      <c r="D44" s="17">
        <v>280</v>
      </c>
      <c r="E44" s="18">
        <v>37.433155080213901</v>
      </c>
      <c r="F44" s="17">
        <v>808</v>
      </c>
      <c r="G44" s="17">
        <v>243</v>
      </c>
      <c r="H44" s="18">
        <v>30.074257425742601</v>
      </c>
      <c r="I44" s="17">
        <v>865</v>
      </c>
      <c r="J44" s="17">
        <v>273</v>
      </c>
      <c r="K44" s="18">
        <v>31.560693641618499</v>
      </c>
      <c r="L44" s="17">
        <v>781</v>
      </c>
      <c r="M44" s="17">
        <v>204</v>
      </c>
      <c r="N44" s="18">
        <v>26.1203585147247</v>
      </c>
    </row>
    <row r="45" spans="1:14" x14ac:dyDescent="0.2">
      <c r="A45" s="12" t="s">
        <v>430</v>
      </c>
      <c r="B45" s="12" t="s">
        <v>431</v>
      </c>
      <c r="C45" s="17">
        <v>729</v>
      </c>
      <c r="D45" s="17">
        <v>304</v>
      </c>
      <c r="E45" s="18">
        <v>41.700960219478702</v>
      </c>
      <c r="F45" s="17">
        <v>729</v>
      </c>
      <c r="G45" s="17">
        <v>264</v>
      </c>
      <c r="H45" s="18">
        <v>36.213991769547299</v>
      </c>
      <c r="I45" s="17">
        <v>807</v>
      </c>
      <c r="J45" s="17">
        <v>287</v>
      </c>
      <c r="K45" s="18">
        <v>35.563816604708798</v>
      </c>
      <c r="L45" s="17">
        <v>775</v>
      </c>
      <c r="M45" s="17">
        <v>204</v>
      </c>
      <c r="N45" s="18">
        <v>26.322580645161299</v>
      </c>
    </row>
    <row r="46" spans="1:14" x14ac:dyDescent="0.2">
      <c r="A46" s="12" t="s">
        <v>432</v>
      </c>
      <c r="B46" s="12" t="s">
        <v>433</v>
      </c>
      <c r="C46" s="17">
        <v>487</v>
      </c>
      <c r="D46" s="17">
        <v>216</v>
      </c>
      <c r="E46" s="18">
        <v>44.353182751539997</v>
      </c>
      <c r="F46" s="17">
        <v>541</v>
      </c>
      <c r="G46" s="17">
        <v>221</v>
      </c>
      <c r="H46" s="18">
        <v>40.8502772643253</v>
      </c>
      <c r="I46" s="17">
        <v>588</v>
      </c>
      <c r="J46" s="17">
        <v>248</v>
      </c>
      <c r="K46" s="18">
        <v>42.176870748299301</v>
      </c>
      <c r="L46" s="17">
        <v>558</v>
      </c>
      <c r="M46" s="17">
        <v>220</v>
      </c>
      <c r="N46" s="18">
        <v>39.426523297491002</v>
      </c>
    </row>
    <row r="47" spans="1:14" x14ac:dyDescent="0.2">
      <c r="A47" s="12" t="s">
        <v>434</v>
      </c>
      <c r="B47" s="12" t="s">
        <v>435</v>
      </c>
      <c r="C47" s="17">
        <v>670</v>
      </c>
      <c r="D47" s="17">
        <v>259</v>
      </c>
      <c r="E47" s="18">
        <v>38.656716417910403</v>
      </c>
      <c r="F47" s="17">
        <v>766</v>
      </c>
      <c r="G47" s="17">
        <v>247</v>
      </c>
      <c r="H47" s="18">
        <v>32.245430809399501</v>
      </c>
      <c r="I47" s="17">
        <v>736</v>
      </c>
      <c r="J47" s="17">
        <v>223</v>
      </c>
      <c r="K47" s="18">
        <v>30.298913043478301</v>
      </c>
      <c r="L47" s="17">
        <v>738</v>
      </c>
      <c r="M47" s="17">
        <v>169</v>
      </c>
      <c r="N47" s="18">
        <v>22.899728997290001</v>
      </c>
    </row>
    <row r="48" spans="1:14" x14ac:dyDescent="0.2">
      <c r="A48" s="12" t="s">
        <v>436</v>
      </c>
      <c r="B48" s="12" t="s">
        <v>437</v>
      </c>
      <c r="C48" s="17">
        <v>518</v>
      </c>
      <c r="D48" s="17">
        <v>216</v>
      </c>
      <c r="E48" s="18">
        <v>41.698841698841697</v>
      </c>
      <c r="F48" s="17">
        <v>517</v>
      </c>
      <c r="G48" s="17">
        <v>204</v>
      </c>
      <c r="H48" s="18">
        <v>39.458413926498999</v>
      </c>
      <c r="I48" s="17">
        <v>621</v>
      </c>
      <c r="J48" s="17">
        <v>210</v>
      </c>
      <c r="K48" s="18">
        <v>33.816425120772898</v>
      </c>
      <c r="L48" s="17">
        <v>574</v>
      </c>
      <c r="M48" s="17">
        <v>168</v>
      </c>
      <c r="N48" s="18">
        <v>29.268292682926798</v>
      </c>
    </row>
    <row r="49" spans="1:14" x14ac:dyDescent="0.2">
      <c r="A49" s="12" t="s">
        <v>438</v>
      </c>
      <c r="B49" s="12" t="s">
        <v>439</v>
      </c>
      <c r="C49" s="17">
        <v>1786</v>
      </c>
      <c r="D49" s="17">
        <v>691</v>
      </c>
      <c r="E49" s="18">
        <v>38.689809630459102</v>
      </c>
      <c r="F49" s="17">
        <v>1733</v>
      </c>
      <c r="G49" s="17">
        <v>636</v>
      </c>
      <c r="H49" s="18">
        <v>36.699365262550501</v>
      </c>
      <c r="I49" s="17">
        <v>1905</v>
      </c>
      <c r="J49" s="17">
        <v>640</v>
      </c>
      <c r="K49" s="18">
        <v>33.595800524934397</v>
      </c>
      <c r="L49" s="17">
        <v>1838</v>
      </c>
      <c r="M49" s="17">
        <v>554</v>
      </c>
      <c r="N49" s="18">
        <v>30.1414581066376</v>
      </c>
    </row>
    <row r="50" spans="1:14" x14ac:dyDescent="0.2">
      <c r="A50" s="12" t="s">
        <v>440</v>
      </c>
      <c r="B50" s="12" t="s">
        <v>441</v>
      </c>
      <c r="C50" s="17">
        <v>1191</v>
      </c>
      <c r="D50" s="17">
        <v>534</v>
      </c>
      <c r="E50" s="18">
        <v>44.836272040302298</v>
      </c>
      <c r="F50" s="17">
        <v>1385</v>
      </c>
      <c r="G50" s="17">
        <v>598</v>
      </c>
      <c r="H50" s="18">
        <v>43.176895306859201</v>
      </c>
      <c r="I50" s="17">
        <v>1424</v>
      </c>
      <c r="J50" s="17">
        <v>527</v>
      </c>
      <c r="K50" s="18">
        <v>37.008426966292099</v>
      </c>
      <c r="L50" s="17">
        <v>1397</v>
      </c>
      <c r="M50" s="17">
        <v>368</v>
      </c>
      <c r="N50" s="18">
        <v>26.342161775232601</v>
      </c>
    </row>
    <row r="51" spans="1:14" x14ac:dyDescent="0.2">
      <c r="A51" s="12" t="s">
        <v>442</v>
      </c>
      <c r="B51" s="12" t="s">
        <v>443</v>
      </c>
      <c r="C51" s="17">
        <v>1151</v>
      </c>
      <c r="D51" s="17">
        <v>431</v>
      </c>
      <c r="E51" s="18">
        <v>37.445699391833202</v>
      </c>
      <c r="F51" s="17">
        <v>1212</v>
      </c>
      <c r="G51" s="17">
        <v>372</v>
      </c>
      <c r="H51" s="18">
        <v>30.693069306930699</v>
      </c>
      <c r="I51" s="17">
        <v>1243</v>
      </c>
      <c r="J51" s="17">
        <v>381</v>
      </c>
      <c r="K51" s="18">
        <v>30.651649235720001</v>
      </c>
      <c r="L51" s="17">
        <v>1316</v>
      </c>
      <c r="M51" s="17">
        <v>267</v>
      </c>
      <c r="N51" s="18">
        <v>20.288753799392101</v>
      </c>
    </row>
    <row r="52" spans="1:14" x14ac:dyDescent="0.2">
      <c r="A52" s="12" t="s">
        <v>444</v>
      </c>
      <c r="B52" s="12" t="s">
        <v>445</v>
      </c>
      <c r="C52" s="17">
        <v>1025</v>
      </c>
      <c r="D52" s="17">
        <v>358</v>
      </c>
      <c r="E52" s="18">
        <v>34.9268292682927</v>
      </c>
      <c r="F52" s="17">
        <v>1129</v>
      </c>
      <c r="G52" s="17">
        <v>371</v>
      </c>
      <c r="H52" s="18">
        <v>32.860938883968103</v>
      </c>
      <c r="I52" s="17">
        <v>1332</v>
      </c>
      <c r="J52" s="17">
        <v>339</v>
      </c>
      <c r="K52" s="18">
        <v>25.4504504504505</v>
      </c>
      <c r="L52" s="17">
        <v>1223</v>
      </c>
      <c r="M52" s="17">
        <v>201</v>
      </c>
      <c r="N52" s="18">
        <v>16.434995911692599</v>
      </c>
    </row>
    <row r="53" spans="1:14" x14ac:dyDescent="0.2">
      <c r="A53" s="12" t="s">
        <v>446</v>
      </c>
      <c r="B53" s="12" t="s">
        <v>447</v>
      </c>
      <c r="C53" s="17">
        <v>1936</v>
      </c>
      <c r="D53" s="17">
        <v>672</v>
      </c>
      <c r="E53" s="18">
        <v>34.710743801652903</v>
      </c>
      <c r="F53" s="17">
        <v>2067</v>
      </c>
      <c r="G53" s="17">
        <v>653</v>
      </c>
      <c r="H53" s="18">
        <v>31.591678761490101</v>
      </c>
      <c r="I53" s="17">
        <v>2322</v>
      </c>
      <c r="J53" s="17">
        <v>661</v>
      </c>
      <c r="K53" s="18">
        <v>28.466838931955198</v>
      </c>
      <c r="L53" s="17">
        <v>2147</v>
      </c>
      <c r="M53" s="17">
        <v>521</v>
      </c>
      <c r="N53" s="18">
        <v>24.266418258034498</v>
      </c>
    </row>
    <row r="54" spans="1:14" x14ac:dyDescent="0.2">
      <c r="A54" s="12" t="s">
        <v>448</v>
      </c>
      <c r="B54" s="12" t="s">
        <v>449</v>
      </c>
      <c r="C54" s="17">
        <v>1614</v>
      </c>
      <c r="D54" s="17">
        <v>729</v>
      </c>
      <c r="E54" s="18">
        <v>45.167286245353203</v>
      </c>
      <c r="F54" s="17">
        <v>1714</v>
      </c>
      <c r="G54" s="17">
        <v>713</v>
      </c>
      <c r="H54" s="18">
        <v>41.5985997666278</v>
      </c>
      <c r="I54" s="17">
        <v>1883</v>
      </c>
      <c r="J54" s="17">
        <v>705</v>
      </c>
      <c r="K54" s="18">
        <v>37.440254912373902</v>
      </c>
      <c r="L54" s="17">
        <v>1752</v>
      </c>
      <c r="M54" s="17">
        <v>536</v>
      </c>
      <c r="N54" s="18">
        <v>30.5936073059361</v>
      </c>
    </row>
    <row r="55" spans="1:14" x14ac:dyDescent="0.2">
      <c r="A55" s="12" t="s">
        <v>450</v>
      </c>
      <c r="B55" s="12" t="s">
        <v>451</v>
      </c>
      <c r="C55" s="17">
        <v>433</v>
      </c>
      <c r="D55" s="17">
        <v>160</v>
      </c>
      <c r="E55" s="18">
        <v>36.951501154734402</v>
      </c>
      <c r="F55" s="17">
        <v>514</v>
      </c>
      <c r="G55" s="17">
        <v>200</v>
      </c>
      <c r="H55" s="18">
        <v>38.910505836575901</v>
      </c>
      <c r="I55" s="17">
        <v>546</v>
      </c>
      <c r="J55" s="17">
        <v>155</v>
      </c>
      <c r="K55" s="18">
        <v>28.388278388278401</v>
      </c>
      <c r="L55" s="17">
        <v>496</v>
      </c>
      <c r="M55" s="17">
        <v>132</v>
      </c>
      <c r="N55" s="18">
        <v>26.612903225806399</v>
      </c>
    </row>
    <row r="56" spans="1:14" x14ac:dyDescent="0.2">
      <c r="A56" s="12" t="s">
        <v>452</v>
      </c>
      <c r="B56" s="12" t="s">
        <v>453</v>
      </c>
      <c r="C56" s="17">
        <v>756</v>
      </c>
      <c r="D56" s="17">
        <v>247</v>
      </c>
      <c r="E56" s="18">
        <v>32.671957671957699</v>
      </c>
      <c r="F56" s="17">
        <v>838</v>
      </c>
      <c r="G56" s="17">
        <v>234</v>
      </c>
      <c r="H56" s="18">
        <v>27.923627684964199</v>
      </c>
      <c r="I56" s="17">
        <v>904</v>
      </c>
      <c r="J56" s="17">
        <v>225</v>
      </c>
      <c r="K56" s="18">
        <v>24.889380530973501</v>
      </c>
      <c r="L56" s="17">
        <v>879</v>
      </c>
      <c r="M56" s="17">
        <v>188</v>
      </c>
      <c r="N56" s="18">
        <v>21.387940841865799</v>
      </c>
    </row>
    <row r="57" spans="1:14" x14ac:dyDescent="0.2">
      <c r="A57" s="12" t="s">
        <v>454</v>
      </c>
      <c r="B57" s="12" t="s">
        <v>455</v>
      </c>
      <c r="C57" s="17">
        <v>1245</v>
      </c>
      <c r="D57" s="17">
        <v>522</v>
      </c>
      <c r="E57" s="18">
        <v>41.927710843373497</v>
      </c>
      <c r="F57" s="17">
        <v>1285</v>
      </c>
      <c r="G57" s="17">
        <v>546</v>
      </c>
      <c r="H57" s="18">
        <v>42.490272373540897</v>
      </c>
      <c r="I57" s="17">
        <v>1467</v>
      </c>
      <c r="J57" s="17">
        <v>553</v>
      </c>
      <c r="K57" s="18">
        <v>37.695978186775697</v>
      </c>
      <c r="L57" s="17">
        <v>1318</v>
      </c>
      <c r="M57" s="17">
        <v>406</v>
      </c>
      <c r="N57" s="18">
        <v>30.804248861912001</v>
      </c>
    </row>
    <row r="58" spans="1:14" x14ac:dyDescent="0.2">
      <c r="A58" s="12" t="s">
        <v>456</v>
      </c>
      <c r="B58" s="12" t="s">
        <v>457</v>
      </c>
      <c r="C58" s="17">
        <v>1181</v>
      </c>
      <c r="D58" s="17">
        <v>493</v>
      </c>
      <c r="E58" s="18">
        <v>41.744284504657102</v>
      </c>
      <c r="F58" s="17">
        <v>1312</v>
      </c>
      <c r="G58" s="17">
        <v>520</v>
      </c>
      <c r="H58" s="18">
        <v>39.634146341463399</v>
      </c>
      <c r="I58" s="17">
        <v>1387</v>
      </c>
      <c r="J58" s="17">
        <v>481</v>
      </c>
      <c r="K58" s="18">
        <v>34.679163662581097</v>
      </c>
      <c r="L58" s="17">
        <v>1329</v>
      </c>
      <c r="M58" s="17">
        <v>407</v>
      </c>
      <c r="N58" s="18">
        <v>30.624529721595199</v>
      </c>
    </row>
    <row r="59" spans="1:14" x14ac:dyDescent="0.2">
      <c r="A59" s="12" t="s">
        <v>458</v>
      </c>
      <c r="B59" s="12" t="s">
        <v>282</v>
      </c>
      <c r="C59" s="17">
        <v>1350</v>
      </c>
      <c r="D59" s="17">
        <v>605</v>
      </c>
      <c r="E59" s="18">
        <v>44.814814814814802</v>
      </c>
      <c r="F59" s="17">
        <v>1315</v>
      </c>
      <c r="G59" s="17">
        <v>553</v>
      </c>
      <c r="H59" s="18">
        <v>42.053231939163503</v>
      </c>
      <c r="I59" s="17">
        <v>1530</v>
      </c>
      <c r="J59" s="17">
        <v>605</v>
      </c>
      <c r="K59" s="18">
        <v>39.542483660130699</v>
      </c>
      <c r="L59" s="17">
        <v>1429</v>
      </c>
      <c r="M59" s="17">
        <v>489</v>
      </c>
      <c r="N59" s="18">
        <v>34.219734079776103</v>
      </c>
    </row>
    <row r="60" spans="1:14" x14ac:dyDescent="0.2">
      <c r="A60" s="12" t="s">
        <v>459</v>
      </c>
      <c r="B60" s="12" t="s">
        <v>460</v>
      </c>
      <c r="C60" s="17">
        <v>1480</v>
      </c>
      <c r="D60" s="17">
        <v>567</v>
      </c>
      <c r="E60" s="18">
        <v>38.3108108108108</v>
      </c>
      <c r="F60" s="17">
        <v>1674</v>
      </c>
      <c r="G60" s="17">
        <v>551</v>
      </c>
      <c r="H60" s="18">
        <v>32.915173237753898</v>
      </c>
      <c r="I60" s="17">
        <v>1827</v>
      </c>
      <c r="J60" s="17">
        <v>546</v>
      </c>
      <c r="K60" s="18">
        <v>29.8850574712644</v>
      </c>
      <c r="L60" s="17">
        <v>1701</v>
      </c>
      <c r="M60" s="17">
        <v>352</v>
      </c>
      <c r="N60" s="18">
        <v>20.693709582598501</v>
      </c>
    </row>
    <row r="61" spans="1:14" x14ac:dyDescent="0.2">
      <c r="A61" s="12" t="s">
        <v>461</v>
      </c>
      <c r="B61" s="12" t="s">
        <v>462</v>
      </c>
      <c r="C61" s="17">
        <v>993</v>
      </c>
      <c r="D61" s="17">
        <v>307</v>
      </c>
      <c r="E61" s="18">
        <v>30.916414904330299</v>
      </c>
      <c r="F61" s="17">
        <v>1050</v>
      </c>
      <c r="G61" s="17">
        <v>296</v>
      </c>
      <c r="H61" s="18">
        <v>28.1904761904762</v>
      </c>
      <c r="I61" s="17">
        <v>1174</v>
      </c>
      <c r="J61" s="17">
        <v>282</v>
      </c>
      <c r="K61" s="18">
        <v>24.020442930153301</v>
      </c>
      <c r="L61" s="17">
        <v>1169</v>
      </c>
      <c r="M61" s="17">
        <v>196</v>
      </c>
      <c r="N61" s="18">
        <v>16.766467065868301</v>
      </c>
    </row>
    <row r="62" spans="1:14" x14ac:dyDescent="0.2">
      <c r="A62" s="12" t="s">
        <v>463</v>
      </c>
      <c r="B62" s="12" t="s">
        <v>464</v>
      </c>
      <c r="C62" s="17">
        <v>1040</v>
      </c>
      <c r="D62" s="17">
        <v>331</v>
      </c>
      <c r="E62" s="18">
        <v>31.826923076923102</v>
      </c>
      <c r="F62" s="17">
        <v>1126</v>
      </c>
      <c r="G62" s="17">
        <v>356</v>
      </c>
      <c r="H62" s="18">
        <v>31.6163410301954</v>
      </c>
      <c r="I62" s="17">
        <v>1308</v>
      </c>
      <c r="J62" s="17">
        <v>364</v>
      </c>
      <c r="K62" s="18">
        <v>27.82874617737</v>
      </c>
      <c r="L62" s="17">
        <v>1186</v>
      </c>
      <c r="M62" s="17">
        <v>280</v>
      </c>
      <c r="N62" s="18">
        <v>23.6087689713322</v>
      </c>
    </row>
    <row r="63" spans="1:14" x14ac:dyDescent="0.2">
      <c r="A63" s="12" t="s">
        <v>465</v>
      </c>
      <c r="B63" s="12" t="s">
        <v>466</v>
      </c>
      <c r="C63" s="17">
        <v>962</v>
      </c>
      <c r="D63" s="17">
        <v>245</v>
      </c>
      <c r="E63" s="18">
        <v>25.4677754677755</v>
      </c>
      <c r="F63" s="17">
        <v>1030</v>
      </c>
      <c r="G63" s="17">
        <v>243</v>
      </c>
      <c r="H63" s="18">
        <v>23.5922330097087</v>
      </c>
      <c r="I63" s="17">
        <v>1109</v>
      </c>
      <c r="J63" s="17">
        <v>226</v>
      </c>
      <c r="K63" s="18">
        <v>20.378719567177601</v>
      </c>
      <c r="L63" s="17">
        <v>1033</v>
      </c>
      <c r="M63" s="17">
        <v>157</v>
      </c>
      <c r="N63" s="18">
        <v>15.198451113262299</v>
      </c>
    </row>
    <row r="64" spans="1:14" x14ac:dyDescent="0.2">
      <c r="A64" s="12" t="s">
        <v>467</v>
      </c>
      <c r="B64" s="12" t="s">
        <v>468</v>
      </c>
      <c r="C64" s="17">
        <v>824</v>
      </c>
      <c r="D64" s="17">
        <v>264</v>
      </c>
      <c r="E64" s="18">
        <v>32.038834951456302</v>
      </c>
      <c r="F64" s="17">
        <v>931</v>
      </c>
      <c r="G64" s="17">
        <v>288</v>
      </c>
      <c r="H64" s="18">
        <v>30.9344790547798</v>
      </c>
      <c r="I64" s="17">
        <v>934</v>
      </c>
      <c r="J64" s="17">
        <v>264</v>
      </c>
      <c r="K64" s="18">
        <v>28.265524625267702</v>
      </c>
      <c r="L64" s="17">
        <v>848</v>
      </c>
      <c r="M64" s="17">
        <v>180</v>
      </c>
      <c r="N64" s="18">
        <v>21.2264150943396</v>
      </c>
    </row>
    <row r="65" spans="1:14" x14ac:dyDescent="0.2">
      <c r="A65" s="12" t="s">
        <v>469</v>
      </c>
      <c r="B65" s="12" t="s">
        <v>470</v>
      </c>
      <c r="C65" s="17">
        <v>2067</v>
      </c>
      <c r="D65" s="17">
        <v>994</v>
      </c>
      <c r="E65" s="18">
        <v>48.089017900338703</v>
      </c>
      <c r="F65" s="17">
        <v>2194</v>
      </c>
      <c r="G65" s="17">
        <v>1014</v>
      </c>
      <c r="H65" s="18">
        <v>46.216955332725597</v>
      </c>
      <c r="I65" s="17">
        <v>2412</v>
      </c>
      <c r="J65" s="17">
        <v>1052</v>
      </c>
      <c r="K65" s="18">
        <v>43.6152570480929</v>
      </c>
      <c r="L65" s="17">
        <v>2312</v>
      </c>
      <c r="M65" s="17">
        <v>871</v>
      </c>
      <c r="N65" s="18">
        <v>37.673010380622799</v>
      </c>
    </row>
    <row r="66" spans="1:14" x14ac:dyDescent="0.2">
      <c r="A66" s="12" t="s">
        <v>471</v>
      </c>
      <c r="B66" s="12" t="s">
        <v>276</v>
      </c>
      <c r="C66" s="17">
        <v>1908</v>
      </c>
      <c r="D66" s="17">
        <v>717</v>
      </c>
      <c r="E66" s="18">
        <v>37.578616352201301</v>
      </c>
      <c r="F66" s="17">
        <v>1975</v>
      </c>
      <c r="G66" s="17">
        <v>649</v>
      </c>
      <c r="H66" s="18">
        <v>32.860759493670898</v>
      </c>
      <c r="I66" s="17">
        <v>2191</v>
      </c>
      <c r="J66" s="17">
        <v>666</v>
      </c>
      <c r="K66" s="18">
        <v>30.3970789593793</v>
      </c>
      <c r="L66" s="17">
        <v>2056</v>
      </c>
      <c r="M66" s="17">
        <v>439</v>
      </c>
      <c r="N66" s="18">
        <v>21.352140077821002</v>
      </c>
    </row>
    <row r="67" spans="1:14" x14ac:dyDescent="0.2">
      <c r="A67" s="12" t="s">
        <v>472</v>
      </c>
      <c r="B67" s="12" t="s">
        <v>473</v>
      </c>
      <c r="C67" s="17">
        <v>747</v>
      </c>
      <c r="D67" s="17">
        <v>208</v>
      </c>
      <c r="E67" s="18">
        <v>27.844712182061599</v>
      </c>
      <c r="F67" s="17">
        <v>847</v>
      </c>
      <c r="G67" s="17">
        <v>192</v>
      </c>
      <c r="H67" s="18">
        <v>22.668240850059</v>
      </c>
      <c r="I67" s="17">
        <v>834</v>
      </c>
      <c r="J67" s="17">
        <v>180</v>
      </c>
      <c r="K67" s="18">
        <v>21.582733812949598</v>
      </c>
      <c r="L67" s="17">
        <v>868</v>
      </c>
      <c r="M67" s="17">
        <v>120</v>
      </c>
      <c r="N67" s="18">
        <v>13.824884792626699</v>
      </c>
    </row>
    <row r="68" spans="1:14" x14ac:dyDescent="0.2">
      <c r="A68" s="12" t="s">
        <v>474</v>
      </c>
      <c r="B68" s="12" t="s">
        <v>475</v>
      </c>
      <c r="C68" s="17">
        <v>556</v>
      </c>
      <c r="D68" s="17">
        <v>171</v>
      </c>
      <c r="E68" s="18">
        <v>30.755395683453202</v>
      </c>
      <c r="F68" s="17">
        <v>589</v>
      </c>
      <c r="G68" s="17">
        <v>160</v>
      </c>
      <c r="H68" s="18">
        <v>27.1646859083192</v>
      </c>
      <c r="I68" s="17">
        <v>599</v>
      </c>
      <c r="J68" s="17">
        <v>134</v>
      </c>
      <c r="K68" s="18">
        <v>22.370617696160298</v>
      </c>
      <c r="L68" s="17">
        <v>593</v>
      </c>
      <c r="M68" s="17">
        <v>85</v>
      </c>
      <c r="N68" s="18">
        <v>14.3338954468803</v>
      </c>
    </row>
    <row r="69" spans="1:14" x14ac:dyDescent="0.2">
      <c r="A69" s="12" t="s">
        <v>476</v>
      </c>
      <c r="B69" s="12" t="s">
        <v>477</v>
      </c>
      <c r="C69" s="17">
        <v>1108</v>
      </c>
      <c r="D69" s="17">
        <v>252</v>
      </c>
      <c r="E69" s="18">
        <v>22.7436823104693</v>
      </c>
      <c r="F69" s="17">
        <v>1449</v>
      </c>
      <c r="G69" s="17">
        <v>247</v>
      </c>
      <c r="H69" s="18">
        <v>17.046238785369201</v>
      </c>
      <c r="I69" s="17">
        <v>1340</v>
      </c>
      <c r="J69" s="17">
        <v>211</v>
      </c>
      <c r="K69" s="18">
        <v>15.746268656716399</v>
      </c>
      <c r="L69" s="17">
        <v>1328</v>
      </c>
      <c r="M69" s="17">
        <v>141</v>
      </c>
      <c r="N69" s="18">
        <v>10.617469879518101</v>
      </c>
    </row>
    <row r="70" spans="1:14" x14ac:dyDescent="0.2">
      <c r="A70" s="12" t="s">
        <v>478</v>
      </c>
      <c r="B70" s="12" t="s">
        <v>479</v>
      </c>
      <c r="C70" s="17">
        <v>563</v>
      </c>
      <c r="D70" s="17">
        <v>170</v>
      </c>
      <c r="E70" s="18">
        <v>30.195381882770899</v>
      </c>
      <c r="F70" s="17">
        <v>659</v>
      </c>
      <c r="G70" s="17">
        <v>181</v>
      </c>
      <c r="H70" s="18">
        <v>27.465857359635802</v>
      </c>
      <c r="I70" s="17">
        <v>667</v>
      </c>
      <c r="J70" s="17">
        <v>171</v>
      </c>
      <c r="K70" s="18">
        <v>25.637181409295401</v>
      </c>
      <c r="L70" s="17">
        <v>618</v>
      </c>
      <c r="M70" s="17">
        <v>122</v>
      </c>
      <c r="N70" s="18">
        <v>19.7411003236246</v>
      </c>
    </row>
    <row r="71" spans="1:14" x14ac:dyDescent="0.2">
      <c r="A71" s="12" t="s">
        <v>480</v>
      </c>
      <c r="B71" s="12" t="s">
        <v>481</v>
      </c>
      <c r="C71" s="17">
        <v>602</v>
      </c>
      <c r="D71" s="17">
        <v>182</v>
      </c>
      <c r="E71" s="18">
        <v>30.232558139534898</v>
      </c>
      <c r="F71" s="17">
        <v>674</v>
      </c>
      <c r="G71" s="17">
        <v>153</v>
      </c>
      <c r="H71" s="18">
        <v>22.700296735904999</v>
      </c>
      <c r="I71" s="17">
        <v>655</v>
      </c>
      <c r="J71" s="17">
        <v>133</v>
      </c>
      <c r="K71" s="18">
        <v>20.305343511450399</v>
      </c>
      <c r="L71" s="17">
        <v>635</v>
      </c>
      <c r="M71" s="17">
        <v>97</v>
      </c>
      <c r="N71" s="18">
        <v>15.2755905511811</v>
      </c>
    </row>
    <row r="72" spans="1:14" x14ac:dyDescent="0.2">
      <c r="A72" s="12" t="s">
        <v>482</v>
      </c>
      <c r="B72" s="12" t="s">
        <v>483</v>
      </c>
      <c r="C72" s="17">
        <v>626</v>
      </c>
      <c r="D72" s="17">
        <v>163</v>
      </c>
      <c r="E72" s="18">
        <v>26.038338658147001</v>
      </c>
      <c r="F72" s="17">
        <v>681</v>
      </c>
      <c r="G72" s="17">
        <v>151</v>
      </c>
      <c r="H72" s="18">
        <v>22.1732745961821</v>
      </c>
      <c r="I72" s="17">
        <v>705</v>
      </c>
      <c r="J72" s="17">
        <v>132</v>
      </c>
      <c r="K72" s="18">
        <v>18.7234042553191</v>
      </c>
      <c r="L72" s="17">
        <v>708</v>
      </c>
      <c r="M72" s="17">
        <v>106</v>
      </c>
      <c r="N72" s="18">
        <v>14.9717514124294</v>
      </c>
    </row>
    <row r="73" spans="1:14" x14ac:dyDescent="0.2">
      <c r="A73" s="12" t="s">
        <v>484</v>
      </c>
      <c r="B73" s="12" t="s">
        <v>485</v>
      </c>
      <c r="C73" s="17">
        <v>870</v>
      </c>
      <c r="D73" s="17">
        <v>296</v>
      </c>
      <c r="E73" s="18">
        <v>34.022988505747101</v>
      </c>
      <c r="F73" s="17">
        <v>934</v>
      </c>
      <c r="G73" s="17">
        <v>280</v>
      </c>
      <c r="H73" s="18">
        <v>29.9785867237687</v>
      </c>
      <c r="I73" s="17">
        <v>1024</v>
      </c>
      <c r="J73" s="17">
        <v>223</v>
      </c>
      <c r="K73" s="18">
        <v>21.77734375</v>
      </c>
      <c r="L73" s="17">
        <v>958</v>
      </c>
      <c r="M73" s="17">
        <v>139</v>
      </c>
      <c r="N73" s="18">
        <v>14.5093945720251</v>
      </c>
    </row>
    <row r="74" spans="1:14" x14ac:dyDescent="0.2">
      <c r="A74" s="12" t="s">
        <v>486</v>
      </c>
      <c r="B74" s="12" t="s">
        <v>487</v>
      </c>
      <c r="C74" s="17">
        <v>585</v>
      </c>
      <c r="D74" s="17">
        <v>139</v>
      </c>
      <c r="E74" s="18">
        <v>23.760683760683801</v>
      </c>
      <c r="F74" s="17">
        <v>669</v>
      </c>
      <c r="G74" s="17">
        <v>128</v>
      </c>
      <c r="H74" s="18">
        <v>19.133034379671201</v>
      </c>
      <c r="I74" s="17">
        <v>681</v>
      </c>
      <c r="J74" s="17">
        <v>99</v>
      </c>
      <c r="K74" s="18">
        <v>14.5374449339207</v>
      </c>
      <c r="L74" s="17">
        <v>732</v>
      </c>
      <c r="M74" s="17">
        <v>87</v>
      </c>
      <c r="N74" s="18">
        <v>11.8852459016393</v>
      </c>
    </row>
    <row r="75" spans="1:14" x14ac:dyDescent="0.2">
      <c r="A75" s="12" t="s">
        <v>488</v>
      </c>
      <c r="B75" s="12" t="s">
        <v>489</v>
      </c>
      <c r="C75" s="17">
        <v>592</v>
      </c>
      <c r="D75" s="17">
        <v>155</v>
      </c>
      <c r="E75" s="18">
        <v>26.1824324324324</v>
      </c>
      <c r="F75" s="17">
        <v>647</v>
      </c>
      <c r="G75" s="17">
        <v>165</v>
      </c>
      <c r="H75" s="18">
        <v>25.502318392581099</v>
      </c>
      <c r="I75" s="17">
        <v>680</v>
      </c>
      <c r="J75" s="17">
        <v>158</v>
      </c>
      <c r="K75" s="18">
        <v>23.235294117647101</v>
      </c>
      <c r="L75" s="17">
        <v>661</v>
      </c>
      <c r="M75" s="17">
        <v>88</v>
      </c>
      <c r="N75" s="18">
        <v>13.3131618759455</v>
      </c>
    </row>
    <row r="76" spans="1:14" x14ac:dyDescent="0.2">
      <c r="A76" s="12" t="s">
        <v>490</v>
      </c>
      <c r="B76" s="12" t="s">
        <v>491</v>
      </c>
      <c r="C76" s="17">
        <v>922</v>
      </c>
      <c r="D76" s="17">
        <v>338</v>
      </c>
      <c r="E76" s="18">
        <v>36.659436008676799</v>
      </c>
      <c r="F76" s="17">
        <v>979</v>
      </c>
      <c r="G76" s="17">
        <v>346</v>
      </c>
      <c r="H76" s="18">
        <v>35.342185903983697</v>
      </c>
      <c r="I76" s="17">
        <v>1014</v>
      </c>
      <c r="J76" s="17">
        <v>270</v>
      </c>
      <c r="K76" s="18">
        <v>26.627218934911198</v>
      </c>
      <c r="L76" s="17">
        <v>977</v>
      </c>
      <c r="M76" s="17">
        <v>189</v>
      </c>
      <c r="N76" s="18">
        <v>19.3449334698055</v>
      </c>
    </row>
    <row r="77" spans="1:14" x14ac:dyDescent="0.2">
      <c r="A77" s="12" t="s">
        <v>492</v>
      </c>
      <c r="B77" s="12" t="s">
        <v>493</v>
      </c>
      <c r="C77" s="17">
        <v>531</v>
      </c>
      <c r="D77" s="17">
        <v>177</v>
      </c>
      <c r="E77" s="18">
        <v>33.3333333333333</v>
      </c>
      <c r="F77" s="17">
        <v>549</v>
      </c>
      <c r="G77" s="17">
        <v>177</v>
      </c>
      <c r="H77" s="18">
        <v>32.240437158469902</v>
      </c>
      <c r="I77" s="17">
        <v>567</v>
      </c>
      <c r="J77" s="17">
        <v>110</v>
      </c>
      <c r="K77" s="18">
        <v>19.400352733686098</v>
      </c>
      <c r="L77" s="17">
        <v>544</v>
      </c>
      <c r="M77" s="17">
        <v>74</v>
      </c>
      <c r="N77" s="18">
        <v>13.602941176470599</v>
      </c>
    </row>
    <row r="78" spans="1:14" x14ac:dyDescent="0.2">
      <c r="A78" s="12" t="s">
        <v>494</v>
      </c>
      <c r="B78" s="12" t="s">
        <v>495</v>
      </c>
      <c r="C78" s="17">
        <v>1467</v>
      </c>
      <c r="D78" s="17">
        <v>346</v>
      </c>
      <c r="E78" s="18">
        <v>23.585548738922999</v>
      </c>
      <c r="F78" s="17">
        <v>1537</v>
      </c>
      <c r="G78" s="17">
        <v>294</v>
      </c>
      <c r="H78" s="18">
        <v>19.128171763175001</v>
      </c>
      <c r="I78" s="17">
        <v>1557</v>
      </c>
      <c r="J78" s="17">
        <v>260</v>
      </c>
      <c r="K78" s="18">
        <v>16.698779704560099</v>
      </c>
      <c r="L78" s="17">
        <v>1622</v>
      </c>
      <c r="M78" s="17">
        <v>196</v>
      </c>
      <c r="N78" s="18">
        <v>12.0838471023428</v>
      </c>
    </row>
    <row r="79" spans="1:14" x14ac:dyDescent="0.2">
      <c r="A79" s="12" t="s">
        <v>496</v>
      </c>
      <c r="B79" s="12" t="s">
        <v>497</v>
      </c>
      <c r="C79" s="17">
        <v>628</v>
      </c>
      <c r="D79" s="17">
        <v>182</v>
      </c>
      <c r="E79" s="18">
        <v>28.980891719745198</v>
      </c>
      <c r="F79" s="17">
        <v>586</v>
      </c>
      <c r="G79" s="17">
        <v>157</v>
      </c>
      <c r="H79" s="18">
        <v>26.7918088737201</v>
      </c>
      <c r="I79" s="17">
        <v>670</v>
      </c>
      <c r="J79" s="17">
        <v>142</v>
      </c>
      <c r="K79" s="18">
        <v>21.194029850746301</v>
      </c>
      <c r="L79" s="17">
        <v>710</v>
      </c>
      <c r="M79" s="17">
        <v>88</v>
      </c>
      <c r="N79" s="18">
        <v>12.3943661971831</v>
      </c>
    </row>
    <row r="80" spans="1:14" x14ac:dyDescent="0.2">
      <c r="A80" s="12" t="s">
        <v>498</v>
      </c>
      <c r="B80" s="12" t="s">
        <v>499</v>
      </c>
      <c r="C80" s="17">
        <v>934</v>
      </c>
      <c r="D80" s="17">
        <v>249</v>
      </c>
      <c r="E80" s="18">
        <v>26.659528907922901</v>
      </c>
      <c r="F80" s="17">
        <v>979</v>
      </c>
      <c r="G80" s="17">
        <v>225</v>
      </c>
      <c r="H80" s="18">
        <v>22.982635342185901</v>
      </c>
      <c r="I80" s="17">
        <v>1053</v>
      </c>
      <c r="J80" s="17">
        <v>223</v>
      </c>
      <c r="K80" s="18">
        <v>21.1775878442545</v>
      </c>
      <c r="L80" s="17">
        <v>1079</v>
      </c>
      <c r="M80" s="17">
        <v>175</v>
      </c>
      <c r="N80" s="18">
        <v>16.218721037998101</v>
      </c>
    </row>
    <row r="81" spans="1:14" x14ac:dyDescent="0.2">
      <c r="A81" s="12" t="s">
        <v>500</v>
      </c>
      <c r="B81" s="12" t="s">
        <v>501</v>
      </c>
      <c r="C81" s="17">
        <v>1071</v>
      </c>
      <c r="D81" s="17">
        <v>393</v>
      </c>
      <c r="E81" s="18">
        <v>36.6946778711485</v>
      </c>
      <c r="F81" s="17">
        <v>1127</v>
      </c>
      <c r="G81" s="17">
        <v>405</v>
      </c>
      <c r="H81" s="18">
        <v>35.9361135758651</v>
      </c>
      <c r="I81" s="17">
        <v>1184</v>
      </c>
      <c r="J81" s="17">
        <v>350</v>
      </c>
      <c r="K81" s="18">
        <v>29.5608108108108</v>
      </c>
      <c r="L81" s="17">
        <v>1186</v>
      </c>
      <c r="M81" s="17">
        <v>234</v>
      </c>
      <c r="N81" s="18">
        <v>19.730185497470501</v>
      </c>
    </row>
    <row r="82" spans="1:14" x14ac:dyDescent="0.2">
      <c r="A82" s="12" t="s">
        <v>502</v>
      </c>
      <c r="B82" s="12" t="s">
        <v>503</v>
      </c>
      <c r="C82" s="17">
        <v>801</v>
      </c>
      <c r="D82" s="17">
        <v>248</v>
      </c>
      <c r="E82" s="18">
        <v>30.961298377028701</v>
      </c>
      <c r="F82" s="17">
        <v>776</v>
      </c>
      <c r="G82" s="17">
        <v>240</v>
      </c>
      <c r="H82" s="18">
        <v>30.927835051546399</v>
      </c>
      <c r="I82" s="17">
        <v>846</v>
      </c>
      <c r="J82" s="17">
        <v>200</v>
      </c>
      <c r="K82" s="18">
        <v>23.640661938534301</v>
      </c>
      <c r="L82" s="17">
        <v>761</v>
      </c>
      <c r="M82" s="17">
        <v>139</v>
      </c>
      <c r="N82" s="18">
        <v>18.2654402102497</v>
      </c>
    </row>
    <row r="83" spans="1:14" x14ac:dyDescent="0.2">
      <c r="A83" s="12" t="s">
        <v>504</v>
      </c>
      <c r="B83" s="12" t="s">
        <v>505</v>
      </c>
      <c r="C83" s="17">
        <v>961</v>
      </c>
      <c r="D83" s="17">
        <v>352</v>
      </c>
      <c r="E83" s="18">
        <v>36.628511966701403</v>
      </c>
      <c r="F83" s="17">
        <v>1045</v>
      </c>
      <c r="G83" s="17">
        <v>326</v>
      </c>
      <c r="H83" s="18">
        <v>31.196172248803801</v>
      </c>
      <c r="I83" s="17">
        <v>1084</v>
      </c>
      <c r="J83" s="17">
        <v>314</v>
      </c>
      <c r="K83" s="18">
        <v>28.966789667896698</v>
      </c>
      <c r="L83" s="17">
        <v>1025</v>
      </c>
      <c r="M83" s="17">
        <v>262</v>
      </c>
      <c r="N83" s="18">
        <v>25.560975609756099</v>
      </c>
    </row>
    <row r="84" spans="1:14" x14ac:dyDescent="0.2">
      <c r="A84" s="12" t="s">
        <v>506</v>
      </c>
      <c r="B84" s="12" t="s">
        <v>507</v>
      </c>
      <c r="C84" s="17">
        <v>742</v>
      </c>
      <c r="D84" s="17">
        <v>284</v>
      </c>
      <c r="E84" s="18">
        <v>38.274932614555297</v>
      </c>
      <c r="F84" s="17">
        <v>809</v>
      </c>
      <c r="G84" s="17">
        <v>282</v>
      </c>
      <c r="H84" s="18">
        <v>34.857849196538901</v>
      </c>
      <c r="I84" s="17">
        <v>831</v>
      </c>
      <c r="J84" s="17">
        <v>217</v>
      </c>
      <c r="K84" s="18">
        <v>26.113116726835099</v>
      </c>
      <c r="L84" s="17">
        <v>843</v>
      </c>
      <c r="M84" s="17">
        <v>235</v>
      </c>
      <c r="N84" s="18">
        <v>27.876631079478098</v>
      </c>
    </row>
    <row r="85" spans="1:14" x14ac:dyDescent="0.2">
      <c r="A85" s="12" t="s">
        <v>508</v>
      </c>
      <c r="B85" s="12" t="s">
        <v>509</v>
      </c>
      <c r="C85" s="17">
        <v>1386</v>
      </c>
      <c r="D85" s="17">
        <v>573</v>
      </c>
      <c r="E85" s="18">
        <v>41.341991341991303</v>
      </c>
      <c r="F85" s="17">
        <v>1507</v>
      </c>
      <c r="G85" s="17">
        <v>563</v>
      </c>
      <c r="H85" s="18">
        <v>37.358991373589902</v>
      </c>
      <c r="I85" s="17">
        <v>1610</v>
      </c>
      <c r="J85" s="17">
        <v>556</v>
      </c>
      <c r="K85" s="18">
        <v>34.534161490683204</v>
      </c>
      <c r="L85" s="17">
        <v>1557</v>
      </c>
      <c r="M85" s="17">
        <v>449</v>
      </c>
      <c r="N85" s="18">
        <v>28.837508028259499</v>
      </c>
    </row>
    <row r="86" spans="1:14" x14ac:dyDescent="0.2">
      <c r="A86" s="12" t="s">
        <v>510</v>
      </c>
      <c r="B86" s="12" t="s">
        <v>511</v>
      </c>
      <c r="C86" s="17">
        <v>747</v>
      </c>
      <c r="D86" s="17">
        <v>258</v>
      </c>
      <c r="E86" s="18">
        <v>34.538152610441799</v>
      </c>
      <c r="F86" s="17">
        <v>799</v>
      </c>
      <c r="G86" s="17">
        <v>267</v>
      </c>
      <c r="H86" s="18">
        <v>33.4167709637046</v>
      </c>
      <c r="I86" s="17">
        <v>803</v>
      </c>
      <c r="J86" s="17">
        <v>218</v>
      </c>
      <c r="K86" s="18">
        <v>27.148194271481898</v>
      </c>
      <c r="L86" s="17">
        <v>759</v>
      </c>
      <c r="M86" s="17">
        <v>173</v>
      </c>
      <c r="N86" s="18">
        <v>22.793148880105399</v>
      </c>
    </row>
    <row r="87" spans="1:14" x14ac:dyDescent="0.2">
      <c r="A87" s="12" t="s">
        <v>512</v>
      </c>
      <c r="B87" s="12" t="s">
        <v>513</v>
      </c>
      <c r="C87" s="17">
        <v>645</v>
      </c>
      <c r="D87" s="17">
        <v>211</v>
      </c>
      <c r="E87" s="18">
        <v>32.713178294573602</v>
      </c>
      <c r="F87" s="17">
        <v>701</v>
      </c>
      <c r="G87" s="17">
        <v>213</v>
      </c>
      <c r="H87" s="18">
        <v>30.385164051355201</v>
      </c>
      <c r="I87" s="17">
        <v>712</v>
      </c>
      <c r="J87" s="17">
        <v>176</v>
      </c>
      <c r="K87" s="18">
        <v>24.7191011235955</v>
      </c>
      <c r="L87" s="17">
        <v>704</v>
      </c>
      <c r="M87" s="17">
        <v>148</v>
      </c>
      <c r="N87" s="18">
        <v>21.022727272727298</v>
      </c>
    </row>
    <row r="88" spans="1:14" x14ac:dyDescent="0.2">
      <c r="A88" s="12" t="s">
        <v>514</v>
      </c>
      <c r="B88" s="12" t="s">
        <v>515</v>
      </c>
      <c r="C88" s="17">
        <v>508</v>
      </c>
      <c r="D88" s="17">
        <v>167</v>
      </c>
      <c r="E88" s="18">
        <v>32.874015748031503</v>
      </c>
      <c r="F88" s="17">
        <v>523</v>
      </c>
      <c r="G88" s="17">
        <v>161</v>
      </c>
      <c r="H88" s="18">
        <v>30.783938814531499</v>
      </c>
      <c r="I88" s="17">
        <v>540</v>
      </c>
      <c r="J88" s="17">
        <v>159</v>
      </c>
      <c r="K88" s="18">
        <v>29.4444444444444</v>
      </c>
      <c r="L88" s="17">
        <v>525</v>
      </c>
      <c r="M88" s="17">
        <v>97</v>
      </c>
      <c r="N88" s="18">
        <v>18.476190476190499</v>
      </c>
    </row>
    <row r="89" spans="1:14" x14ac:dyDescent="0.2">
      <c r="A89" s="12" t="s">
        <v>516</v>
      </c>
      <c r="B89" s="12" t="s">
        <v>517</v>
      </c>
      <c r="C89" s="17">
        <v>858</v>
      </c>
      <c r="D89" s="17">
        <v>286</v>
      </c>
      <c r="E89" s="18">
        <v>33.3333333333333</v>
      </c>
      <c r="F89" s="17">
        <v>925</v>
      </c>
      <c r="G89" s="17">
        <v>251</v>
      </c>
      <c r="H89" s="18">
        <v>27.135135135135101</v>
      </c>
      <c r="I89" s="17">
        <v>967</v>
      </c>
      <c r="J89" s="17">
        <v>223</v>
      </c>
      <c r="K89" s="18">
        <v>23.0610134436401</v>
      </c>
      <c r="L89" s="17">
        <v>909</v>
      </c>
      <c r="M89" s="17">
        <v>152</v>
      </c>
      <c r="N89" s="18">
        <v>16.721672167216699</v>
      </c>
    </row>
    <row r="90" spans="1:14" x14ac:dyDescent="0.2">
      <c r="A90" s="12" t="s">
        <v>518</v>
      </c>
      <c r="B90" s="12" t="s">
        <v>519</v>
      </c>
      <c r="C90" s="17">
        <v>2570</v>
      </c>
      <c r="D90" s="17">
        <v>629</v>
      </c>
      <c r="E90" s="18">
        <v>24.474708171206199</v>
      </c>
      <c r="F90" s="17">
        <v>3137</v>
      </c>
      <c r="G90" s="17">
        <v>676</v>
      </c>
      <c r="H90" s="18">
        <v>21.5492508766337</v>
      </c>
      <c r="I90" s="17">
        <v>3040</v>
      </c>
      <c r="J90" s="17">
        <v>613</v>
      </c>
      <c r="K90" s="18">
        <v>20.164473684210499</v>
      </c>
      <c r="L90" s="17">
        <v>2840</v>
      </c>
      <c r="M90" s="17">
        <v>456</v>
      </c>
      <c r="N90" s="18">
        <v>16.056338028169002</v>
      </c>
    </row>
    <row r="91" spans="1:14" x14ac:dyDescent="0.2">
      <c r="A91" s="12" t="s">
        <v>520</v>
      </c>
      <c r="B91" s="12" t="s">
        <v>521</v>
      </c>
      <c r="C91" s="17">
        <v>850</v>
      </c>
      <c r="D91" s="17">
        <v>233</v>
      </c>
      <c r="E91" s="18">
        <v>27.411764705882401</v>
      </c>
      <c r="F91" s="17">
        <v>929</v>
      </c>
      <c r="G91" s="17">
        <v>226</v>
      </c>
      <c r="H91" s="18">
        <v>24.327233584499499</v>
      </c>
      <c r="I91" s="17">
        <v>1019</v>
      </c>
      <c r="J91" s="17">
        <v>229</v>
      </c>
      <c r="K91" s="18">
        <v>22.473012757605499</v>
      </c>
      <c r="L91" s="17">
        <v>952</v>
      </c>
      <c r="M91" s="17">
        <v>160</v>
      </c>
      <c r="N91" s="18">
        <v>16.806722689075599</v>
      </c>
    </row>
    <row r="92" spans="1:14" x14ac:dyDescent="0.2">
      <c r="A92" s="12" t="s">
        <v>522</v>
      </c>
      <c r="B92" s="12" t="s">
        <v>523</v>
      </c>
      <c r="C92" s="17">
        <v>830</v>
      </c>
      <c r="D92" s="17">
        <v>265</v>
      </c>
      <c r="E92" s="18">
        <v>31.9277108433735</v>
      </c>
      <c r="F92" s="17">
        <v>927</v>
      </c>
      <c r="G92" s="17">
        <v>269</v>
      </c>
      <c r="H92" s="18">
        <v>29.0183387270766</v>
      </c>
      <c r="I92" s="17">
        <v>1023</v>
      </c>
      <c r="J92" s="17">
        <v>314</v>
      </c>
      <c r="K92" s="18">
        <v>30.6940371456501</v>
      </c>
      <c r="L92" s="17">
        <v>998</v>
      </c>
      <c r="M92" s="17">
        <v>211</v>
      </c>
      <c r="N92" s="18">
        <v>21.142284569138301</v>
      </c>
    </row>
    <row r="93" spans="1:14" x14ac:dyDescent="0.2">
      <c r="A93" s="12" t="s">
        <v>524</v>
      </c>
      <c r="B93" s="12" t="s">
        <v>525</v>
      </c>
      <c r="C93" s="17">
        <v>763</v>
      </c>
      <c r="D93" s="17">
        <v>159</v>
      </c>
      <c r="E93" s="18">
        <v>20.838794233289601</v>
      </c>
      <c r="F93" s="17">
        <v>884</v>
      </c>
      <c r="G93" s="17">
        <v>173</v>
      </c>
      <c r="H93" s="18">
        <v>19.570135746606301</v>
      </c>
      <c r="I93" s="17">
        <v>897</v>
      </c>
      <c r="J93" s="17">
        <v>183</v>
      </c>
      <c r="K93" s="18">
        <v>20.401337792642099</v>
      </c>
      <c r="L93" s="17">
        <v>903</v>
      </c>
      <c r="M93" s="17">
        <v>140</v>
      </c>
      <c r="N93" s="18">
        <v>15.503875968992199</v>
      </c>
    </row>
    <row r="94" spans="1:14" x14ac:dyDescent="0.2">
      <c r="A94" s="12" t="s">
        <v>526</v>
      </c>
      <c r="B94" s="12" t="s">
        <v>527</v>
      </c>
      <c r="C94" s="17">
        <v>620</v>
      </c>
      <c r="D94" s="17">
        <v>292</v>
      </c>
      <c r="E94" s="18">
        <v>47.096774193548399</v>
      </c>
      <c r="F94" s="17">
        <v>695</v>
      </c>
      <c r="G94" s="17">
        <v>291</v>
      </c>
      <c r="H94" s="18">
        <v>41.870503597122301</v>
      </c>
      <c r="I94" s="17">
        <v>680</v>
      </c>
      <c r="J94" s="17">
        <v>260</v>
      </c>
      <c r="K94" s="18">
        <v>38.235294117647101</v>
      </c>
      <c r="L94" s="17">
        <v>640</v>
      </c>
      <c r="M94" s="17">
        <v>230</v>
      </c>
      <c r="N94" s="18">
        <v>35.9375</v>
      </c>
    </row>
    <row r="95" spans="1:14" x14ac:dyDescent="0.2">
      <c r="A95" s="12" t="s">
        <v>528</v>
      </c>
      <c r="B95" s="12" t="s">
        <v>529</v>
      </c>
      <c r="C95" s="17">
        <v>690</v>
      </c>
      <c r="D95" s="17">
        <v>238</v>
      </c>
      <c r="E95" s="18">
        <v>34.492753623188399</v>
      </c>
      <c r="F95" s="17">
        <v>835</v>
      </c>
      <c r="G95" s="17">
        <v>217</v>
      </c>
      <c r="H95" s="18">
        <v>25.988023952095801</v>
      </c>
      <c r="I95" s="17">
        <v>831</v>
      </c>
      <c r="J95" s="17">
        <v>152</v>
      </c>
      <c r="K95" s="18">
        <v>18.291215403128799</v>
      </c>
      <c r="L95" s="17">
        <v>817</v>
      </c>
      <c r="M95" s="17">
        <v>109</v>
      </c>
      <c r="N95" s="18">
        <v>13.341493268053901</v>
      </c>
    </row>
    <row r="96" spans="1:14" x14ac:dyDescent="0.2">
      <c r="A96" s="12" t="s">
        <v>530</v>
      </c>
      <c r="B96" s="12" t="s">
        <v>531</v>
      </c>
      <c r="C96" s="17">
        <v>623</v>
      </c>
      <c r="D96" s="17">
        <v>150</v>
      </c>
      <c r="E96" s="18">
        <v>24.077046548956702</v>
      </c>
      <c r="F96" s="17">
        <v>726</v>
      </c>
      <c r="G96" s="17">
        <v>182</v>
      </c>
      <c r="H96" s="18">
        <v>25.068870523415999</v>
      </c>
      <c r="I96" s="17">
        <v>803</v>
      </c>
      <c r="J96" s="17">
        <v>140</v>
      </c>
      <c r="K96" s="18">
        <v>17.4346201743462</v>
      </c>
      <c r="L96" s="17">
        <v>744</v>
      </c>
      <c r="M96" s="17">
        <v>119</v>
      </c>
      <c r="N96" s="18">
        <v>15.994623655913999</v>
      </c>
    </row>
    <row r="97" spans="1:14" x14ac:dyDescent="0.2">
      <c r="A97" s="12" t="s">
        <v>532</v>
      </c>
      <c r="B97" s="12" t="s">
        <v>533</v>
      </c>
      <c r="C97" s="17">
        <v>1376</v>
      </c>
      <c r="D97" s="17">
        <v>494</v>
      </c>
      <c r="E97" s="18">
        <v>35.901162790697697</v>
      </c>
      <c r="F97" s="17">
        <v>1687</v>
      </c>
      <c r="G97" s="17">
        <v>557</v>
      </c>
      <c r="H97" s="18">
        <v>33.017190278601099</v>
      </c>
      <c r="I97" s="17">
        <v>1694</v>
      </c>
      <c r="J97" s="17">
        <v>564</v>
      </c>
      <c r="K97" s="18">
        <v>33.293978748524196</v>
      </c>
      <c r="L97" s="17">
        <v>1660</v>
      </c>
      <c r="M97" s="17">
        <v>520</v>
      </c>
      <c r="N97" s="18">
        <v>31.325301204819301</v>
      </c>
    </row>
    <row r="98" spans="1:14" x14ac:dyDescent="0.2">
      <c r="A98" s="12" t="s">
        <v>534</v>
      </c>
      <c r="B98" s="12" t="s">
        <v>535</v>
      </c>
      <c r="C98" s="17">
        <v>614</v>
      </c>
      <c r="D98" s="17">
        <v>223</v>
      </c>
      <c r="E98" s="18">
        <v>36.3192182410423</v>
      </c>
      <c r="F98" s="17">
        <v>620</v>
      </c>
      <c r="G98" s="17">
        <v>192</v>
      </c>
      <c r="H98" s="18">
        <v>30.9677419354839</v>
      </c>
      <c r="I98" s="17">
        <v>693</v>
      </c>
      <c r="J98" s="17">
        <v>211</v>
      </c>
      <c r="K98" s="18">
        <v>30.447330447330401</v>
      </c>
      <c r="L98" s="17">
        <v>672</v>
      </c>
      <c r="M98" s="17">
        <v>177</v>
      </c>
      <c r="N98" s="18">
        <v>26.339285714285701</v>
      </c>
    </row>
    <row r="99" spans="1:14" x14ac:dyDescent="0.2">
      <c r="A99" s="12" t="s">
        <v>536</v>
      </c>
      <c r="B99" s="12" t="s">
        <v>537</v>
      </c>
      <c r="C99" s="17">
        <v>1089</v>
      </c>
      <c r="D99" s="17">
        <v>432</v>
      </c>
      <c r="E99" s="18">
        <v>39.669421487603302</v>
      </c>
      <c r="F99" s="17">
        <v>1258</v>
      </c>
      <c r="G99" s="17">
        <v>433</v>
      </c>
      <c r="H99" s="18">
        <v>34.419713831478497</v>
      </c>
      <c r="I99" s="17">
        <v>1281</v>
      </c>
      <c r="J99" s="17">
        <v>426</v>
      </c>
      <c r="K99" s="18">
        <v>33.255269320843098</v>
      </c>
      <c r="L99" s="17">
        <v>1255</v>
      </c>
      <c r="M99" s="17">
        <v>367</v>
      </c>
      <c r="N99" s="18">
        <v>29.2430278884462</v>
      </c>
    </row>
    <row r="100" spans="1:14" x14ac:dyDescent="0.2">
      <c r="A100" s="12" t="s">
        <v>538</v>
      </c>
      <c r="B100" s="12" t="s">
        <v>539</v>
      </c>
      <c r="C100" s="17">
        <v>1892</v>
      </c>
      <c r="D100" s="17">
        <v>633</v>
      </c>
      <c r="E100" s="18">
        <v>33.456659619450299</v>
      </c>
      <c r="F100" s="17">
        <v>2009</v>
      </c>
      <c r="G100" s="17">
        <v>585</v>
      </c>
      <c r="H100" s="18">
        <v>29.118964659034301</v>
      </c>
      <c r="I100" s="17">
        <v>2229</v>
      </c>
      <c r="J100" s="17">
        <v>601</v>
      </c>
      <c r="K100" s="18">
        <v>26.962763571108098</v>
      </c>
      <c r="L100" s="17">
        <v>2140</v>
      </c>
      <c r="M100" s="17">
        <v>464</v>
      </c>
      <c r="N100" s="18">
        <v>21.682242990654199</v>
      </c>
    </row>
    <row r="101" spans="1:14" x14ac:dyDescent="0.2">
      <c r="A101" s="12" t="s">
        <v>540</v>
      </c>
      <c r="B101" s="12" t="s">
        <v>541</v>
      </c>
      <c r="C101" s="17">
        <v>1047</v>
      </c>
      <c r="D101" s="17">
        <v>405</v>
      </c>
      <c r="E101" s="18">
        <v>38.6819484240688</v>
      </c>
      <c r="F101" s="17">
        <v>1149</v>
      </c>
      <c r="G101" s="17">
        <v>421</v>
      </c>
      <c r="H101" s="18">
        <v>36.640557006092301</v>
      </c>
      <c r="I101" s="17">
        <v>1201</v>
      </c>
      <c r="J101" s="17">
        <v>387</v>
      </c>
      <c r="K101" s="18">
        <v>32.223147377185697</v>
      </c>
      <c r="L101" s="17">
        <v>1127</v>
      </c>
      <c r="M101" s="17">
        <v>367</v>
      </c>
      <c r="N101" s="18">
        <v>32.564330079858003</v>
      </c>
    </row>
    <row r="102" spans="1:14" x14ac:dyDescent="0.2">
      <c r="A102" s="12" t="s">
        <v>542</v>
      </c>
      <c r="B102" s="12" t="s">
        <v>543</v>
      </c>
      <c r="C102" s="17">
        <v>540</v>
      </c>
      <c r="D102" s="17">
        <v>197</v>
      </c>
      <c r="E102" s="18">
        <v>36.481481481481502</v>
      </c>
      <c r="F102" s="17">
        <v>592</v>
      </c>
      <c r="G102" s="17">
        <v>170</v>
      </c>
      <c r="H102" s="18">
        <v>28.7162162162162</v>
      </c>
      <c r="I102" s="17">
        <v>730</v>
      </c>
      <c r="J102" s="17">
        <v>204</v>
      </c>
      <c r="K102" s="18">
        <v>27.945205479452099</v>
      </c>
      <c r="L102" s="17">
        <v>615</v>
      </c>
      <c r="M102" s="17">
        <v>148</v>
      </c>
      <c r="N102" s="18">
        <v>24.065040650406502</v>
      </c>
    </row>
    <row r="103" spans="1:14" x14ac:dyDescent="0.2">
      <c r="A103" s="12" t="s">
        <v>544</v>
      </c>
      <c r="B103" s="12" t="s">
        <v>545</v>
      </c>
      <c r="C103" s="17">
        <v>421</v>
      </c>
      <c r="D103" s="17">
        <v>119</v>
      </c>
      <c r="E103" s="18">
        <v>28.266033254156799</v>
      </c>
      <c r="F103" s="17">
        <v>525</v>
      </c>
      <c r="G103" s="17">
        <v>119</v>
      </c>
      <c r="H103" s="18">
        <v>22.6666666666667</v>
      </c>
      <c r="I103" s="17">
        <v>548</v>
      </c>
      <c r="J103" s="17">
        <v>106</v>
      </c>
      <c r="K103" s="18">
        <v>19.343065693430699</v>
      </c>
      <c r="L103" s="17">
        <v>523</v>
      </c>
      <c r="M103" s="17">
        <v>48</v>
      </c>
      <c r="N103" s="18">
        <v>9.1778202676864193</v>
      </c>
    </row>
    <row r="104" spans="1:14" x14ac:dyDescent="0.2">
      <c r="A104" s="12" t="s">
        <v>546</v>
      </c>
      <c r="B104" s="12" t="s">
        <v>547</v>
      </c>
      <c r="C104" s="17">
        <v>966</v>
      </c>
      <c r="D104" s="17">
        <v>278</v>
      </c>
      <c r="E104" s="18">
        <v>28.778467908902702</v>
      </c>
      <c r="F104" s="17">
        <v>1032</v>
      </c>
      <c r="G104" s="17">
        <v>245</v>
      </c>
      <c r="H104" s="18">
        <v>23.7403100775194</v>
      </c>
      <c r="I104" s="17">
        <v>1142</v>
      </c>
      <c r="J104" s="17">
        <v>239</v>
      </c>
      <c r="K104" s="18">
        <v>20.928196147110299</v>
      </c>
      <c r="L104" s="17">
        <v>1032</v>
      </c>
      <c r="M104" s="17">
        <v>122</v>
      </c>
      <c r="N104" s="18">
        <v>11.821705426356599</v>
      </c>
    </row>
    <row r="105" spans="1:14" x14ac:dyDescent="0.2">
      <c r="A105" s="12" t="s">
        <v>548</v>
      </c>
      <c r="B105" s="12" t="s">
        <v>549</v>
      </c>
      <c r="C105" s="17">
        <v>634</v>
      </c>
      <c r="D105" s="17">
        <v>132</v>
      </c>
      <c r="E105" s="18">
        <v>20.820189274448001</v>
      </c>
      <c r="F105" s="17">
        <v>653</v>
      </c>
      <c r="G105" s="17">
        <v>124</v>
      </c>
      <c r="H105" s="18">
        <v>18.989280245023</v>
      </c>
      <c r="I105" s="17">
        <v>727</v>
      </c>
      <c r="J105" s="17">
        <v>104</v>
      </c>
      <c r="K105" s="18">
        <v>14.3053645116919</v>
      </c>
      <c r="L105" s="17">
        <v>701</v>
      </c>
      <c r="M105" s="17">
        <v>60</v>
      </c>
      <c r="N105" s="18">
        <v>8.5592011412268203</v>
      </c>
    </row>
    <row r="106" spans="1:14" x14ac:dyDescent="0.2">
      <c r="A106" s="12" t="s">
        <v>550</v>
      </c>
      <c r="B106" s="12" t="s">
        <v>551</v>
      </c>
      <c r="C106" s="17">
        <v>889</v>
      </c>
      <c r="D106" s="17">
        <v>190</v>
      </c>
      <c r="E106" s="18">
        <v>21.372328458942601</v>
      </c>
      <c r="F106" s="17">
        <v>1031</v>
      </c>
      <c r="G106" s="17">
        <v>199</v>
      </c>
      <c r="H106" s="18">
        <v>19.3016488845781</v>
      </c>
      <c r="I106" s="17">
        <v>971</v>
      </c>
      <c r="J106" s="17">
        <v>159</v>
      </c>
      <c r="K106" s="18">
        <v>16.374871266735301</v>
      </c>
      <c r="L106" s="17">
        <v>1042</v>
      </c>
      <c r="M106" s="17">
        <v>112</v>
      </c>
      <c r="N106" s="18">
        <v>10.7485604606526</v>
      </c>
    </row>
    <row r="107" spans="1:14" x14ac:dyDescent="0.2">
      <c r="A107" s="12" t="s">
        <v>552</v>
      </c>
      <c r="B107" s="12" t="s">
        <v>553</v>
      </c>
      <c r="C107" s="17">
        <v>848</v>
      </c>
      <c r="D107" s="17">
        <v>262</v>
      </c>
      <c r="E107" s="18">
        <v>30.896226415094301</v>
      </c>
      <c r="F107" s="17">
        <v>952</v>
      </c>
      <c r="G107" s="17">
        <v>233</v>
      </c>
      <c r="H107" s="18">
        <v>24.474789915966401</v>
      </c>
      <c r="I107" s="17">
        <v>1086</v>
      </c>
      <c r="J107" s="17">
        <v>215</v>
      </c>
      <c r="K107" s="18">
        <v>19.7974217311234</v>
      </c>
      <c r="L107" s="17">
        <v>987</v>
      </c>
      <c r="M107" s="17">
        <v>129</v>
      </c>
      <c r="N107" s="18">
        <v>13.0699088145897</v>
      </c>
    </row>
    <row r="108" spans="1:14" x14ac:dyDescent="0.2">
      <c r="A108" s="12" t="s">
        <v>554</v>
      </c>
      <c r="B108" s="12" t="s">
        <v>555</v>
      </c>
      <c r="C108" s="17">
        <v>528</v>
      </c>
      <c r="D108" s="17">
        <v>102</v>
      </c>
      <c r="E108" s="18">
        <v>19.318181818181799</v>
      </c>
      <c r="F108" s="17">
        <v>555</v>
      </c>
      <c r="G108" s="17">
        <v>75</v>
      </c>
      <c r="H108" s="18">
        <v>13.5135135135135</v>
      </c>
      <c r="I108" s="17">
        <v>577</v>
      </c>
      <c r="J108" s="17">
        <v>71</v>
      </c>
      <c r="K108" s="18">
        <v>12.3050259965338</v>
      </c>
      <c r="L108" s="17">
        <v>546</v>
      </c>
      <c r="M108" s="17">
        <v>46</v>
      </c>
      <c r="N108" s="18">
        <v>8.4249084249084305</v>
      </c>
    </row>
    <row r="109" spans="1:14" x14ac:dyDescent="0.2">
      <c r="A109" s="12" t="s">
        <v>556</v>
      </c>
      <c r="B109" s="12" t="s">
        <v>557</v>
      </c>
      <c r="C109" s="17">
        <v>1010</v>
      </c>
      <c r="D109" s="17">
        <v>286</v>
      </c>
      <c r="E109" s="18">
        <v>28.316831683168299</v>
      </c>
      <c r="F109" s="17">
        <v>1119</v>
      </c>
      <c r="G109" s="17">
        <v>270</v>
      </c>
      <c r="H109" s="18">
        <v>24.128686327077698</v>
      </c>
      <c r="I109" s="17">
        <v>1086</v>
      </c>
      <c r="J109" s="17">
        <v>237</v>
      </c>
      <c r="K109" s="18">
        <v>21.8232044198895</v>
      </c>
      <c r="L109" s="17">
        <v>1156</v>
      </c>
      <c r="M109" s="17">
        <v>145</v>
      </c>
      <c r="N109" s="18">
        <v>12.5432525951557</v>
      </c>
    </row>
    <row r="110" spans="1:14" x14ac:dyDescent="0.2">
      <c r="A110" s="12" t="s">
        <v>558</v>
      </c>
      <c r="B110" s="12" t="s">
        <v>559</v>
      </c>
      <c r="C110" s="17">
        <v>869</v>
      </c>
      <c r="D110" s="17">
        <v>208</v>
      </c>
      <c r="E110" s="18">
        <v>23.9355581127733</v>
      </c>
      <c r="F110" s="17">
        <v>1056</v>
      </c>
      <c r="G110" s="17">
        <v>257</v>
      </c>
      <c r="H110" s="18">
        <v>24.3371212121212</v>
      </c>
      <c r="I110" s="17">
        <v>1020</v>
      </c>
      <c r="J110" s="17">
        <v>198</v>
      </c>
      <c r="K110" s="18">
        <v>19.411764705882401</v>
      </c>
      <c r="L110" s="17">
        <v>1033</v>
      </c>
      <c r="M110" s="17">
        <v>206</v>
      </c>
      <c r="N110" s="18">
        <v>19.9419167473378</v>
      </c>
    </row>
    <row r="111" spans="1:14" x14ac:dyDescent="0.2">
      <c r="A111" s="12" t="s">
        <v>560</v>
      </c>
      <c r="B111" s="12" t="s">
        <v>561</v>
      </c>
      <c r="C111" s="17">
        <v>855</v>
      </c>
      <c r="D111" s="17">
        <v>294</v>
      </c>
      <c r="E111" s="18">
        <v>34.385964912280699</v>
      </c>
      <c r="F111" s="17">
        <v>962</v>
      </c>
      <c r="G111" s="17">
        <v>288</v>
      </c>
      <c r="H111" s="18">
        <v>29.9376299376299</v>
      </c>
      <c r="I111" s="17">
        <v>967</v>
      </c>
      <c r="J111" s="17">
        <v>245</v>
      </c>
      <c r="K111" s="18">
        <v>25.3360910031024</v>
      </c>
      <c r="L111" s="17">
        <v>923</v>
      </c>
      <c r="M111" s="17">
        <v>160</v>
      </c>
      <c r="N111" s="18">
        <v>17.334777898158201</v>
      </c>
    </row>
    <row r="112" spans="1:14" x14ac:dyDescent="0.2">
      <c r="A112" s="12" t="s">
        <v>562</v>
      </c>
      <c r="B112" s="12" t="s">
        <v>563</v>
      </c>
      <c r="C112" s="17">
        <v>627</v>
      </c>
      <c r="D112" s="17">
        <v>152</v>
      </c>
      <c r="E112" s="18">
        <v>24.2424242424242</v>
      </c>
      <c r="F112" s="17">
        <v>760</v>
      </c>
      <c r="G112" s="17">
        <v>165</v>
      </c>
      <c r="H112" s="18">
        <v>21.710526315789501</v>
      </c>
      <c r="I112" s="17">
        <v>722</v>
      </c>
      <c r="J112" s="17">
        <v>137</v>
      </c>
      <c r="K112" s="18">
        <v>18.975069252077599</v>
      </c>
      <c r="L112" s="17">
        <v>738</v>
      </c>
      <c r="M112" s="17">
        <v>77</v>
      </c>
      <c r="N112" s="18">
        <v>10.4336043360434</v>
      </c>
    </row>
    <row r="113" spans="1:14" x14ac:dyDescent="0.2">
      <c r="A113" s="12" t="s">
        <v>564</v>
      </c>
      <c r="B113" s="12" t="s">
        <v>565</v>
      </c>
      <c r="C113" s="17">
        <v>578</v>
      </c>
      <c r="D113" s="17">
        <v>114</v>
      </c>
      <c r="E113" s="18">
        <v>19.723183391003499</v>
      </c>
      <c r="F113" s="17">
        <v>739</v>
      </c>
      <c r="G113" s="17">
        <v>101</v>
      </c>
      <c r="H113" s="18">
        <v>13.667117726657599</v>
      </c>
      <c r="I113" s="17">
        <v>647</v>
      </c>
      <c r="J113" s="17">
        <v>60</v>
      </c>
      <c r="K113" s="18">
        <v>9.2735703245749601</v>
      </c>
      <c r="L113" s="17">
        <v>636</v>
      </c>
      <c r="M113" s="17">
        <v>34</v>
      </c>
      <c r="N113" s="18">
        <v>5.3459119496855303</v>
      </c>
    </row>
    <row r="114" spans="1:14" x14ac:dyDescent="0.2">
      <c r="A114" s="12" t="s">
        <v>566</v>
      </c>
      <c r="B114" s="12" t="s">
        <v>567</v>
      </c>
      <c r="C114" s="17">
        <v>443</v>
      </c>
      <c r="D114" s="17">
        <v>52</v>
      </c>
      <c r="E114" s="18">
        <v>11.738148984198601</v>
      </c>
      <c r="F114" s="17">
        <v>520</v>
      </c>
      <c r="G114" s="17">
        <v>60</v>
      </c>
      <c r="H114" s="18">
        <v>11.538461538461499</v>
      </c>
      <c r="I114" s="17">
        <v>529</v>
      </c>
      <c r="J114" s="17">
        <v>56</v>
      </c>
      <c r="K114" s="18">
        <v>10.586011342155</v>
      </c>
      <c r="L114" s="17">
        <v>489</v>
      </c>
      <c r="M114" s="17">
        <v>53</v>
      </c>
      <c r="N114" s="18">
        <v>10.838445807771</v>
      </c>
    </row>
    <row r="115" spans="1:14" x14ac:dyDescent="0.2">
      <c r="A115" s="12" t="s">
        <v>568</v>
      </c>
      <c r="B115" s="12" t="s">
        <v>569</v>
      </c>
      <c r="C115" s="17">
        <v>661</v>
      </c>
      <c r="D115" s="17">
        <v>145</v>
      </c>
      <c r="E115" s="18">
        <v>21.9364599092284</v>
      </c>
      <c r="F115" s="17">
        <v>809</v>
      </c>
      <c r="G115" s="17">
        <v>133</v>
      </c>
      <c r="H115" s="18">
        <v>16.440049443757701</v>
      </c>
      <c r="I115" s="17">
        <v>855</v>
      </c>
      <c r="J115" s="17">
        <v>159</v>
      </c>
      <c r="K115" s="18">
        <v>18.596491228070199</v>
      </c>
      <c r="L115" s="17">
        <v>750</v>
      </c>
      <c r="M115" s="17">
        <v>76</v>
      </c>
      <c r="N115" s="18">
        <v>10.133333333333301</v>
      </c>
    </row>
    <row r="116" spans="1:14" x14ac:dyDescent="0.2">
      <c r="A116" s="12" t="s">
        <v>570</v>
      </c>
      <c r="B116" s="12" t="s">
        <v>571</v>
      </c>
      <c r="C116" s="17">
        <v>639</v>
      </c>
      <c r="D116" s="17">
        <v>183</v>
      </c>
      <c r="E116" s="18">
        <v>28.638497652582199</v>
      </c>
      <c r="F116" s="17">
        <v>688</v>
      </c>
      <c r="G116" s="17">
        <v>137</v>
      </c>
      <c r="H116" s="18">
        <v>19.912790697674399</v>
      </c>
      <c r="I116" s="17">
        <v>695</v>
      </c>
      <c r="J116" s="17">
        <v>161</v>
      </c>
      <c r="K116" s="18">
        <v>23.1654676258993</v>
      </c>
      <c r="L116" s="17">
        <v>669</v>
      </c>
      <c r="M116" s="17">
        <v>104</v>
      </c>
      <c r="N116" s="18">
        <v>15.545590433482801</v>
      </c>
    </row>
    <row r="117" spans="1:14" x14ac:dyDescent="0.2">
      <c r="A117" s="12" t="s">
        <v>572</v>
      </c>
      <c r="B117" s="12" t="s">
        <v>573</v>
      </c>
      <c r="C117" s="17">
        <v>656</v>
      </c>
      <c r="D117" s="17">
        <v>158</v>
      </c>
      <c r="E117" s="18">
        <v>24.085365853658502</v>
      </c>
      <c r="F117" s="17">
        <v>715</v>
      </c>
      <c r="G117" s="17">
        <v>131</v>
      </c>
      <c r="H117" s="18">
        <v>18.321678321678299</v>
      </c>
      <c r="I117" s="17">
        <v>740</v>
      </c>
      <c r="J117" s="17">
        <v>125</v>
      </c>
      <c r="K117" s="18">
        <v>16.891891891891898</v>
      </c>
      <c r="L117" s="17">
        <v>749</v>
      </c>
      <c r="M117" s="17">
        <v>79</v>
      </c>
      <c r="N117" s="18">
        <v>10.547396528704899</v>
      </c>
    </row>
    <row r="118" spans="1:14" x14ac:dyDescent="0.2">
      <c r="A118" s="12" t="s">
        <v>574</v>
      </c>
      <c r="B118" s="12" t="s">
        <v>575</v>
      </c>
      <c r="C118" s="17">
        <v>693</v>
      </c>
      <c r="D118" s="17">
        <v>194</v>
      </c>
      <c r="E118" s="18">
        <v>27.994227994228002</v>
      </c>
      <c r="F118" s="17">
        <v>791</v>
      </c>
      <c r="G118" s="17">
        <v>180</v>
      </c>
      <c r="H118" s="18">
        <v>22.75600505689</v>
      </c>
      <c r="I118" s="17">
        <v>775</v>
      </c>
      <c r="J118" s="17">
        <v>157</v>
      </c>
      <c r="K118" s="18">
        <v>20.258064516129</v>
      </c>
      <c r="L118" s="17">
        <v>763</v>
      </c>
      <c r="M118" s="17">
        <v>94</v>
      </c>
      <c r="N118" s="18">
        <v>12.319790301441699</v>
      </c>
    </row>
    <row r="119" spans="1:14" x14ac:dyDescent="0.2">
      <c r="A119" s="12" t="s">
        <v>576</v>
      </c>
      <c r="B119" s="12" t="s">
        <v>577</v>
      </c>
      <c r="C119" s="17">
        <v>685</v>
      </c>
      <c r="D119" s="17">
        <v>132</v>
      </c>
      <c r="E119" s="18">
        <v>19.270072992700701</v>
      </c>
      <c r="F119" s="17">
        <v>817</v>
      </c>
      <c r="G119" s="17">
        <v>166</v>
      </c>
      <c r="H119" s="18">
        <v>20.318237454100402</v>
      </c>
      <c r="I119" s="17">
        <v>722</v>
      </c>
      <c r="J119" s="17">
        <v>138</v>
      </c>
      <c r="K119" s="18">
        <v>19.1135734072022</v>
      </c>
      <c r="L119" s="17">
        <v>811</v>
      </c>
      <c r="M119" s="17">
        <v>136</v>
      </c>
      <c r="N119" s="18">
        <v>16.7694204685573</v>
      </c>
    </row>
    <row r="120" spans="1:14" x14ac:dyDescent="0.2">
      <c r="A120" s="12" t="s">
        <v>578</v>
      </c>
      <c r="B120" s="12" t="s">
        <v>579</v>
      </c>
      <c r="C120" s="17">
        <v>484</v>
      </c>
      <c r="D120" s="17">
        <v>92</v>
      </c>
      <c r="E120" s="18">
        <v>19.008264462809901</v>
      </c>
      <c r="F120" s="17">
        <v>580</v>
      </c>
      <c r="G120" s="17">
        <v>88</v>
      </c>
      <c r="H120" s="18">
        <v>15.1724137931034</v>
      </c>
      <c r="I120" s="17">
        <v>537</v>
      </c>
      <c r="J120" s="17">
        <v>74</v>
      </c>
      <c r="K120" s="18">
        <v>13.780260707635</v>
      </c>
      <c r="L120" s="17">
        <v>565</v>
      </c>
      <c r="M120" s="17">
        <v>47</v>
      </c>
      <c r="N120" s="18">
        <v>8.3185840707964598</v>
      </c>
    </row>
    <row r="121" spans="1:14" x14ac:dyDescent="0.2">
      <c r="A121" s="12" t="s">
        <v>580</v>
      </c>
      <c r="B121" s="12" t="s">
        <v>581</v>
      </c>
      <c r="C121" s="17">
        <v>524</v>
      </c>
      <c r="D121" s="17">
        <v>108</v>
      </c>
      <c r="E121" s="18">
        <v>20.610687022900802</v>
      </c>
      <c r="F121" s="17">
        <v>573</v>
      </c>
      <c r="G121" s="17">
        <v>103</v>
      </c>
      <c r="H121" s="18">
        <v>17.975567190226901</v>
      </c>
      <c r="I121" s="17">
        <v>553</v>
      </c>
      <c r="J121" s="17">
        <v>71</v>
      </c>
      <c r="K121" s="18">
        <v>12.8390596745027</v>
      </c>
      <c r="L121" s="17">
        <v>563</v>
      </c>
      <c r="M121" s="17">
        <v>80</v>
      </c>
      <c r="N121" s="18">
        <v>14.2095914742451</v>
      </c>
    </row>
    <row r="122" spans="1:14" x14ac:dyDescent="0.2">
      <c r="A122" s="12" t="s">
        <v>582</v>
      </c>
      <c r="B122" s="12" t="s">
        <v>583</v>
      </c>
      <c r="C122" s="17">
        <v>419</v>
      </c>
      <c r="D122" s="17">
        <v>139</v>
      </c>
      <c r="E122" s="18">
        <v>33.174224343675398</v>
      </c>
      <c r="F122" s="17">
        <v>476</v>
      </c>
      <c r="G122" s="17">
        <v>171</v>
      </c>
      <c r="H122" s="18">
        <v>35.924369747899199</v>
      </c>
      <c r="I122" s="17">
        <v>475</v>
      </c>
      <c r="J122" s="17">
        <v>145</v>
      </c>
      <c r="K122" s="18">
        <v>30.526315789473699</v>
      </c>
      <c r="L122" s="17">
        <v>499</v>
      </c>
      <c r="M122" s="17">
        <v>87</v>
      </c>
      <c r="N122" s="18">
        <v>17.434869739479002</v>
      </c>
    </row>
    <row r="123" spans="1:14" x14ac:dyDescent="0.2">
      <c r="A123" s="12" t="s">
        <v>584</v>
      </c>
      <c r="B123" s="12" t="s">
        <v>585</v>
      </c>
      <c r="C123" s="17">
        <v>865</v>
      </c>
      <c r="D123" s="17">
        <v>138</v>
      </c>
      <c r="E123" s="18">
        <v>15.953757225433501</v>
      </c>
      <c r="F123" s="17">
        <v>890</v>
      </c>
      <c r="G123" s="17">
        <v>96</v>
      </c>
      <c r="H123" s="18">
        <v>10.7865168539326</v>
      </c>
      <c r="I123" s="17">
        <v>915</v>
      </c>
      <c r="J123" s="17">
        <v>88</v>
      </c>
      <c r="K123" s="18">
        <v>9.6174863387978107</v>
      </c>
      <c r="L123" s="17">
        <v>985</v>
      </c>
      <c r="M123" s="17">
        <v>59</v>
      </c>
      <c r="N123" s="18">
        <v>5.9898477157360404</v>
      </c>
    </row>
    <row r="124" spans="1:14" x14ac:dyDescent="0.2">
      <c r="A124" s="12" t="s">
        <v>586</v>
      </c>
      <c r="B124" s="12" t="s">
        <v>587</v>
      </c>
      <c r="C124" s="17">
        <v>705</v>
      </c>
      <c r="D124" s="17">
        <v>139</v>
      </c>
      <c r="E124" s="18">
        <v>19.7163120567376</v>
      </c>
      <c r="F124" s="17">
        <v>734</v>
      </c>
      <c r="G124" s="17">
        <v>106</v>
      </c>
      <c r="H124" s="18">
        <v>14.441416893733001</v>
      </c>
      <c r="I124" s="17">
        <v>829</v>
      </c>
      <c r="J124" s="17">
        <v>96</v>
      </c>
      <c r="K124" s="18">
        <v>11.580217129071199</v>
      </c>
      <c r="L124" s="17">
        <v>833</v>
      </c>
      <c r="M124" s="17">
        <v>37</v>
      </c>
      <c r="N124" s="18">
        <v>4.4417767106842696</v>
      </c>
    </row>
    <row r="125" spans="1:14" x14ac:dyDescent="0.2">
      <c r="A125" s="12" t="s">
        <v>588</v>
      </c>
      <c r="B125" s="12" t="s">
        <v>589</v>
      </c>
      <c r="C125" s="17">
        <v>506</v>
      </c>
      <c r="D125" s="17">
        <v>140</v>
      </c>
      <c r="E125" s="18">
        <v>27.667984189723299</v>
      </c>
      <c r="F125" s="17">
        <v>561</v>
      </c>
      <c r="G125" s="17">
        <v>135</v>
      </c>
      <c r="H125" s="18">
        <v>24.064171122994701</v>
      </c>
      <c r="I125" s="17">
        <v>566</v>
      </c>
      <c r="J125" s="17">
        <v>112</v>
      </c>
      <c r="K125" s="18">
        <v>19.787985865724401</v>
      </c>
      <c r="L125" s="17">
        <v>558</v>
      </c>
      <c r="M125" s="17">
        <v>75</v>
      </c>
      <c r="N125" s="18">
        <v>13.440860215053799</v>
      </c>
    </row>
    <row r="126" spans="1:14" x14ac:dyDescent="0.2">
      <c r="A126" s="12" t="s">
        <v>590</v>
      </c>
      <c r="B126" s="12" t="s">
        <v>591</v>
      </c>
      <c r="C126" s="17">
        <v>665</v>
      </c>
      <c r="D126" s="17">
        <v>104</v>
      </c>
      <c r="E126" s="18">
        <v>15.6390977443609</v>
      </c>
      <c r="F126" s="17">
        <v>896</v>
      </c>
      <c r="G126" s="17">
        <v>90</v>
      </c>
      <c r="H126" s="18">
        <v>10.0446428571429</v>
      </c>
      <c r="I126" s="17">
        <v>787</v>
      </c>
      <c r="J126" s="17">
        <v>81</v>
      </c>
      <c r="K126" s="18">
        <v>10.292249047014</v>
      </c>
      <c r="L126" s="17">
        <v>797</v>
      </c>
      <c r="M126" s="17">
        <v>60</v>
      </c>
      <c r="N126" s="18">
        <v>7.5282308657465498</v>
      </c>
    </row>
    <row r="127" spans="1:14" x14ac:dyDescent="0.2">
      <c r="A127" s="12" t="s">
        <v>592</v>
      </c>
      <c r="B127" s="12" t="s">
        <v>593</v>
      </c>
      <c r="C127" s="17">
        <v>672</v>
      </c>
      <c r="D127" s="17">
        <v>196</v>
      </c>
      <c r="E127" s="18">
        <v>29.1666666666667</v>
      </c>
      <c r="F127" s="17">
        <v>853</v>
      </c>
      <c r="G127" s="17">
        <v>176</v>
      </c>
      <c r="H127" s="18">
        <v>20.633059788980098</v>
      </c>
      <c r="I127" s="17">
        <v>830</v>
      </c>
      <c r="J127" s="17">
        <v>104</v>
      </c>
      <c r="K127" s="18">
        <v>12.5301204819277</v>
      </c>
      <c r="L127" s="17">
        <v>776</v>
      </c>
      <c r="M127" s="17">
        <v>75</v>
      </c>
      <c r="N127" s="18">
        <v>9.6649484536082504</v>
      </c>
    </row>
    <row r="128" spans="1:14" x14ac:dyDescent="0.2">
      <c r="A128" s="12" t="s">
        <v>594</v>
      </c>
      <c r="B128" s="12" t="s">
        <v>595</v>
      </c>
      <c r="C128" s="17">
        <v>477</v>
      </c>
      <c r="D128" s="17">
        <v>155</v>
      </c>
      <c r="E128" s="18">
        <v>32.494758909853203</v>
      </c>
      <c r="F128" s="17">
        <v>474</v>
      </c>
      <c r="G128" s="17">
        <v>142</v>
      </c>
      <c r="H128" s="18">
        <v>29.957805907173</v>
      </c>
      <c r="I128" s="17">
        <v>512</v>
      </c>
      <c r="J128" s="17">
        <v>142</v>
      </c>
      <c r="K128" s="18">
        <v>27.734375</v>
      </c>
      <c r="L128" s="17">
        <v>477</v>
      </c>
      <c r="M128" s="17">
        <v>82</v>
      </c>
      <c r="N128" s="18">
        <v>17.190775681341702</v>
      </c>
    </row>
    <row r="129" spans="1:14" x14ac:dyDescent="0.2">
      <c r="A129" s="12" t="s">
        <v>596</v>
      </c>
      <c r="B129" s="12" t="s">
        <v>597</v>
      </c>
      <c r="C129" s="17">
        <v>653</v>
      </c>
      <c r="D129" s="17">
        <v>141</v>
      </c>
      <c r="E129" s="18">
        <v>21.592649310872901</v>
      </c>
      <c r="F129" s="17">
        <v>777</v>
      </c>
      <c r="G129" s="17">
        <v>144</v>
      </c>
      <c r="H129" s="18">
        <v>18.532818532818499</v>
      </c>
      <c r="I129" s="17">
        <v>768</v>
      </c>
      <c r="J129" s="17">
        <v>108</v>
      </c>
      <c r="K129" s="18">
        <v>14.0625</v>
      </c>
      <c r="L129" s="17">
        <v>772</v>
      </c>
      <c r="M129" s="17">
        <v>87</v>
      </c>
      <c r="N129" s="18">
        <v>11.269430051813501</v>
      </c>
    </row>
    <row r="130" spans="1:14" x14ac:dyDescent="0.2">
      <c r="A130" s="12" t="s">
        <v>598</v>
      </c>
      <c r="B130" s="12" t="s">
        <v>599</v>
      </c>
      <c r="C130" s="17">
        <v>518</v>
      </c>
      <c r="D130" s="17">
        <v>188</v>
      </c>
      <c r="E130" s="18">
        <v>36.293436293436301</v>
      </c>
      <c r="F130" s="17">
        <v>538</v>
      </c>
      <c r="G130" s="17">
        <v>207</v>
      </c>
      <c r="H130" s="18">
        <v>38.475836431226803</v>
      </c>
      <c r="I130" s="17">
        <v>589</v>
      </c>
      <c r="J130" s="17">
        <v>206</v>
      </c>
      <c r="K130" s="18">
        <v>34.974533106960997</v>
      </c>
      <c r="L130" s="17">
        <v>582</v>
      </c>
      <c r="M130" s="17">
        <v>125</v>
      </c>
      <c r="N130" s="18">
        <v>21.477663230240498</v>
      </c>
    </row>
    <row r="131" spans="1:14" x14ac:dyDescent="0.2">
      <c r="A131" s="12" t="s">
        <v>600</v>
      </c>
      <c r="B131" s="12" t="s">
        <v>601</v>
      </c>
      <c r="C131" s="17">
        <v>457</v>
      </c>
      <c r="D131" s="17">
        <v>92</v>
      </c>
      <c r="E131" s="18">
        <v>20.131291028446402</v>
      </c>
      <c r="F131" s="17">
        <v>522</v>
      </c>
      <c r="G131" s="17">
        <v>92</v>
      </c>
      <c r="H131" s="18">
        <v>17.624521072796899</v>
      </c>
      <c r="I131" s="17">
        <v>491</v>
      </c>
      <c r="J131" s="17">
        <v>66</v>
      </c>
      <c r="K131" s="18">
        <v>13.4419551934827</v>
      </c>
      <c r="L131" s="17">
        <v>480</v>
      </c>
      <c r="M131" s="17">
        <v>35</v>
      </c>
      <c r="N131" s="18">
        <v>7.2916666666666696</v>
      </c>
    </row>
    <row r="132" spans="1:14" x14ac:dyDescent="0.2">
      <c r="A132" s="12" t="s">
        <v>602</v>
      </c>
      <c r="B132" s="12" t="s">
        <v>603</v>
      </c>
      <c r="C132" s="17">
        <v>615</v>
      </c>
      <c r="D132" s="17">
        <v>114</v>
      </c>
      <c r="E132" s="18">
        <v>18.5365853658537</v>
      </c>
      <c r="F132" s="17">
        <v>747</v>
      </c>
      <c r="G132" s="17">
        <v>125</v>
      </c>
      <c r="H132" s="18">
        <v>16.733601070950499</v>
      </c>
      <c r="I132" s="17">
        <v>693</v>
      </c>
      <c r="J132" s="17">
        <v>104</v>
      </c>
      <c r="K132" s="18">
        <v>15.007215007215001</v>
      </c>
      <c r="L132" s="17">
        <v>719</v>
      </c>
      <c r="M132" s="17">
        <v>64</v>
      </c>
      <c r="N132" s="18">
        <v>8.9012517385257297</v>
      </c>
    </row>
    <row r="133" spans="1:14" x14ac:dyDescent="0.2">
      <c r="A133" s="12" t="s">
        <v>604</v>
      </c>
      <c r="B133" s="12" t="s">
        <v>605</v>
      </c>
      <c r="C133" s="17">
        <v>689</v>
      </c>
      <c r="D133" s="17">
        <v>201</v>
      </c>
      <c r="E133" s="18">
        <v>29.172714078374501</v>
      </c>
      <c r="F133" s="17">
        <v>731</v>
      </c>
      <c r="G133" s="17">
        <v>196</v>
      </c>
      <c r="H133" s="18">
        <v>26.812585499316</v>
      </c>
      <c r="I133" s="17">
        <v>736</v>
      </c>
      <c r="J133" s="17">
        <v>169</v>
      </c>
      <c r="K133" s="18">
        <v>22.961956521739101</v>
      </c>
      <c r="L133" s="17">
        <v>720</v>
      </c>
      <c r="M133" s="17">
        <v>134</v>
      </c>
      <c r="N133" s="18">
        <v>18.6111111111111</v>
      </c>
    </row>
    <row r="134" spans="1:14" x14ac:dyDescent="0.2">
      <c r="A134" s="12" t="s">
        <v>606</v>
      </c>
      <c r="B134" s="12" t="s">
        <v>607</v>
      </c>
      <c r="C134" s="17">
        <v>550</v>
      </c>
      <c r="D134" s="17">
        <v>75</v>
      </c>
      <c r="E134" s="18">
        <v>13.636363636363599</v>
      </c>
      <c r="F134" s="17">
        <v>636</v>
      </c>
      <c r="G134" s="17">
        <v>69</v>
      </c>
      <c r="H134" s="18">
        <v>10.849056603773599</v>
      </c>
      <c r="I134" s="17">
        <v>632</v>
      </c>
      <c r="J134" s="17">
        <v>71</v>
      </c>
      <c r="K134" s="18">
        <v>11.2341772151899</v>
      </c>
      <c r="L134" s="17">
        <v>627</v>
      </c>
      <c r="M134" s="17">
        <v>62</v>
      </c>
      <c r="N134" s="18">
        <v>9.8883572567783098</v>
      </c>
    </row>
    <row r="135" spans="1:14" x14ac:dyDescent="0.2">
      <c r="A135" s="12" t="s">
        <v>608</v>
      </c>
      <c r="B135" s="12" t="s">
        <v>609</v>
      </c>
      <c r="C135" s="17">
        <v>1784</v>
      </c>
      <c r="D135" s="17">
        <v>834</v>
      </c>
      <c r="E135" s="18">
        <v>46.748878923766803</v>
      </c>
      <c r="F135" s="17">
        <v>1874</v>
      </c>
      <c r="G135" s="17">
        <v>776</v>
      </c>
      <c r="H135" s="18">
        <v>41.408751334044801</v>
      </c>
      <c r="I135" s="17">
        <v>2233</v>
      </c>
      <c r="J135" s="17">
        <v>846</v>
      </c>
      <c r="K135" s="18">
        <v>37.886251679355098</v>
      </c>
      <c r="L135" s="17">
        <v>2016</v>
      </c>
      <c r="M135" s="17">
        <v>681</v>
      </c>
      <c r="N135" s="18">
        <v>33.779761904761898</v>
      </c>
    </row>
    <row r="136" spans="1:14" x14ac:dyDescent="0.2">
      <c r="A136" s="12" t="s">
        <v>610</v>
      </c>
      <c r="B136" s="12" t="s">
        <v>611</v>
      </c>
      <c r="C136" s="17">
        <v>2678</v>
      </c>
      <c r="D136" s="17">
        <v>1131</v>
      </c>
      <c r="E136" s="18">
        <v>42.233009708737903</v>
      </c>
      <c r="F136" s="17">
        <v>2683</v>
      </c>
      <c r="G136" s="17">
        <v>1116</v>
      </c>
      <c r="H136" s="18">
        <v>41.595229221021199</v>
      </c>
      <c r="I136" s="17">
        <v>3008</v>
      </c>
      <c r="J136" s="17">
        <v>1096</v>
      </c>
      <c r="K136" s="18">
        <v>36.436170212766001</v>
      </c>
      <c r="L136" s="17">
        <v>2927</v>
      </c>
      <c r="M136" s="17">
        <v>956</v>
      </c>
      <c r="N136" s="18">
        <v>32.661428083361798</v>
      </c>
    </row>
    <row r="137" spans="1:14" x14ac:dyDescent="0.2">
      <c r="A137" s="12" t="s">
        <v>612</v>
      </c>
      <c r="B137" s="12" t="s">
        <v>270</v>
      </c>
      <c r="C137" s="17">
        <v>2841</v>
      </c>
      <c r="D137" s="17">
        <v>1288</v>
      </c>
      <c r="E137" s="18">
        <v>45.336149243224199</v>
      </c>
      <c r="F137" s="17">
        <v>2968</v>
      </c>
      <c r="G137" s="17">
        <v>1211</v>
      </c>
      <c r="H137" s="18">
        <v>40.801886792452798</v>
      </c>
      <c r="I137" s="17">
        <v>3300</v>
      </c>
      <c r="J137" s="17">
        <v>1290</v>
      </c>
      <c r="K137" s="18">
        <v>39.090909090909101</v>
      </c>
      <c r="L137" s="17">
        <v>3143</v>
      </c>
      <c r="M137" s="17">
        <v>988</v>
      </c>
      <c r="N137" s="18">
        <v>31.434934775692</v>
      </c>
    </row>
    <row r="138" spans="1:14" x14ac:dyDescent="0.2">
      <c r="A138" s="12" t="s">
        <v>613</v>
      </c>
      <c r="B138" s="12" t="s">
        <v>614</v>
      </c>
      <c r="C138" s="17">
        <v>1804</v>
      </c>
      <c r="D138" s="17">
        <v>702</v>
      </c>
      <c r="E138" s="18">
        <v>38.913525498891403</v>
      </c>
      <c r="F138" s="17">
        <v>2050</v>
      </c>
      <c r="G138" s="17">
        <v>701</v>
      </c>
      <c r="H138" s="18">
        <v>34.195121951219498</v>
      </c>
      <c r="I138" s="17">
        <v>2135</v>
      </c>
      <c r="J138" s="17">
        <v>684</v>
      </c>
      <c r="K138" s="18">
        <v>32.037470725995298</v>
      </c>
      <c r="L138" s="17">
        <v>1978</v>
      </c>
      <c r="M138" s="17">
        <v>512</v>
      </c>
      <c r="N138" s="18">
        <v>25.8847320525784</v>
      </c>
    </row>
    <row r="139" spans="1:14" x14ac:dyDescent="0.2">
      <c r="A139" s="12" t="s">
        <v>615</v>
      </c>
      <c r="B139" s="12" t="s">
        <v>616</v>
      </c>
      <c r="C139" s="17">
        <v>4180</v>
      </c>
      <c r="D139" s="17">
        <v>1528</v>
      </c>
      <c r="E139" s="18">
        <v>36.555023923444999</v>
      </c>
      <c r="F139" s="17">
        <v>4505</v>
      </c>
      <c r="G139" s="17">
        <v>1474</v>
      </c>
      <c r="H139" s="18">
        <v>32.719200887902304</v>
      </c>
      <c r="I139" s="17">
        <v>5052</v>
      </c>
      <c r="J139" s="17">
        <v>1528</v>
      </c>
      <c r="K139" s="18">
        <v>30.245447347585099</v>
      </c>
      <c r="L139" s="17">
        <v>4826</v>
      </c>
      <c r="M139" s="17">
        <v>1199</v>
      </c>
      <c r="N139" s="18">
        <v>24.8445917944467</v>
      </c>
    </row>
    <row r="140" spans="1:14" x14ac:dyDescent="0.2">
      <c r="A140" s="12" t="s">
        <v>617</v>
      </c>
      <c r="B140" s="12" t="s">
        <v>274</v>
      </c>
      <c r="C140" s="17">
        <v>2084</v>
      </c>
      <c r="D140" s="17">
        <v>918</v>
      </c>
      <c r="E140" s="18">
        <v>44.049904030710202</v>
      </c>
      <c r="F140" s="17">
        <v>2134</v>
      </c>
      <c r="G140" s="17">
        <v>859</v>
      </c>
      <c r="H140" s="18">
        <v>40.253045923149003</v>
      </c>
      <c r="I140" s="17">
        <v>2381</v>
      </c>
      <c r="J140" s="17">
        <v>861</v>
      </c>
      <c r="K140" s="18">
        <v>36.161276774464497</v>
      </c>
      <c r="L140" s="17">
        <v>2211</v>
      </c>
      <c r="M140" s="17">
        <v>699</v>
      </c>
      <c r="N140" s="18">
        <v>31.614654002713699</v>
      </c>
    </row>
    <row r="141" spans="1:14" x14ac:dyDescent="0.2">
      <c r="A141" s="12" t="s">
        <v>618</v>
      </c>
      <c r="B141" s="12" t="s">
        <v>619</v>
      </c>
      <c r="C141" s="17">
        <v>4164</v>
      </c>
      <c r="D141" s="17">
        <v>1702</v>
      </c>
      <c r="E141" s="18">
        <v>40.874159462055701</v>
      </c>
      <c r="F141" s="17">
        <v>4340</v>
      </c>
      <c r="G141" s="17">
        <v>1629</v>
      </c>
      <c r="H141" s="18">
        <v>37.534562211981601</v>
      </c>
      <c r="I141" s="17">
        <v>4810</v>
      </c>
      <c r="J141" s="17">
        <v>1699</v>
      </c>
      <c r="K141" s="18">
        <v>35.322245322245301</v>
      </c>
      <c r="L141" s="17">
        <v>4690</v>
      </c>
      <c r="M141" s="17">
        <v>1243</v>
      </c>
      <c r="N141" s="18">
        <v>26.503198294243099</v>
      </c>
    </row>
    <row r="142" spans="1:14" x14ac:dyDescent="0.2">
      <c r="A142" s="12" t="s">
        <v>620</v>
      </c>
      <c r="B142" s="12" t="s">
        <v>621</v>
      </c>
      <c r="C142" s="17">
        <v>3208</v>
      </c>
      <c r="D142" s="17">
        <v>1204</v>
      </c>
      <c r="E142" s="18">
        <v>37.531172069825402</v>
      </c>
      <c r="F142" s="17">
        <v>3385</v>
      </c>
      <c r="G142" s="17">
        <v>1163</v>
      </c>
      <c r="H142" s="18">
        <v>34.357459379616003</v>
      </c>
      <c r="I142" s="17">
        <v>3740</v>
      </c>
      <c r="J142" s="17">
        <v>1132</v>
      </c>
      <c r="K142" s="18">
        <v>30.267379679144401</v>
      </c>
      <c r="L142" s="17">
        <v>3542</v>
      </c>
      <c r="M142" s="17">
        <v>828</v>
      </c>
      <c r="N142" s="18">
        <v>23.3766233766234</v>
      </c>
    </row>
    <row r="143" spans="1:14" x14ac:dyDescent="0.2">
      <c r="A143" s="12" t="s">
        <v>622</v>
      </c>
      <c r="B143" s="12" t="s">
        <v>623</v>
      </c>
      <c r="C143" s="17">
        <v>4567</v>
      </c>
      <c r="D143" s="17">
        <v>1679</v>
      </c>
      <c r="E143" s="18">
        <v>36.763739873002002</v>
      </c>
      <c r="F143" s="17">
        <v>4744</v>
      </c>
      <c r="G143" s="17">
        <v>1619</v>
      </c>
      <c r="H143" s="18">
        <v>34.127318718381098</v>
      </c>
      <c r="I143" s="17">
        <v>5203</v>
      </c>
      <c r="J143" s="17">
        <v>1462</v>
      </c>
      <c r="K143" s="18">
        <v>28.099173553719002</v>
      </c>
      <c r="L143" s="17">
        <v>5005</v>
      </c>
      <c r="M143" s="17">
        <v>886</v>
      </c>
      <c r="N143" s="18">
        <v>17.702297702297699</v>
      </c>
    </row>
    <row r="144" spans="1:14" x14ac:dyDescent="0.2">
      <c r="A144" s="12" t="s">
        <v>624</v>
      </c>
      <c r="B144" s="12" t="s">
        <v>625</v>
      </c>
      <c r="C144" s="17">
        <v>3754</v>
      </c>
      <c r="D144" s="17">
        <v>1161</v>
      </c>
      <c r="E144" s="18">
        <v>30.9270111880661</v>
      </c>
      <c r="F144" s="17">
        <v>3983</v>
      </c>
      <c r="G144" s="17">
        <v>1011</v>
      </c>
      <c r="H144" s="18">
        <v>25.3828772282199</v>
      </c>
      <c r="I144" s="17">
        <v>4164</v>
      </c>
      <c r="J144" s="17">
        <v>959</v>
      </c>
      <c r="K144" s="18">
        <v>23.030739673391</v>
      </c>
      <c r="L144" s="17">
        <v>3990</v>
      </c>
      <c r="M144" s="17">
        <v>689</v>
      </c>
      <c r="N144" s="18">
        <v>17.2681704260652</v>
      </c>
    </row>
    <row r="145" spans="1:14" x14ac:dyDescent="0.2">
      <c r="A145" s="12" t="s">
        <v>626</v>
      </c>
      <c r="B145" s="12" t="s">
        <v>627</v>
      </c>
      <c r="C145" s="17">
        <v>2158</v>
      </c>
      <c r="D145" s="17">
        <v>747</v>
      </c>
      <c r="E145" s="18">
        <v>34.615384615384599</v>
      </c>
      <c r="F145" s="17">
        <v>2180</v>
      </c>
      <c r="G145" s="17">
        <v>727</v>
      </c>
      <c r="H145" s="18">
        <v>33.348623853211002</v>
      </c>
      <c r="I145" s="17">
        <v>2470</v>
      </c>
      <c r="J145" s="17">
        <v>783</v>
      </c>
      <c r="K145" s="18">
        <v>31.700404858299599</v>
      </c>
      <c r="L145" s="17">
        <v>2314</v>
      </c>
      <c r="M145" s="17">
        <v>616</v>
      </c>
      <c r="N145" s="18">
        <v>26.620570440795198</v>
      </c>
    </row>
    <row r="146" spans="1:14" x14ac:dyDescent="0.2">
      <c r="A146" s="12" t="s">
        <v>628</v>
      </c>
      <c r="B146" s="12" t="s">
        <v>302</v>
      </c>
      <c r="C146" s="17">
        <v>2507</v>
      </c>
      <c r="D146" s="17">
        <v>1008</v>
      </c>
      <c r="E146" s="18">
        <v>40.207419226166699</v>
      </c>
      <c r="F146" s="17">
        <v>2640</v>
      </c>
      <c r="G146" s="17">
        <v>1052</v>
      </c>
      <c r="H146" s="18">
        <v>39.848484848484901</v>
      </c>
      <c r="I146" s="17">
        <v>2966</v>
      </c>
      <c r="J146" s="17">
        <v>1096</v>
      </c>
      <c r="K146" s="18">
        <v>36.952124072825399</v>
      </c>
      <c r="L146" s="17">
        <v>2775</v>
      </c>
      <c r="M146" s="17">
        <v>933</v>
      </c>
      <c r="N146" s="18">
        <v>33.6216216216216</v>
      </c>
    </row>
    <row r="147" spans="1:14" x14ac:dyDescent="0.2">
      <c r="A147" s="12" t="s">
        <v>629</v>
      </c>
      <c r="B147" s="12" t="s">
        <v>630</v>
      </c>
      <c r="C147" s="17">
        <v>2781</v>
      </c>
      <c r="D147" s="17">
        <v>1157</v>
      </c>
      <c r="E147" s="18">
        <v>41.603739661992101</v>
      </c>
      <c r="F147" s="17">
        <v>2976</v>
      </c>
      <c r="G147" s="17">
        <v>1134</v>
      </c>
      <c r="H147" s="18">
        <v>38.104838709677402</v>
      </c>
      <c r="I147" s="17">
        <v>3370</v>
      </c>
      <c r="J147" s="17">
        <v>1146</v>
      </c>
      <c r="K147" s="18">
        <v>34.005934718100903</v>
      </c>
      <c r="L147" s="17">
        <v>3260</v>
      </c>
      <c r="M147" s="17">
        <v>1032</v>
      </c>
      <c r="N147" s="18">
        <v>31.656441717791399</v>
      </c>
    </row>
    <row r="148" spans="1:14" x14ac:dyDescent="0.2">
      <c r="A148" s="12" t="s">
        <v>631</v>
      </c>
      <c r="B148" s="12" t="s">
        <v>632</v>
      </c>
      <c r="C148" s="17">
        <v>2421</v>
      </c>
      <c r="D148" s="17">
        <v>894</v>
      </c>
      <c r="E148" s="18">
        <v>36.926889714993798</v>
      </c>
      <c r="F148" s="17">
        <v>2585</v>
      </c>
      <c r="G148" s="17">
        <v>850</v>
      </c>
      <c r="H148" s="18">
        <v>32.882011605415897</v>
      </c>
      <c r="I148" s="17">
        <v>2888</v>
      </c>
      <c r="J148" s="17">
        <v>880</v>
      </c>
      <c r="K148" s="18">
        <v>30.4709141274238</v>
      </c>
      <c r="L148" s="17">
        <v>2688</v>
      </c>
      <c r="M148" s="17">
        <v>736</v>
      </c>
      <c r="N148" s="18">
        <v>27.380952380952401</v>
      </c>
    </row>
    <row r="149" spans="1:14" x14ac:dyDescent="0.2">
      <c r="A149" s="12" t="s">
        <v>633</v>
      </c>
      <c r="B149" s="12" t="s">
        <v>634</v>
      </c>
      <c r="C149" s="17">
        <v>2047</v>
      </c>
      <c r="D149" s="17">
        <v>805</v>
      </c>
      <c r="E149" s="18">
        <v>39.325842696629202</v>
      </c>
      <c r="F149" s="17">
        <v>2047</v>
      </c>
      <c r="G149" s="17">
        <v>760</v>
      </c>
      <c r="H149" s="18">
        <v>37.127503663898402</v>
      </c>
      <c r="I149" s="17">
        <v>2369</v>
      </c>
      <c r="J149" s="17">
        <v>820</v>
      </c>
      <c r="K149" s="18">
        <v>34.613761080624698</v>
      </c>
      <c r="L149" s="17">
        <v>2156</v>
      </c>
      <c r="M149" s="17">
        <v>530</v>
      </c>
      <c r="N149" s="18">
        <v>24.582560296846001</v>
      </c>
    </row>
    <row r="150" spans="1:14" x14ac:dyDescent="0.2">
      <c r="A150" s="12" t="s">
        <v>635</v>
      </c>
      <c r="B150" s="12" t="s">
        <v>636</v>
      </c>
      <c r="C150" s="17">
        <v>2599</v>
      </c>
      <c r="D150" s="17">
        <v>888</v>
      </c>
      <c r="E150" s="18">
        <v>34.166987302808799</v>
      </c>
      <c r="F150" s="17">
        <v>2703</v>
      </c>
      <c r="G150" s="17">
        <v>876</v>
      </c>
      <c r="H150" s="18">
        <v>32.408435072142098</v>
      </c>
      <c r="I150" s="17">
        <v>2967</v>
      </c>
      <c r="J150" s="17">
        <v>931</v>
      </c>
      <c r="K150" s="18">
        <v>31.3784967981126</v>
      </c>
      <c r="L150" s="17">
        <v>2777</v>
      </c>
      <c r="M150" s="17">
        <v>602</v>
      </c>
      <c r="N150" s="18">
        <v>21.678069859560701</v>
      </c>
    </row>
    <row r="151" spans="1:14" x14ac:dyDescent="0.2">
      <c r="A151" s="12" t="s">
        <v>637</v>
      </c>
      <c r="B151" s="12" t="s">
        <v>638</v>
      </c>
      <c r="C151" s="17">
        <v>2481</v>
      </c>
      <c r="D151" s="17">
        <v>1208</v>
      </c>
      <c r="E151" s="18">
        <v>48.690044336960902</v>
      </c>
      <c r="F151" s="17">
        <v>2450</v>
      </c>
      <c r="G151" s="17">
        <v>1091</v>
      </c>
      <c r="H151" s="18">
        <v>44.530612244898002</v>
      </c>
      <c r="I151" s="17">
        <v>2872</v>
      </c>
      <c r="J151" s="17">
        <v>1149</v>
      </c>
      <c r="K151" s="18">
        <v>40.006963788300801</v>
      </c>
      <c r="L151" s="17">
        <v>2693</v>
      </c>
      <c r="M151" s="17">
        <v>970</v>
      </c>
      <c r="N151" s="18">
        <v>36.019309320460501</v>
      </c>
    </row>
    <row r="152" spans="1:14" x14ac:dyDescent="0.2">
      <c r="A152" s="12" t="s">
        <v>639</v>
      </c>
      <c r="B152" s="12" t="s">
        <v>640</v>
      </c>
      <c r="C152" s="17">
        <v>3201</v>
      </c>
      <c r="D152" s="17">
        <v>1172</v>
      </c>
      <c r="E152" s="18">
        <v>36.613558263042798</v>
      </c>
      <c r="F152" s="17">
        <v>3512</v>
      </c>
      <c r="G152" s="17">
        <v>1173</v>
      </c>
      <c r="H152" s="18">
        <v>33.399772209567203</v>
      </c>
      <c r="I152" s="17">
        <v>3748</v>
      </c>
      <c r="J152" s="17">
        <v>1109</v>
      </c>
      <c r="K152" s="18">
        <v>29.589114194236899</v>
      </c>
      <c r="L152" s="17">
        <v>3595</v>
      </c>
      <c r="M152" s="17">
        <v>736</v>
      </c>
      <c r="N152" s="18">
        <v>20.4728789986092</v>
      </c>
    </row>
    <row r="153" spans="1:14" x14ac:dyDescent="0.2">
      <c r="A153" s="12" t="s">
        <v>641</v>
      </c>
      <c r="B153" s="12" t="s">
        <v>642</v>
      </c>
      <c r="C153" s="17">
        <v>1743</v>
      </c>
      <c r="D153" s="17">
        <v>682</v>
      </c>
      <c r="E153" s="18">
        <v>39.1279403327596</v>
      </c>
      <c r="F153" s="17">
        <v>1907</v>
      </c>
      <c r="G153" s="17">
        <v>726</v>
      </c>
      <c r="H153" s="18">
        <v>38.070267435763</v>
      </c>
      <c r="I153" s="17">
        <v>1933</v>
      </c>
      <c r="J153" s="17">
        <v>579</v>
      </c>
      <c r="K153" s="18">
        <v>29.953440248318699</v>
      </c>
      <c r="L153" s="17">
        <v>1873</v>
      </c>
      <c r="M153" s="17">
        <v>411</v>
      </c>
      <c r="N153" s="18">
        <v>21.9434063000534</v>
      </c>
    </row>
    <row r="154" spans="1:14" x14ac:dyDescent="0.2">
      <c r="A154" s="12" t="s">
        <v>643</v>
      </c>
      <c r="B154" s="12" t="s">
        <v>644</v>
      </c>
      <c r="C154" s="17">
        <v>2564</v>
      </c>
      <c r="D154" s="17">
        <v>1047</v>
      </c>
      <c r="E154" s="18">
        <v>40.834633385335401</v>
      </c>
      <c r="F154" s="17">
        <v>2899</v>
      </c>
      <c r="G154" s="17">
        <v>1072</v>
      </c>
      <c r="H154" s="18">
        <v>36.978268368402901</v>
      </c>
      <c r="I154" s="17">
        <v>3111</v>
      </c>
      <c r="J154" s="17">
        <v>1111</v>
      </c>
      <c r="K154" s="18">
        <v>35.7119897139183</v>
      </c>
      <c r="L154" s="17">
        <v>3008</v>
      </c>
      <c r="M154" s="17">
        <v>934</v>
      </c>
      <c r="N154" s="18">
        <v>31.0505319148936</v>
      </c>
    </row>
    <row r="155" spans="1:14" x14ac:dyDescent="0.2">
      <c r="A155" s="12" t="s">
        <v>645</v>
      </c>
      <c r="B155" s="12" t="s">
        <v>646</v>
      </c>
      <c r="C155" s="17">
        <v>1787</v>
      </c>
      <c r="D155" s="17">
        <v>595</v>
      </c>
      <c r="E155" s="18">
        <v>33.296026860660298</v>
      </c>
      <c r="F155" s="17">
        <v>1883</v>
      </c>
      <c r="G155" s="17">
        <v>595</v>
      </c>
      <c r="H155" s="18">
        <v>31.598513011152399</v>
      </c>
      <c r="I155" s="17">
        <v>2261</v>
      </c>
      <c r="J155" s="17">
        <v>651</v>
      </c>
      <c r="K155" s="18">
        <v>28.792569659442702</v>
      </c>
      <c r="L155" s="17">
        <v>1981</v>
      </c>
      <c r="M155" s="17">
        <v>415</v>
      </c>
      <c r="N155" s="18">
        <v>20.9490156486623</v>
      </c>
    </row>
    <row r="156" spans="1:14" ht="15.75" x14ac:dyDescent="0.2">
      <c r="A156" s="11" t="s">
        <v>256</v>
      </c>
      <c r="B156" s="11" t="s">
        <v>256</v>
      </c>
      <c r="C156" s="15">
        <v>157680</v>
      </c>
      <c r="D156" s="15">
        <v>55299</v>
      </c>
      <c r="E156" s="16">
        <v>35.070395738203999</v>
      </c>
      <c r="F156" s="15">
        <v>170378</v>
      </c>
      <c r="G156" s="15">
        <v>53644</v>
      </c>
      <c r="H156" s="16">
        <v>31.485285658946601</v>
      </c>
      <c r="I156" s="15">
        <v>182873</v>
      </c>
      <c r="J156" s="15">
        <v>52246</v>
      </c>
      <c r="K156" s="16">
        <v>28.5695537340121</v>
      </c>
      <c r="L156" s="15">
        <v>175468</v>
      </c>
      <c r="M156" s="15">
        <v>39502</v>
      </c>
      <c r="N156" s="16">
        <v>22.512366927302999</v>
      </c>
    </row>
    <row r="157" spans="1:14" x14ac:dyDescent="0.2">
      <c r="C157" s="13"/>
      <c r="D157" s="13"/>
      <c r="E157" s="14"/>
      <c r="F157" s="13"/>
      <c r="G157" s="13"/>
      <c r="H157" s="14"/>
      <c r="I157" s="13"/>
      <c r="J157" s="13"/>
      <c r="K157" s="14"/>
      <c r="L157" s="13"/>
      <c r="M157" s="13"/>
      <c r="N157" s="14"/>
    </row>
    <row r="158" spans="1:14" x14ac:dyDescent="0.2">
      <c r="C158" s="13"/>
      <c r="D158" s="13"/>
      <c r="E158" s="14"/>
      <c r="F158" s="13"/>
      <c r="G158" s="13"/>
      <c r="H158" s="14"/>
      <c r="I158" s="13"/>
      <c r="J158" s="13"/>
      <c r="K158" s="14"/>
      <c r="L158" s="13"/>
      <c r="M158" s="13"/>
      <c r="N158" s="14"/>
    </row>
    <row r="159" spans="1:14" x14ac:dyDescent="0.2">
      <c r="C159" s="13"/>
      <c r="D159" s="13"/>
      <c r="E159" s="14"/>
      <c r="F159" s="13"/>
      <c r="G159" s="13"/>
      <c r="H159" s="14"/>
      <c r="I159" s="13"/>
      <c r="J159" s="13"/>
      <c r="K159" s="14"/>
      <c r="L159" s="13"/>
      <c r="M159" s="13"/>
      <c r="N159" s="14"/>
    </row>
    <row r="160" spans="1:14" x14ac:dyDescent="0.2">
      <c r="C160" s="13"/>
      <c r="D160" s="13"/>
      <c r="E160" s="14"/>
      <c r="F160" s="13"/>
      <c r="G160" s="13"/>
      <c r="H160" s="14"/>
      <c r="I160" s="13"/>
      <c r="J160" s="13"/>
      <c r="K160" s="14"/>
      <c r="L160" s="13"/>
      <c r="M160" s="13"/>
      <c r="N160" s="14"/>
    </row>
    <row r="161" spans="3:14" x14ac:dyDescent="0.2">
      <c r="C161" s="13"/>
      <c r="D161" s="13"/>
      <c r="E161" s="14"/>
      <c r="F161" s="13"/>
      <c r="G161" s="13"/>
      <c r="H161" s="14"/>
      <c r="I161" s="13"/>
      <c r="J161" s="13"/>
      <c r="K161" s="14"/>
      <c r="L161" s="13"/>
      <c r="M161" s="13"/>
      <c r="N161" s="14"/>
    </row>
    <row r="162" spans="3:14" x14ac:dyDescent="0.2">
      <c r="C162" s="13"/>
      <c r="D162" s="13"/>
      <c r="E162" s="14"/>
      <c r="F162" s="13"/>
      <c r="G162" s="13"/>
      <c r="H162" s="14"/>
      <c r="I162" s="13"/>
      <c r="J162" s="13"/>
      <c r="K162" s="14"/>
      <c r="L162" s="13"/>
      <c r="M162" s="13"/>
      <c r="N162" s="14"/>
    </row>
    <row r="163" spans="3:14" x14ac:dyDescent="0.2">
      <c r="C163" s="13"/>
      <c r="D163" s="13"/>
      <c r="E163" s="14"/>
      <c r="F163" s="13"/>
      <c r="G163" s="13"/>
      <c r="H163" s="14"/>
      <c r="I163" s="13"/>
      <c r="J163" s="13"/>
      <c r="K163" s="14"/>
      <c r="L163" s="13"/>
      <c r="M163" s="13"/>
      <c r="N163" s="14"/>
    </row>
    <row r="164" spans="3:14" x14ac:dyDescent="0.2">
      <c r="C164" s="13"/>
      <c r="D164" s="13"/>
      <c r="E164" s="14"/>
      <c r="F164" s="13"/>
      <c r="G164" s="13"/>
      <c r="H164" s="14"/>
      <c r="I164" s="13"/>
      <c r="J164" s="13"/>
      <c r="K164" s="14"/>
      <c r="L164" s="13"/>
      <c r="M164" s="13"/>
      <c r="N164" s="14"/>
    </row>
    <row r="165" spans="3:14" x14ac:dyDescent="0.2">
      <c r="C165" s="13"/>
      <c r="D165" s="13"/>
      <c r="E165" s="14"/>
      <c r="F165" s="13"/>
      <c r="G165" s="13"/>
      <c r="H165" s="14"/>
      <c r="I165" s="13"/>
      <c r="J165" s="13"/>
      <c r="K165" s="14"/>
      <c r="L165" s="13"/>
      <c r="M165" s="13"/>
      <c r="N165" s="14"/>
    </row>
    <row r="166" spans="3:14" x14ac:dyDescent="0.2">
      <c r="C166" s="13"/>
      <c r="D166" s="13"/>
      <c r="E166" s="14"/>
      <c r="F166" s="13"/>
      <c r="G166" s="13"/>
      <c r="H166" s="14"/>
      <c r="I166" s="13"/>
      <c r="J166" s="13"/>
      <c r="K166" s="14"/>
      <c r="L166" s="13"/>
      <c r="M166" s="13"/>
      <c r="N166" s="14"/>
    </row>
    <row r="167" spans="3:14" x14ac:dyDescent="0.2">
      <c r="C167" s="13"/>
      <c r="D167" s="13"/>
      <c r="E167" s="14"/>
      <c r="F167" s="13"/>
      <c r="G167" s="13"/>
      <c r="H167" s="14"/>
      <c r="I167" s="13"/>
      <c r="J167" s="13"/>
      <c r="K167" s="14"/>
      <c r="L167" s="13"/>
      <c r="M167" s="13"/>
      <c r="N167" s="14"/>
    </row>
    <row r="168" spans="3:14" x14ac:dyDescent="0.2">
      <c r="C168" s="13"/>
      <c r="D168" s="13"/>
      <c r="E168" s="14"/>
      <c r="F168" s="13"/>
      <c r="G168" s="13"/>
      <c r="H168" s="14"/>
      <c r="I168" s="13"/>
      <c r="J168" s="13"/>
      <c r="K168" s="14"/>
      <c r="L168" s="13"/>
      <c r="M168" s="13"/>
      <c r="N168" s="14"/>
    </row>
    <row r="169" spans="3:14" x14ac:dyDescent="0.2">
      <c r="C169" s="13"/>
      <c r="D169" s="13"/>
      <c r="E169" s="14"/>
      <c r="F169" s="13"/>
      <c r="G169" s="13"/>
      <c r="H169" s="14"/>
      <c r="I169" s="13"/>
      <c r="J169" s="13"/>
      <c r="K169" s="14"/>
      <c r="L169" s="13"/>
      <c r="M169" s="13"/>
      <c r="N169" s="14"/>
    </row>
    <row r="170" spans="3:14" x14ac:dyDescent="0.2">
      <c r="C170" s="13"/>
      <c r="D170" s="13"/>
      <c r="E170" s="14"/>
      <c r="F170" s="13"/>
      <c r="G170" s="13"/>
      <c r="H170" s="14"/>
      <c r="I170" s="13"/>
      <c r="J170" s="13"/>
      <c r="K170" s="14"/>
      <c r="L170" s="13"/>
      <c r="M170" s="13"/>
      <c r="N170" s="14"/>
    </row>
    <row r="171" spans="3:14" x14ac:dyDescent="0.2">
      <c r="C171" s="13"/>
      <c r="D171" s="13"/>
      <c r="E171" s="14"/>
      <c r="F171" s="13"/>
      <c r="G171" s="13"/>
      <c r="H171" s="14"/>
      <c r="I171" s="13"/>
      <c r="J171" s="13"/>
      <c r="K171" s="14"/>
      <c r="L171" s="13"/>
      <c r="M171" s="13"/>
      <c r="N171" s="14"/>
    </row>
    <row r="172" spans="3:14" x14ac:dyDescent="0.2">
      <c r="C172" s="13"/>
      <c r="D172" s="13"/>
      <c r="E172" s="14"/>
      <c r="F172" s="13"/>
      <c r="G172" s="13"/>
      <c r="H172" s="14"/>
      <c r="I172" s="13"/>
      <c r="J172" s="13"/>
      <c r="K172" s="14"/>
      <c r="L172" s="13"/>
      <c r="M172" s="13"/>
      <c r="N172" s="14"/>
    </row>
    <row r="173" spans="3:14" x14ac:dyDescent="0.2">
      <c r="C173" s="13"/>
      <c r="D173" s="13"/>
      <c r="E173" s="14"/>
      <c r="F173" s="13"/>
      <c r="G173" s="13"/>
      <c r="H173" s="14"/>
      <c r="I173" s="13"/>
      <c r="J173" s="13"/>
      <c r="K173" s="14"/>
      <c r="L173" s="13"/>
      <c r="M173" s="13"/>
      <c r="N173" s="14"/>
    </row>
    <row r="174" spans="3:14" x14ac:dyDescent="0.2">
      <c r="C174" s="13"/>
      <c r="D174" s="13"/>
      <c r="E174" s="14"/>
      <c r="F174" s="13"/>
      <c r="G174" s="13"/>
      <c r="H174" s="14"/>
      <c r="I174" s="13"/>
      <c r="J174" s="13"/>
      <c r="K174" s="14"/>
      <c r="L174" s="13"/>
      <c r="M174" s="13"/>
      <c r="N174" s="14"/>
    </row>
    <row r="175" spans="3:14" x14ac:dyDescent="0.2">
      <c r="C175" s="13"/>
      <c r="D175" s="13"/>
      <c r="E175" s="14"/>
      <c r="F175" s="13"/>
      <c r="G175" s="13"/>
      <c r="H175" s="14"/>
      <c r="I175" s="13"/>
      <c r="J175" s="13"/>
      <c r="K175" s="14"/>
      <c r="L175" s="13"/>
      <c r="M175" s="13"/>
      <c r="N175" s="14"/>
    </row>
    <row r="176" spans="3:14" x14ac:dyDescent="0.2">
      <c r="C176" s="13"/>
      <c r="D176" s="13"/>
      <c r="E176" s="14"/>
      <c r="F176" s="13"/>
      <c r="G176" s="13"/>
      <c r="H176" s="14"/>
      <c r="I176" s="13"/>
      <c r="J176" s="13"/>
      <c r="K176" s="14"/>
      <c r="L176" s="13"/>
      <c r="M176" s="13"/>
      <c r="N176" s="14"/>
    </row>
    <row r="177" spans="3:14" x14ac:dyDescent="0.2">
      <c r="C177" s="13"/>
      <c r="D177" s="13"/>
      <c r="E177" s="14"/>
      <c r="F177" s="13"/>
      <c r="G177" s="13"/>
      <c r="H177" s="14"/>
      <c r="I177" s="13"/>
      <c r="J177" s="13"/>
      <c r="K177" s="14"/>
      <c r="L177" s="13"/>
      <c r="M177" s="13"/>
      <c r="N177" s="14"/>
    </row>
    <row r="178" spans="3:14" x14ac:dyDescent="0.2">
      <c r="C178" s="13"/>
      <c r="D178" s="13"/>
      <c r="E178" s="14"/>
      <c r="F178" s="13"/>
      <c r="G178" s="13"/>
      <c r="H178" s="14"/>
      <c r="I178" s="13"/>
      <c r="J178" s="13"/>
      <c r="K178" s="14"/>
      <c r="L178" s="13"/>
      <c r="M178" s="13"/>
      <c r="N178" s="14"/>
    </row>
    <row r="179" spans="3:14" x14ac:dyDescent="0.2">
      <c r="C179" s="13"/>
      <c r="D179" s="13"/>
      <c r="E179" s="14"/>
      <c r="F179" s="13"/>
      <c r="G179" s="13"/>
      <c r="H179" s="14"/>
      <c r="I179" s="13"/>
      <c r="J179" s="13"/>
      <c r="K179" s="14"/>
      <c r="L179" s="13"/>
      <c r="M179" s="13"/>
      <c r="N179" s="14"/>
    </row>
    <row r="180" spans="3:14" x14ac:dyDescent="0.2">
      <c r="C180" s="13"/>
      <c r="D180" s="13"/>
      <c r="E180" s="14"/>
      <c r="F180" s="13"/>
      <c r="G180" s="13"/>
      <c r="H180" s="14"/>
      <c r="I180" s="13"/>
      <c r="J180" s="13"/>
      <c r="K180" s="14"/>
      <c r="L180" s="13"/>
      <c r="M180" s="13"/>
      <c r="N180" s="14"/>
    </row>
    <row r="181" spans="3:14" x14ac:dyDescent="0.2">
      <c r="C181" s="13"/>
      <c r="D181" s="13"/>
      <c r="E181" s="14"/>
      <c r="F181" s="13"/>
      <c r="G181" s="13"/>
      <c r="H181" s="14"/>
      <c r="I181" s="13"/>
      <c r="J181" s="13"/>
      <c r="K181" s="14"/>
      <c r="L181" s="13"/>
      <c r="M181" s="13"/>
      <c r="N181" s="14"/>
    </row>
    <row r="182" spans="3:14" x14ac:dyDescent="0.2">
      <c r="C182" s="13"/>
      <c r="D182" s="13"/>
      <c r="E182" s="14"/>
      <c r="F182" s="13"/>
      <c r="G182" s="13"/>
      <c r="H182" s="14"/>
      <c r="I182" s="13"/>
      <c r="J182" s="13"/>
      <c r="K182" s="14"/>
      <c r="L182" s="13"/>
      <c r="M182" s="13"/>
      <c r="N182" s="14"/>
    </row>
    <row r="183" spans="3:14" x14ac:dyDescent="0.2">
      <c r="C183" s="13"/>
      <c r="D183" s="13"/>
      <c r="E183" s="14"/>
      <c r="F183" s="13"/>
      <c r="G183" s="13"/>
      <c r="H183" s="14"/>
      <c r="I183" s="13"/>
      <c r="J183" s="13"/>
      <c r="K183" s="14"/>
      <c r="L183" s="13"/>
      <c r="M183" s="13"/>
      <c r="N183" s="14"/>
    </row>
    <row r="184" spans="3:14" x14ac:dyDescent="0.2">
      <c r="C184" s="13"/>
      <c r="D184" s="13"/>
      <c r="E184" s="14"/>
      <c r="F184" s="13"/>
      <c r="G184" s="13"/>
      <c r="H184" s="14"/>
      <c r="I184" s="13"/>
      <c r="J184" s="13"/>
      <c r="K184" s="14"/>
      <c r="L184" s="13"/>
      <c r="M184" s="13"/>
      <c r="N184" s="14"/>
    </row>
    <row r="185" spans="3:14" x14ac:dyDescent="0.2">
      <c r="C185" s="13"/>
      <c r="D185" s="13"/>
      <c r="E185" s="14"/>
      <c r="F185" s="13"/>
      <c r="G185" s="13"/>
      <c r="H185" s="14"/>
      <c r="I185" s="13"/>
      <c r="J185" s="13"/>
      <c r="K185" s="14"/>
      <c r="L185" s="13"/>
      <c r="M185" s="13"/>
      <c r="N185" s="14"/>
    </row>
    <row r="186" spans="3:14" x14ac:dyDescent="0.2">
      <c r="C186" s="13"/>
      <c r="D186" s="13"/>
      <c r="E186" s="14"/>
      <c r="F186" s="13"/>
      <c r="G186" s="13"/>
      <c r="H186" s="14"/>
      <c r="I186" s="13"/>
      <c r="J186" s="13"/>
      <c r="K186" s="14"/>
      <c r="L186" s="13"/>
      <c r="M186" s="13"/>
      <c r="N186" s="14"/>
    </row>
    <row r="187" spans="3:14" x14ac:dyDescent="0.2">
      <c r="C187" s="13"/>
      <c r="D187" s="13"/>
      <c r="E187" s="14"/>
      <c r="F187" s="13"/>
      <c r="G187" s="13"/>
      <c r="H187" s="14"/>
      <c r="I187" s="13"/>
      <c r="J187" s="13"/>
      <c r="K187" s="14"/>
      <c r="L187" s="13"/>
      <c r="M187" s="13"/>
      <c r="N187" s="14"/>
    </row>
    <row r="188" spans="3:14" x14ac:dyDescent="0.2">
      <c r="C188" s="13"/>
      <c r="D188" s="13"/>
      <c r="E188" s="14"/>
      <c r="F188" s="13"/>
      <c r="G188" s="13"/>
      <c r="H188" s="14"/>
      <c r="I188" s="13"/>
      <c r="J188" s="13"/>
      <c r="K188" s="14"/>
      <c r="L188" s="13"/>
      <c r="M188" s="13"/>
      <c r="N188" s="14"/>
    </row>
    <row r="189" spans="3:14" x14ac:dyDescent="0.2">
      <c r="C189" s="13"/>
      <c r="D189" s="13"/>
      <c r="E189" s="14"/>
      <c r="F189" s="13"/>
      <c r="G189" s="13"/>
      <c r="H189" s="14"/>
      <c r="I189" s="13"/>
      <c r="J189" s="13"/>
      <c r="K189" s="14"/>
      <c r="L189" s="13"/>
      <c r="M189" s="13"/>
      <c r="N189" s="14"/>
    </row>
    <row r="190" spans="3:14" x14ac:dyDescent="0.2">
      <c r="C190" s="13"/>
      <c r="D190" s="13"/>
      <c r="E190" s="14"/>
      <c r="F190" s="13"/>
      <c r="G190" s="13"/>
      <c r="H190" s="14"/>
      <c r="I190" s="13"/>
      <c r="J190" s="13"/>
      <c r="K190" s="14"/>
      <c r="L190" s="13"/>
      <c r="M190" s="13"/>
      <c r="N190" s="14"/>
    </row>
    <row r="191" spans="3:14" x14ac:dyDescent="0.2">
      <c r="C191" s="13"/>
      <c r="D191" s="13"/>
      <c r="E191" s="14"/>
      <c r="F191" s="13"/>
      <c r="G191" s="13"/>
      <c r="H191" s="14"/>
      <c r="I191" s="13"/>
      <c r="J191" s="13"/>
      <c r="K191" s="14"/>
      <c r="L191" s="13"/>
      <c r="M191" s="13"/>
      <c r="N191" s="14"/>
    </row>
    <row r="192" spans="3:14" x14ac:dyDescent="0.2">
      <c r="C192" s="13"/>
      <c r="D192" s="13"/>
      <c r="E192" s="14"/>
      <c r="F192" s="13"/>
      <c r="G192" s="13"/>
      <c r="H192" s="14"/>
      <c r="I192" s="13"/>
      <c r="J192" s="13"/>
      <c r="K192" s="14"/>
      <c r="L192" s="13"/>
      <c r="M192" s="13"/>
      <c r="N192" s="14"/>
    </row>
    <row r="193" spans="3:14" x14ac:dyDescent="0.2">
      <c r="C193" s="13"/>
      <c r="D193" s="13"/>
      <c r="E193" s="14"/>
      <c r="F193" s="13"/>
      <c r="G193" s="13"/>
      <c r="H193" s="14"/>
      <c r="I193" s="13"/>
      <c r="J193" s="13"/>
      <c r="K193" s="14"/>
      <c r="L193" s="13"/>
      <c r="M193" s="13"/>
      <c r="N193" s="14"/>
    </row>
    <row r="194" spans="3:14" x14ac:dyDescent="0.2">
      <c r="C194" s="13"/>
      <c r="D194" s="13"/>
      <c r="E194" s="14"/>
      <c r="F194" s="13"/>
      <c r="G194" s="13"/>
      <c r="H194" s="14"/>
      <c r="I194" s="13"/>
      <c r="J194" s="13"/>
      <c r="K194" s="14"/>
      <c r="L194" s="13"/>
      <c r="M194" s="13"/>
      <c r="N194" s="14"/>
    </row>
    <row r="195" spans="3:14" x14ac:dyDescent="0.2">
      <c r="C195" s="13"/>
      <c r="D195" s="13"/>
      <c r="E195" s="14"/>
      <c r="F195" s="13"/>
      <c r="G195" s="13"/>
      <c r="H195" s="14"/>
      <c r="I195" s="13"/>
      <c r="J195" s="13"/>
      <c r="K195" s="14"/>
      <c r="L195" s="13"/>
      <c r="M195" s="13"/>
      <c r="N195" s="14"/>
    </row>
    <row r="196" spans="3:14" x14ac:dyDescent="0.2">
      <c r="C196" s="13"/>
      <c r="D196" s="13"/>
      <c r="E196" s="14"/>
      <c r="F196" s="13"/>
      <c r="G196" s="13"/>
      <c r="H196" s="14"/>
      <c r="I196" s="13"/>
      <c r="J196" s="13"/>
      <c r="K196" s="14"/>
      <c r="L196" s="13"/>
      <c r="M196" s="13"/>
      <c r="N196" s="14"/>
    </row>
    <row r="197" spans="3:14" x14ac:dyDescent="0.2">
      <c r="C197" s="13"/>
      <c r="D197" s="13"/>
      <c r="E197" s="14"/>
      <c r="F197" s="13"/>
      <c r="G197" s="13"/>
      <c r="H197" s="14"/>
      <c r="I197" s="13"/>
      <c r="J197" s="13"/>
      <c r="K197" s="14"/>
      <c r="L197" s="13"/>
      <c r="M197" s="13"/>
      <c r="N197" s="14"/>
    </row>
    <row r="198" spans="3:14" x14ac:dyDescent="0.2">
      <c r="C198" s="13"/>
      <c r="D198" s="13"/>
      <c r="E198" s="14"/>
      <c r="F198" s="13"/>
      <c r="G198" s="13"/>
      <c r="H198" s="14"/>
      <c r="I198" s="13"/>
      <c r="J198" s="13"/>
      <c r="K198" s="14"/>
      <c r="L198" s="13"/>
      <c r="M198" s="13"/>
      <c r="N198" s="14"/>
    </row>
    <row r="199" spans="3:14" x14ac:dyDescent="0.2">
      <c r="C199" s="13"/>
      <c r="D199" s="13"/>
      <c r="E199" s="14"/>
      <c r="F199" s="13"/>
      <c r="G199" s="13"/>
      <c r="H199" s="14"/>
      <c r="I199" s="13"/>
      <c r="J199" s="13"/>
      <c r="K199" s="14"/>
      <c r="L199" s="13"/>
      <c r="M199" s="13"/>
      <c r="N199" s="14"/>
    </row>
    <row r="200" spans="3:14" x14ac:dyDescent="0.2">
      <c r="C200" s="13"/>
      <c r="D200" s="13"/>
      <c r="E200" s="14"/>
      <c r="F200" s="13"/>
      <c r="G200" s="13"/>
      <c r="H200" s="14"/>
      <c r="I200" s="13"/>
      <c r="J200" s="13"/>
      <c r="K200" s="14"/>
      <c r="L200" s="13"/>
      <c r="M200" s="13"/>
      <c r="N200" s="14"/>
    </row>
    <row r="201" spans="3:14" x14ac:dyDescent="0.2">
      <c r="C201" s="13"/>
      <c r="D201" s="13"/>
      <c r="E201" s="14"/>
      <c r="F201" s="13"/>
      <c r="G201" s="13"/>
      <c r="H201" s="14"/>
      <c r="I201" s="13"/>
      <c r="J201" s="13"/>
      <c r="K201" s="14"/>
      <c r="L201" s="13"/>
      <c r="M201" s="13"/>
      <c r="N201" s="14"/>
    </row>
    <row r="202" spans="3:14" x14ac:dyDescent="0.2">
      <c r="C202" s="13"/>
      <c r="D202" s="13"/>
      <c r="E202" s="14"/>
      <c r="F202" s="13"/>
      <c r="G202" s="13"/>
      <c r="H202" s="14"/>
      <c r="I202" s="13"/>
      <c r="J202" s="13"/>
      <c r="K202" s="14"/>
      <c r="L202" s="13"/>
      <c r="M202" s="13"/>
      <c r="N202" s="14"/>
    </row>
    <row r="203" spans="3:14" x14ac:dyDescent="0.2">
      <c r="C203" s="13"/>
      <c r="D203" s="13"/>
      <c r="E203" s="14"/>
      <c r="F203" s="13"/>
      <c r="G203" s="13"/>
      <c r="H203" s="14"/>
      <c r="I203" s="13"/>
      <c r="J203" s="13"/>
      <c r="K203" s="14"/>
      <c r="L203" s="13"/>
      <c r="M203" s="13"/>
      <c r="N203" s="14"/>
    </row>
    <row r="204" spans="3:14" x14ac:dyDescent="0.2">
      <c r="C204" s="13"/>
      <c r="D204" s="13"/>
      <c r="E204" s="14"/>
      <c r="F204" s="13"/>
      <c r="G204" s="13"/>
      <c r="H204" s="14"/>
      <c r="I204" s="13"/>
      <c r="J204" s="13"/>
      <c r="K204" s="14"/>
      <c r="L204" s="13"/>
      <c r="M204" s="13"/>
      <c r="N204" s="14"/>
    </row>
    <row r="205" spans="3:14" x14ac:dyDescent="0.2">
      <c r="C205" s="13"/>
      <c r="D205" s="13"/>
      <c r="E205" s="14"/>
      <c r="F205" s="13"/>
      <c r="G205" s="13"/>
      <c r="H205" s="14"/>
      <c r="I205" s="13"/>
      <c r="J205" s="13"/>
      <c r="K205" s="14"/>
      <c r="L205" s="13"/>
      <c r="M205" s="13"/>
      <c r="N205" s="14"/>
    </row>
    <row r="206" spans="3:14" x14ac:dyDescent="0.2">
      <c r="C206" s="13"/>
      <c r="D206" s="13"/>
      <c r="E206" s="14"/>
      <c r="F206" s="13"/>
      <c r="G206" s="13"/>
      <c r="H206" s="14"/>
      <c r="I206" s="13"/>
      <c r="J206" s="13"/>
      <c r="K206" s="14"/>
      <c r="L206" s="13"/>
      <c r="M206" s="13"/>
      <c r="N206" s="14"/>
    </row>
    <row r="207" spans="3:14" x14ac:dyDescent="0.2">
      <c r="C207" s="13"/>
      <c r="D207" s="13"/>
      <c r="E207" s="14"/>
      <c r="F207" s="13"/>
      <c r="G207" s="13"/>
      <c r="H207" s="14"/>
      <c r="I207" s="13"/>
      <c r="J207" s="13"/>
      <c r="K207" s="14"/>
      <c r="L207" s="13"/>
      <c r="M207" s="13"/>
      <c r="N207" s="14"/>
    </row>
    <row r="208" spans="3:14" x14ac:dyDescent="0.2">
      <c r="C208" s="13"/>
      <c r="D208" s="13"/>
      <c r="E208" s="14"/>
      <c r="F208" s="13"/>
      <c r="G208" s="13"/>
      <c r="H208" s="14"/>
      <c r="I208" s="13"/>
      <c r="J208" s="13"/>
      <c r="K208" s="14"/>
      <c r="L208" s="13"/>
      <c r="M208" s="13"/>
      <c r="N208" s="14"/>
    </row>
    <row r="209" spans="3:14" x14ac:dyDescent="0.2">
      <c r="C209" s="13"/>
      <c r="D209" s="13"/>
      <c r="E209" s="14"/>
      <c r="F209" s="13"/>
      <c r="G209" s="13"/>
      <c r="H209" s="14"/>
      <c r="I209" s="13"/>
      <c r="J209" s="13"/>
      <c r="K209" s="14"/>
      <c r="L209" s="13"/>
      <c r="M209" s="13"/>
      <c r="N209" s="14"/>
    </row>
    <row r="210" spans="3:14" x14ac:dyDescent="0.2">
      <c r="C210" s="13"/>
      <c r="D210" s="13"/>
      <c r="E210" s="14"/>
      <c r="F210" s="13"/>
      <c r="G210" s="13"/>
      <c r="H210" s="14"/>
      <c r="I210" s="13"/>
      <c r="J210" s="13"/>
      <c r="K210" s="14"/>
      <c r="L210" s="13"/>
      <c r="M210" s="13"/>
      <c r="N210" s="14"/>
    </row>
    <row r="211" spans="3:14" x14ac:dyDescent="0.2">
      <c r="C211" s="13"/>
      <c r="D211" s="13"/>
      <c r="E211" s="14"/>
      <c r="F211" s="13"/>
      <c r="G211" s="13"/>
      <c r="H211" s="14"/>
      <c r="I211" s="13"/>
      <c r="J211" s="13"/>
      <c r="K211" s="14"/>
      <c r="L211" s="13"/>
      <c r="M211" s="13"/>
      <c r="N211" s="14"/>
    </row>
    <row r="212" spans="3:14" x14ac:dyDescent="0.2">
      <c r="C212" s="13"/>
      <c r="D212" s="13"/>
      <c r="E212" s="14"/>
      <c r="F212" s="13"/>
      <c r="G212" s="13"/>
      <c r="H212" s="14"/>
      <c r="I212" s="13"/>
      <c r="J212" s="13"/>
      <c r="K212" s="14"/>
      <c r="L212" s="13"/>
      <c r="M212" s="13"/>
      <c r="N212" s="14"/>
    </row>
    <row r="213" spans="3:14" x14ac:dyDescent="0.2">
      <c r="C213" s="13"/>
      <c r="D213" s="13"/>
      <c r="E213" s="14"/>
      <c r="F213" s="13"/>
      <c r="G213" s="13"/>
      <c r="H213" s="14"/>
      <c r="I213" s="13"/>
      <c r="J213" s="13"/>
      <c r="K213" s="14"/>
      <c r="L213" s="13"/>
      <c r="M213" s="13"/>
      <c r="N213" s="14"/>
    </row>
    <row r="214" spans="3:14" x14ac:dyDescent="0.2">
      <c r="C214" s="13"/>
      <c r="D214" s="13"/>
      <c r="E214" s="14"/>
      <c r="F214" s="13"/>
      <c r="G214" s="13"/>
      <c r="H214" s="14"/>
      <c r="I214" s="13"/>
      <c r="J214" s="13"/>
      <c r="K214" s="14"/>
      <c r="L214" s="13"/>
      <c r="M214" s="13"/>
      <c r="N214" s="14"/>
    </row>
    <row r="215" spans="3:14" x14ac:dyDescent="0.2">
      <c r="C215" s="13"/>
      <c r="D215" s="13"/>
      <c r="E215" s="14"/>
      <c r="F215" s="13"/>
      <c r="G215" s="13"/>
      <c r="H215" s="14"/>
      <c r="I215" s="13"/>
      <c r="J215" s="13"/>
      <c r="K215" s="14"/>
      <c r="L215" s="13"/>
      <c r="M215" s="13"/>
      <c r="N215" s="14"/>
    </row>
    <row r="216" spans="3:14" x14ac:dyDescent="0.2">
      <c r="C216" s="13"/>
      <c r="D216" s="13"/>
      <c r="E216" s="14"/>
      <c r="F216" s="13"/>
      <c r="G216" s="13"/>
      <c r="H216" s="14"/>
      <c r="I216" s="13"/>
      <c r="J216" s="13"/>
      <c r="K216" s="14"/>
      <c r="L216" s="13"/>
      <c r="M216" s="13"/>
      <c r="N216" s="14"/>
    </row>
    <row r="217" spans="3:14" x14ac:dyDescent="0.2">
      <c r="C217" s="13"/>
      <c r="D217" s="13"/>
      <c r="E217" s="14"/>
      <c r="F217" s="13"/>
      <c r="G217" s="13"/>
      <c r="H217" s="14"/>
      <c r="I217" s="13"/>
      <c r="J217" s="13"/>
      <c r="K217" s="14"/>
      <c r="L217" s="13"/>
      <c r="M217" s="13"/>
      <c r="N217" s="14"/>
    </row>
    <row r="218" spans="3:14" x14ac:dyDescent="0.2">
      <c r="C218" s="13"/>
      <c r="D218" s="13"/>
      <c r="E218" s="14"/>
      <c r="F218" s="13"/>
      <c r="G218" s="13"/>
      <c r="H218" s="14"/>
      <c r="I218" s="13"/>
      <c r="J218" s="13"/>
      <c r="K218" s="14"/>
      <c r="L218" s="13"/>
      <c r="M218" s="13"/>
      <c r="N218" s="14"/>
    </row>
    <row r="219" spans="3:14" x14ac:dyDescent="0.2">
      <c r="C219" s="13"/>
      <c r="D219" s="13"/>
      <c r="E219" s="14"/>
      <c r="F219" s="13"/>
      <c r="G219" s="13"/>
      <c r="H219" s="14"/>
      <c r="I219" s="13"/>
      <c r="J219" s="13"/>
      <c r="K219" s="14"/>
      <c r="L219" s="13"/>
      <c r="M219" s="13"/>
      <c r="N219" s="14"/>
    </row>
    <row r="220" spans="3:14" x14ac:dyDescent="0.2">
      <c r="C220" s="13"/>
      <c r="D220" s="13"/>
      <c r="E220" s="14"/>
      <c r="F220" s="13"/>
      <c r="G220" s="13"/>
      <c r="H220" s="14"/>
      <c r="I220" s="13"/>
      <c r="J220" s="13"/>
      <c r="K220" s="14"/>
      <c r="L220" s="13"/>
      <c r="M220" s="13"/>
      <c r="N220" s="14"/>
    </row>
    <row r="221" spans="3:14" x14ac:dyDescent="0.2">
      <c r="C221" s="13"/>
      <c r="D221" s="13"/>
      <c r="E221" s="14"/>
      <c r="F221" s="13"/>
      <c r="G221" s="13"/>
      <c r="H221" s="14"/>
      <c r="I221" s="13"/>
      <c r="J221" s="13"/>
      <c r="K221" s="14"/>
      <c r="L221" s="13"/>
      <c r="M221" s="13"/>
      <c r="N221" s="14"/>
    </row>
    <row r="222" spans="3:14" x14ac:dyDescent="0.2">
      <c r="C222" s="13"/>
      <c r="D222" s="13"/>
      <c r="E222" s="14"/>
      <c r="F222" s="13"/>
      <c r="G222" s="13"/>
      <c r="H222" s="14"/>
      <c r="I222" s="13"/>
      <c r="J222" s="13"/>
      <c r="K222" s="14"/>
      <c r="L222" s="13"/>
      <c r="M222" s="13"/>
      <c r="N222" s="14"/>
    </row>
    <row r="223" spans="3:14" x14ac:dyDescent="0.2">
      <c r="C223" s="13"/>
      <c r="D223" s="13"/>
      <c r="E223" s="14"/>
      <c r="F223" s="13"/>
      <c r="G223" s="13"/>
      <c r="H223" s="14"/>
      <c r="I223" s="13"/>
      <c r="J223" s="13"/>
      <c r="K223" s="14"/>
      <c r="L223" s="13"/>
      <c r="M223" s="13"/>
      <c r="N223" s="14"/>
    </row>
    <row r="224" spans="3:14" x14ac:dyDescent="0.2">
      <c r="C224" s="13"/>
      <c r="D224" s="13"/>
      <c r="E224" s="14"/>
      <c r="F224" s="13"/>
      <c r="G224" s="13"/>
      <c r="H224" s="14"/>
      <c r="I224" s="13"/>
      <c r="J224" s="13"/>
      <c r="K224" s="14"/>
      <c r="L224" s="13"/>
      <c r="M224" s="13"/>
      <c r="N224" s="14"/>
    </row>
    <row r="225" spans="3:14" x14ac:dyDescent="0.2">
      <c r="C225" s="13"/>
      <c r="D225" s="13"/>
      <c r="E225" s="14"/>
      <c r="F225" s="13"/>
      <c r="G225" s="13"/>
      <c r="H225" s="14"/>
      <c r="I225" s="13"/>
      <c r="J225" s="13"/>
      <c r="K225" s="14"/>
      <c r="L225" s="13"/>
      <c r="M225" s="13"/>
      <c r="N225" s="14"/>
    </row>
    <row r="226" spans="3:14" x14ac:dyDescent="0.2">
      <c r="C226" s="13"/>
      <c r="D226" s="13"/>
      <c r="E226" s="14"/>
      <c r="F226" s="13"/>
      <c r="G226" s="13"/>
      <c r="H226" s="14"/>
      <c r="I226" s="13"/>
      <c r="J226" s="13"/>
      <c r="K226" s="14"/>
      <c r="L226" s="13"/>
      <c r="M226" s="13"/>
      <c r="N226" s="14"/>
    </row>
    <row r="227" spans="3:14" x14ac:dyDescent="0.2">
      <c r="C227" s="13"/>
      <c r="D227" s="13"/>
      <c r="E227" s="14"/>
      <c r="F227" s="13"/>
      <c r="G227" s="13"/>
      <c r="H227" s="14"/>
      <c r="I227" s="13"/>
      <c r="J227" s="13"/>
      <c r="K227" s="14"/>
      <c r="L227" s="13"/>
      <c r="M227" s="13"/>
      <c r="N227" s="14"/>
    </row>
    <row r="228" spans="3:14" x14ac:dyDescent="0.2">
      <c r="C228" s="13"/>
      <c r="D228" s="13"/>
      <c r="E228" s="14"/>
      <c r="F228" s="13"/>
      <c r="G228" s="13"/>
      <c r="H228" s="14"/>
      <c r="I228" s="13"/>
      <c r="J228" s="13"/>
      <c r="K228" s="14"/>
      <c r="L228" s="13"/>
      <c r="M228" s="13"/>
      <c r="N228" s="14"/>
    </row>
    <row r="229" spans="3:14" x14ac:dyDescent="0.2">
      <c r="C229" s="13"/>
      <c r="D229" s="13"/>
      <c r="E229" s="14"/>
      <c r="F229" s="13"/>
      <c r="G229" s="13"/>
      <c r="H229" s="14"/>
      <c r="I229" s="13"/>
      <c r="J229" s="13"/>
      <c r="K229" s="14"/>
      <c r="L229" s="13"/>
      <c r="M229" s="13"/>
      <c r="N229" s="14"/>
    </row>
    <row r="230" spans="3:14" x14ac:dyDescent="0.2">
      <c r="C230" s="13"/>
      <c r="D230" s="13"/>
      <c r="E230" s="14"/>
      <c r="F230" s="13"/>
      <c r="G230" s="13"/>
      <c r="H230" s="14"/>
      <c r="I230" s="13"/>
      <c r="J230" s="13"/>
      <c r="K230" s="14"/>
      <c r="L230" s="13"/>
      <c r="M230" s="13"/>
      <c r="N230" s="14"/>
    </row>
    <row r="231" spans="3:14" x14ac:dyDescent="0.2">
      <c r="C231" s="13"/>
      <c r="D231" s="13"/>
      <c r="E231" s="14"/>
      <c r="F231" s="13"/>
      <c r="G231" s="13"/>
      <c r="H231" s="14"/>
      <c r="I231" s="13"/>
      <c r="J231" s="13"/>
      <c r="K231" s="14"/>
      <c r="L231" s="13"/>
      <c r="M231" s="13"/>
      <c r="N231" s="14"/>
    </row>
    <row r="232" spans="3:14" x14ac:dyDescent="0.2">
      <c r="C232" s="13"/>
      <c r="D232" s="13"/>
      <c r="E232" s="14"/>
      <c r="F232" s="13"/>
      <c r="G232" s="13"/>
      <c r="H232" s="14"/>
      <c r="I232" s="13"/>
      <c r="J232" s="13"/>
      <c r="K232" s="14"/>
      <c r="L232" s="13"/>
      <c r="M232" s="13"/>
      <c r="N232" s="14"/>
    </row>
    <row r="233" spans="3:14" x14ac:dyDescent="0.2">
      <c r="C233" s="13"/>
      <c r="D233" s="13"/>
      <c r="E233" s="14"/>
      <c r="F233" s="13"/>
      <c r="G233" s="13"/>
      <c r="H233" s="14"/>
      <c r="I233" s="13"/>
      <c r="J233" s="13"/>
      <c r="K233" s="14"/>
      <c r="L233" s="13"/>
      <c r="M233" s="13"/>
      <c r="N233" s="14"/>
    </row>
    <row r="234" spans="3:14" x14ac:dyDescent="0.2">
      <c r="C234" s="13"/>
      <c r="D234" s="13"/>
      <c r="E234" s="14"/>
      <c r="F234" s="13"/>
      <c r="G234" s="13"/>
      <c r="H234" s="14"/>
      <c r="I234" s="13"/>
      <c r="J234" s="13"/>
      <c r="K234" s="14"/>
      <c r="L234" s="13"/>
      <c r="M234" s="13"/>
      <c r="N234" s="14"/>
    </row>
    <row r="235" spans="3:14" x14ac:dyDescent="0.2">
      <c r="C235" s="13"/>
      <c r="D235" s="13"/>
      <c r="E235" s="14"/>
      <c r="F235" s="13"/>
      <c r="G235" s="13"/>
      <c r="H235" s="14"/>
      <c r="I235" s="13"/>
      <c r="J235" s="13"/>
      <c r="K235" s="14"/>
      <c r="L235" s="13"/>
      <c r="M235" s="13"/>
      <c r="N235" s="14"/>
    </row>
    <row r="236" spans="3:14" x14ac:dyDescent="0.2">
      <c r="C236" s="13"/>
      <c r="D236" s="13"/>
      <c r="E236" s="14"/>
      <c r="F236" s="13"/>
      <c r="G236" s="13"/>
      <c r="H236" s="14"/>
      <c r="I236" s="13"/>
      <c r="J236" s="13"/>
      <c r="K236" s="14"/>
      <c r="L236" s="13"/>
      <c r="M236" s="13"/>
      <c r="N236" s="14"/>
    </row>
    <row r="237" spans="3:14" x14ac:dyDescent="0.2">
      <c r="C237" s="13"/>
      <c r="D237" s="13"/>
      <c r="E237" s="14"/>
      <c r="F237" s="13"/>
      <c r="G237" s="13"/>
      <c r="H237" s="14"/>
      <c r="I237" s="13"/>
      <c r="J237" s="13"/>
      <c r="K237" s="14"/>
      <c r="L237" s="13"/>
      <c r="M237" s="13"/>
      <c r="N237" s="14"/>
    </row>
    <row r="238" spans="3:14" x14ac:dyDescent="0.2">
      <c r="C238" s="13"/>
      <c r="D238" s="13"/>
      <c r="E238" s="14"/>
      <c r="F238" s="13"/>
      <c r="G238" s="13"/>
      <c r="H238" s="14"/>
      <c r="I238" s="13"/>
      <c r="J238" s="13"/>
      <c r="K238" s="14"/>
      <c r="L238" s="13"/>
      <c r="M238" s="13"/>
      <c r="N238" s="14"/>
    </row>
    <row r="239" spans="3:14" x14ac:dyDescent="0.2">
      <c r="C239" s="13"/>
      <c r="D239" s="13"/>
      <c r="E239" s="14"/>
      <c r="F239" s="13"/>
      <c r="G239" s="13"/>
      <c r="H239" s="14"/>
      <c r="I239" s="13"/>
      <c r="J239" s="13"/>
      <c r="K239" s="14"/>
      <c r="L239" s="13"/>
      <c r="M239" s="13"/>
      <c r="N239" s="14"/>
    </row>
    <row r="240" spans="3:14" x14ac:dyDescent="0.2">
      <c r="C240" s="13"/>
      <c r="D240" s="13"/>
      <c r="E240" s="14"/>
      <c r="F240" s="13"/>
      <c r="G240" s="13"/>
      <c r="H240" s="14"/>
      <c r="I240" s="13"/>
      <c r="J240" s="13"/>
      <c r="K240" s="14"/>
      <c r="L240" s="13"/>
      <c r="M240" s="13"/>
      <c r="N240" s="14"/>
    </row>
    <row r="241" spans="3:14" x14ac:dyDescent="0.2">
      <c r="C241" s="13"/>
      <c r="D241" s="13"/>
      <c r="E241" s="14"/>
      <c r="F241" s="13"/>
      <c r="G241" s="13"/>
      <c r="H241" s="14"/>
      <c r="I241" s="13"/>
      <c r="J241" s="13"/>
      <c r="K241" s="14"/>
      <c r="L241" s="13"/>
      <c r="M241" s="13"/>
      <c r="N241" s="14"/>
    </row>
    <row r="242" spans="3:14" x14ac:dyDescent="0.2">
      <c r="C242" s="13"/>
      <c r="D242" s="13"/>
      <c r="E242" s="14"/>
      <c r="F242" s="13"/>
      <c r="G242" s="13"/>
      <c r="H242" s="14"/>
      <c r="I242" s="13"/>
      <c r="J242" s="13"/>
      <c r="K242" s="14"/>
      <c r="L242" s="13"/>
      <c r="M242" s="13"/>
      <c r="N242" s="14"/>
    </row>
    <row r="243" spans="3:14" x14ac:dyDescent="0.2">
      <c r="C243" s="13"/>
      <c r="D243" s="13"/>
      <c r="E243" s="14"/>
      <c r="F243" s="13"/>
      <c r="G243" s="13"/>
      <c r="H243" s="14"/>
      <c r="I243" s="13"/>
      <c r="J243" s="13"/>
      <c r="K243" s="14"/>
      <c r="L243" s="13"/>
      <c r="M243" s="13"/>
      <c r="N243" s="14"/>
    </row>
    <row r="244" spans="3:14" x14ac:dyDescent="0.2">
      <c r="C244" s="13"/>
      <c r="D244" s="13"/>
      <c r="E244" s="14"/>
      <c r="F244" s="13"/>
      <c r="G244" s="13"/>
      <c r="H244" s="14"/>
      <c r="I244" s="13"/>
      <c r="J244" s="13"/>
      <c r="K244" s="14"/>
      <c r="L244" s="13"/>
      <c r="M244" s="13"/>
      <c r="N244" s="14"/>
    </row>
    <row r="245" spans="3:14" x14ac:dyDescent="0.2">
      <c r="C245" s="13"/>
      <c r="D245" s="13"/>
      <c r="E245" s="14"/>
      <c r="F245" s="13"/>
      <c r="G245" s="13"/>
      <c r="H245" s="14"/>
      <c r="I245" s="13"/>
      <c r="J245" s="13"/>
      <c r="K245" s="14"/>
      <c r="L245" s="13"/>
      <c r="M245" s="13"/>
      <c r="N245" s="14"/>
    </row>
    <row r="246" spans="3:14" x14ac:dyDescent="0.2">
      <c r="C246" s="13"/>
      <c r="D246" s="13"/>
      <c r="E246" s="14"/>
      <c r="F246" s="13"/>
      <c r="G246" s="13"/>
      <c r="H246" s="14"/>
      <c r="I246" s="13"/>
      <c r="J246" s="13"/>
      <c r="K246" s="14"/>
      <c r="L246" s="13"/>
      <c r="M246" s="13"/>
      <c r="N246" s="14"/>
    </row>
    <row r="247" spans="3:14" x14ac:dyDescent="0.2">
      <c r="C247" s="13"/>
      <c r="D247" s="13"/>
      <c r="E247" s="14"/>
      <c r="F247" s="13"/>
      <c r="G247" s="13"/>
      <c r="H247" s="14"/>
      <c r="I247" s="13"/>
      <c r="J247" s="13"/>
      <c r="K247" s="14"/>
      <c r="L247" s="13"/>
      <c r="M247" s="13"/>
      <c r="N247" s="14"/>
    </row>
    <row r="248" spans="3:14" x14ac:dyDescent="0.2">
      <c r="C248" s="13"/>
      <c r="D248" s="13"/>
      <c r="E248" s="14"/>
      <c r="F248" s="13"/>
      <c r="G248" s="13"/>
      <c r="H248" s="14"/>
      <c r="I248" s="13"/>
      <c r="J248" s="13"/>
      <c r="K248" s="14"/>
      <c r="L248" s="13"/>
      <c r="M248" s="13"/>
      <c r="N248" s="14"/>
    </row>
    <row r="249" spans="3:14" x14ac:dyDescent="0.2">
      <c r="C249" s="13"/>
      <c r="D249" s="13"/>
      <c r="E249" s="14"/>
      <c r="F249" s="13"/>
      <c r="G249" s="13"/>
      <c r="H249" s="14"/>
      <c r="I249" s="13"/>
      <c r="J249" s="13"/>
      <c r="K249" s="14"/>
      <c r="L249" s="13"/>
      <c r="M249" s="13"/>
      <c r="N249" s="14"/>
    </row>
    <row r="250" spans="3:14" x14ac:dyDescent="0.2">
      <c r="C250" s="13"/>
      <c r="D250" s="13"/>
      <c r="E250" s="14"/>
      <c r="F250" s="13"/>
      <c r="G250" s="13"/>
      <c r="H250" s="14"/>
      <c r="I250" s="13"/>
      <c r="J250" s="13"/>
      <c r="K250" s="14"/>
      <c r="L250" s="13"/>
      <c r="M250" s="13"/>
      <c r="N250" s="14"/>
    </row>
    <row r="251" spans="3:14" x14ac:dyDescent="0.2">
      <c r="C251" s="13"/>
      <c r="D251" s="13"/>
      <c r="E251" s="14"/>
      <c r="F251" s="13"/>
      <c r="G251" s="13"/>
      <c r="H251" s="14"/>
      <c r="I251" s="13"/>
      <c r="J251" s="13"/>
      <c r="K251" s="14"/>
      <c r="L251" s="13"/>
      <c r="M251" s="13"/>
      <c r="N251" s="14"/>
    </row>
    <row r="252" spans="3:14" x14ac:dyDescent="0.2">
      <c r="C252" s="13"/>
      <c r="D252" s="13"/>
      <c r="E252" s="14"/>
      <c r="F252" s="13"/>
      <c r="G252" s="13"/>
      <c r="H252" s="14"/>
      <c r="I252" s="13"/>
      <c r="J252" s="13"/>
      <c r="K252" s="14"/>
      <c r="L252" s="13"/>
      <c r="M252" s="13"/>
      <c r="N252" s="14"/>
    </row>
    <row r="253" spans="3:14" x14ac:dyDescent="0.2">
      <c r="C253" s="13"/>
      <c r="D253" s="13"/>
      <c r="E253" s="14"/>
      <c r="F253" s="13"/>
      <c r="G253" s="13"/>
      <c r="H253" s="14"/>
      <c r="I253" s="13"/>
      <c r="J253" s="13"/>
      <c r="K253" s="14"/>
      <c r="L253" s="13"/>
      <c r="M253" s="13"/>
      <c r="N253" s="14"/>
    </row>
    <row r="254" spans="3:14" x14ac:dyDescent="0.2">
      <c r="C254" s="13"/>
      <c r="D254" s="13"/>
      <c r="E254" s="14"/>
      <c r="F254" s="13"/>
      <c r="G254" s="13"/>
      <c r="H254" s="14"/>
      <c r="I254" s="13"/>
      <c r="J254" s="13"/>
      <c r="K254" s="14"/>
      <c r="L254" s="13"/>
      <c r="M254" s="13"/>
      <c r="N254" s="14"/>
    </row>
    <row r="255" spans="3:14" x14ac:dyDescent="0.2">
      <c r="C255" s="13"/>
      <c r="D255" s="13"/>
      <c r="E255" s="14"/>
      <c r="F255" s="13"/>
      <c r="G255" s="13"/>
      <c r="H255" s="14"/>
      <c r="I255" s="13"/>
      <c r="J255" s="13"/>
      <c r="K255" s="14"/>
      <c r="L255" s="13"/>
      <c r="M255" s="13"/>
      <c r="N255" s="14"/>
    </row>
    <row r="256" spans="3:14" x14ac:dyDescent="0.2">
      <c r="C256" s="13"/>
      <c r="D256" s="13"/>
      <c r="E256" s="14"/>
      <c r="F256" s="13"/>
      <c r="G256" s="13"/>
      <c r="H256" s="14"/>
      <c r="I256" s="13"/>
      <c r="J256" s="13"/>
      <c r="K256" s="14"/>
      <c r="L256" s="13"/>
      <c r="M256" s="13"/>
      <c r="N256" s="14"/>
    </row>
    <row r="257" spans="3:14" x14ac:dyDescent="0.2">
      <c r="C257" s="13"/>
      <c r="D257" s="13"/>
      <c r="E257" s="14"/>
      <c r="F257" s="13"/>
      <c r="G257" s="13"/>
      <c r="H257" s="14"/>
      <c r="I257" s="13"/>
      <c r="J257" s="13"/>
      <c r="K257" s="14"/>
      <c r="L257" s="13"/>
      <c r="M257" s="13"/>
      <c r="N257" s="14"/>
    </row>
    <row r="258" spans="3:14" x14ac:dyDescent="0.2">
      <c r="C258" s="13"/>
      <c r="D258" s="13"/>
      <c r="E258" s="14"/>
      <c r="F258" s="13"/>
      <c r="G258" s="13"/>
      <c r="H258" s="14"/>
      <c r="I258" s="13"/>
      <c r="J258" s="13"/>
      <c r="K258" s="14"/>
      <c r="L258" s="13"/>
      <c r="M258" s="13"/>
      <c r="N258" s="14"/>
    </row>
    <row r="259" spans="3:14" x14ac:dyDescent="0.2">
      <c r="C259" s="13"/>
      <c r="D259" s="13"/>
      <c r="E259" s="14"/>
      <c r="F259" s="13"/>
      <c r="G259" s="13"/>
      <c r="H259" s="14"/>
      <c r="I259" s="13"/>
      <c r="J259" s="13"/>
      <c r="K259" s="14"/>
      <c r="L259" s="13"/>
      <c r="M259" s="13"/>
      <c r="N259" s="14"/>
    </row>
    <row r="260" spans="3:14" x14ac:dyDescent="0.2">
      <c r="C260" s="13"/>
      <c r="D260" s="13"/>
      <c r="E260" s="14"/>
      <c r="F260" s="13"/>
      <c r="G260" s="13"/>
      <c r="H260" s="14"/>
      <c r="I260" s="13"/>
      <c r="J260" s="13"/>
      <c r="K260" s="14"/>
      <c r="L260" s="13"/>
      <c r="M260" s="13"/>
      <c r="N260" s="14"/>
    </row>
    <row r="261" spans="3:14" x14ac:dyDescent="0.2">
      <c r="C261" s="13"/>
      <c r="D261" s="13"/>
      <c r="E261" s="14"/>
      <c r="F261" s="13"/>
      <c r="G261" s="13"/>
      <c r="H261" s="14"/>
      <c r="I261" s="13"/>
      <c r="J261" s="13"/>
      <c r="K261" s="14"/>
      <c r="L261" s="13"/>
      <c r="M261" s="13"/>
      <c r="N261" s="14"/>
    </row>
    <row r="262" spans="3:14" x14ac:dyDescent="0.2">
      <c r="C262" s="13"/>
      <c r="D262" s="13"/>
      <c r="E262" s="14"/>
      <c r="F262" s="13"/>
      <c r="G262" s="13"/>
      <c r="H262" s="14"/>
      <c r="I262" s="13"/>
      <c r="J262" s="13"/>
      <c r="K262" s="14"/>
      <c r="L262" s="13"/>
      <c r="M262" s="13"/>
      <c r="N262" s="14"/>
    </row>
    <row r="263" spans="3:14" x14ac:dyDescent="0.2">
      <c r="C263" s="13"/>
      <c r="D263" s="13"/>
      <c r="E263" s="14"/>
      <c r="F263" s="13"/>
      <c r="G263" s="13"/>
      <c r="H263" s="14"/>
      <c r="I263" s="13"/>
      <c r="J263" s="13"/>
      <c r="K263" s="14"/>
      <c r="L263" s="13"/>
      <c r="M263" s="13"/>
      <c r="N263" s="14"/>
    </row>
    <row r="264" spans="3:14" x14ac:dyDescent="0.2">
      <c r="C264" s="13"/>
      <c r="D264" s="13"/>
      <c r="E264" s="14"/>
      <c r="F264" s="13"/>
      <c r="G264" s="13"/>
      <c r="H264" s="14"/>
      <c r="I264" s="13"/>
      <c r="J264" s="13"/>
      <c r="K264" s="14"/>
      <c r="L264" s="13"/>
      <c r="M264" s="13"/>
      <c r="N264" s="14"/>
    </row>
    <row r="265" spans="3:14" x14ac:dyDescent="0.2">
      <c r="C265" s="13"/>
      <c r="D265" s="13"/>
      <c r="E265" s="14"/>
      <c r="F265" s="13"/>
      <c r="G265" s="13"/>
      <c r="H265" s="14"/>
      <c r="I265" s="13"/>
      <c r="J265" s="13"/>
      <c r="K265" s="14"/>
      <c r="L265" s="13"/>
      <c r="M265" s="13"/>
      <c r="N265" s="14"/>
    </row>
    <row r="266" spans="3:14" x14ac:dyDescent="0.2">
      <c r="C266" s="13"/>
      <c r="D266" s="13"/>
      <c r="E266" s="14"/>
      <c r="F266" s="13"/>
      <c r="G266" s="13"/>
      <c r="H266" s="14"/>
      <c r="I266" s="13"/>
      <c r="J266" s="13"/>
      <c r="K266" s="14"/>
      <c r="L266" s="13"/>
      <c r="M266" s="13"/>
      <c r="N266" s="14"/>
    </row>
    <row r="267" spans="3:14" x14ac:dyDescent="0.2">
      <c r="C267" s="13"/>
      <c r="D267" s="13"/>
      <c r="E267" s="14"/>
      <c r="F267" s="13"/>
      <c r="G267" s="13"/>
      <c r="H267" s="14"/>
      <c r="I267" s="13"/>
      <c r="J267" s="13"/>
      <c r="K267" s="14"/>
      <c r="L267" s="13"/>
      <c r="M267" s="13"/>
      <c r="N267" s="14"/>
    </row>
    <row r="268" spans="3:14" x14ac:dyDescent="0.2">
      <c r="C268" s="13"/>
      <c r="D268" s="13"/>
      <c r="E268" s="14"/>
      <c r="F268" s="13"/>
      <c r="G268" s="13"/>
      <c r="H268" s="14"/>
      <c r="I268" s="13"/>
      <c r="J268" s="13"/>
      <c r="K268" s="14"/>
      <c r="L268" s="13"/>
      <c r="M268" s="13"/>
      <c r="N268" s="14"/>
    </row>
    <row r="269" spans="3:14" x14ac:dyDescent="0.2">
      <c r="C269" s="13"/>
      <c r="D269" s="13"/>
      <c r="E269" s="14"/>
      <c r="F269" s="13"/>
      <c r="G269" s="13"/>
      <c r="H269" s="14"/>
      <c r="I269" s="13"/>
      <c r="J269" s="13"/>
      <c r="K269" s="14"/>
      <c r="L269" s="13"/>
      <c r="M269" s="13"/>
      <c r="N269" s="14"/>
    </row>
    <row r="270" spans="3:14" x14ac:dyDescent="0.2">
      <c r="C270" s="13"/>
      <c r="D270" s="13"/>
      <c r="E270" s="14"/>
      <c r="F270" s="13"/>
      <c r="G270" s="13"/>
      <c r="H270" s="14"/>
      <c r="I270" s="13"/>
      <c r="J270" s="13"/>
      <c r="K270" s="14"/>
      <c r="L270" s="13"/>
      <c r="M270" s="13"/>
      <c r="N270" s="14"/>
    </row>
    <row r="271" spans="3:14" x14ac:dyDescent="0.2">
      <c r="C271" s="13"/>
      <c r="D271" s="13"/>
      <c r="E271" s="14"/>
      <c r="F271" s="13"/>
      <c r="G271" s="13"/>
      <c r="H271" s="14"/>
      <c r="I271" s="13"/>
      <c r="J271" s="13"/>
      <c r="K271" s="14"/>
      <c r="L271" s="13"/>
      <c r="M271" s="13"/>
      <c r="N271" s="14"/>
    </row>
    <row r="272" spans="3:14" x14ac:dyDescent="0.2">
      <c r="C272" s="13"/>
      <c r="D272" s="13"/>
      <c r="E272" s="14"/>
      <c r="F272" s="13"/>
      <c r="G272" s="13"/>
      <c r="H272" s="14"/>
      <c r="I272" s="13"/>
      <c r="J272" s="13"/>
      <c r="K272" s="14"/>
      <c r="L272" s="13"/>
      <c r="M272" s="13"/>
      <c r="N272" s="14"/>
    </row>
    <row r="273" spans="3:14" x14ac:dyDescent="0.2">
      <c r="C273" s="13"/>
      <c r="D273" s="13"/>
      <c r="E273" s="14"/>
      <c r="F273" s="13"/>
      <c r="G273" s="13"/>
      <c r="H273" s="14"/>
      <c r="I273" s="13"/>
      <c r="J273" s="13"/>
      <c r="K273" s="14"/>
      <c r="L273" s="13"/>
      <c r="M273" s="13"/>
      <c r="N273" s="14"/>
    </row>
    <row r="274" spans="3:14" x14ac:dyDescent="0.2">
      <c r="C274" s="13"/>
      <c r="D274" s="13"/>
      <c r="E274" s="14"/>
      <c r="F274" s="13"/>
      <c r="G274" s="13"/>
      <c r="H274" s="14"/>
      <c r="I274" s="13"/>
      <c r="J274" s="13"/>
      <c r="K274" s="14"/>
      <c r="L274" s="13"/>
      <c r="M274" s="13"/>
      <c r="N274" s="14"/>
    </row>
    <row r="275" spans="3:14" x14ac:dyDescent="0.2">
      <c r="C275" s="13"/>
      <c r="D275" s="13"/>
      <c r="E275" s="14"/>
      <c r="F275" s="13"/>
      <c r="G275" s="13"/>
      <c r="H275" s="14"/>
      <c r="I275" s="13"/>
      <c r="J275" s="13"/>
      <c r="K275" s="14"/>
      <c r="L275" s="13"/>
      <c r="M275" s="13"/>
      <c r="N275" s="14"/>
    </row>
    <row r="276" spans="3:14" x14ac:dyDescent="0.2">
      <c r="C276" s="13"/>
      <c r="D276" s="13"/>
      <c r="E276" s="14"/>
      <c r="F276" s="13"/>
      <c r="G276" s="13"/>
      <c r="H276" s="14"/>
      <c r="I276" s="13"/>
      <c r="J276" s="13"/>
      <c r="K276" s="14"/>
      <c r="L276" s="13"/>
      <c r="M276" s="13"/>
      <c r="N276" s="14"/>
    </row>
    <row r="277" spans="3:14" x14ac:dyDescent="0.2">
      <c r="C277" s="13"/>
      <c r="D277" s="13"/>
      <c r="E277" s="14"/>
      <c r="F277" s="13"/>
      <c r="G277" s="13"/>
      <c r="H277" s="14"/>
      <c r="I277" s="13"/>
      <c r="J277" s="13"/>
      <c r="K277" s="14"/>
      <c r="L277" s="13"/>
      <c r="M277" s="13"/>
      <c r="N277" s="14"/>
    </row>
    <row r="278" spans="3:14" x14ac:dyDescent="0.2">
      <c r="C278" s="13"/>
      <c r="D278" s="13"/>
      <c r="E278" s="14"/>
      <c r="F278" s="13"/>
      <c r="G278" s="13"/>
      <c r="H278" s="14"/>
      <c r="I278" s="13"/>
      <c r="J278" s="13"/>
      <c r="K278" s="14"/>
      <c r="L278" s="13"/>
      <c r="M278" s="13"/>
      <c r="N278" s="14"/>
    </row>
    <row r="279" spans="3:14" x14ac:dyDescent="0.2">
      <c r="C279" s="13"/>
      <c r="D279" s="13"/>
      <c r="E279" s="14"/>
      <c r="F279" s="13"/>
      <c r="G279" s="13"/>
      <c r="H279" s="14"/>
      <c r="I279" s="13"/>
      <c r="J279" s="13"/>
      <c r="K279" s="14"/>
      <c r="L279" s="13"/>
      <c r="M279" s="13"/>
      <c r="N279" s="14"/>
    </row>
    <row r="280" spans="3:14" x14ac:dyDescent="0.2">
      <c r="C280" s="13"/>
      <c r="D280" s="13"/>
      <c r="E280" s="14"/>
      <c r="F280" s="13"/>
      <c r="G280" s="13"/>
      <c r="H280" s="14"/>
      <c r="I280" s="13"/>
      <c r="J280" s="13"/>
      <c r="K280" s="14"/>
      <c r="L280" s="13"/>
      <c r="M280" s="13"/>
      <c r="N280" s="14"/>
    </row>
    <row r="281" spans="3:14" x14ac:dyDescent="0.2">
      <c r="C281" s="13"/>
      <c r="D281" s="13"/>
      <c r="E281" s="14"/>
      <c r="F281" s="13"/>
      <c r="G281" s="13"/>
      <c r="H281" s="14"/>
      <c r="I281" s="13"/>
      <c r="J281" s="13"/>
      <c r="K281" s="14"/>
      <c r="L281" s="13"/>
      <c r="M281" s="13"/>
      <c r="N281" s="14"/>
    </row>
    <row r="282" spans="3:14" x14ac:dyDescent="0.2">
      <c r="C282" s="13"/>
      <c r="D282" s="13"/>
      <c r="E282" s="14"/>
      <c r="F282" s="13"/>
      <c r="G282" s="13"/>
      <c r="H282" s="14"/>
      <c r="I282" s="13"/>
      <c r="J282" s="13"/>
      <c r="K282" s="14"/>
      <c r="L282" s="13"/>
      <c r="M282" s="13"/>
      <c r="N282" s="14"/>
    </row>
    <row r="283" spans="3:14" x14ac:dyDescent="0.2">
      <c r="C283" s="13"/>
      <c r="D283" s="13"/>
      <c r="E283" s="14"/>
      <c r="F283" s="13"/>
      <c r="G283" s="13"/>
      <c r="H283" s="14"/>
      <c r="I283" s="13"/>
      <c r="J283" s="13"/>
      <c r="K283" s="14"/>
      <c r="L283" s="13"/>
      <c r="M283" s="13"/>
      <c r="N283" s="14"/>
    </row>
    <row r="284" spans="3:14" x14ac:dyDescent="0.2">
      <c r="C284" s="13"/>
      <c r="D284" s="13"/>
      <c r="E284" s="14"/>
      <c r="F284" s="13"/>
      <c r="G284" s="13"/>
      <c r="H284" s="14"/>
      <c r="I284" s="13"/>
      <c r="J284" s="13"/>
      <c r="K284" s="14"/>
      <c r="L284" s="13"/>
      <c r="M284" s="13"/>
      <c r="N284" s="14"/>
    </row>
    <row r="285" spans="3:14" x14ac:dyDescent="0.2">
      <c r="C285" s="13"/>
      <c r="D285" s="13"/>
      <c r="E285" s="14"/>
      <c r="F285" s="13"/>
      <c r="G285" s="13"/>
      <c r="H285" s="14"/>
      <c r="I285" s="13"/>
      <c r="J285" s="13"/>
      <c r="K285" s="14"/>
      <c r="L285" s="13"/>
      <c r="M285" s="13"/>
      <c r="N285" s="14"/>
    </row>
    <row r="286" spans="3:14" x14ac:dyDescent="0.2">
      <c r="C286" s="13"/>
      <c r="D286" s="13"/>
      <c r="E286" s="14"/>
      <c r="F286" s="13"/>
      <c r="G286" s="13"/>
      <c r="H286" s="14"/>
      <c r="I286" s="13"/>
      <c r="J286" s="13"/>
      <c r="K286" s="14"/>
      <c r="L286" s="13"/>
      <c r="M286" s="13"/>
      <c r="N286" s="14"/>
    </row>
    <row r="287" spans="3:14" x14ac:dyDescent="0.2">
      <c r="C287" s="13"/>
      <c r="D287" s="13"/>
      <c r="E287" s="14"/>
      <c r="F287" s="13"/>
      <c r="G287" s="13"/>
      <c r="H287" s="14"/>
      <c r="I287" s="13"/>
      <c r="J287" s="13"/>
      <c r="K287" s="14"/>
      <c r="L287" s="13"/>
      <c r="M287" s="13"/>
      <c r="N287" s="14"/>
    </row>
    <row r="288" spans="3:14" x14ac:dyDescent="0.2">
      <c r="C288" s="13"/>
      <c r="D288" s="13"/>
      <c r="E288" s="14"/>
      <c r="F288" s="13"/>
      <c r="G288" s="13"/>
      <c r="H288" s="14"/>
      <c r="I288" s="13"/>
      <c r="J288" s="13"/>
      <c r="K288" s="14"/>
      <c r="L288" s="13"/>
      <c r="M288" s="13"/>
      <c r="N288" s="14"/>
    </row>
    <row r="289" spans="3:14" x14ac:dyDescent="0.2">
      <c r="C289" s="13"/>
      <c r="D289" s="13"/>
      <c r="E289" s="14"/>
      <c r="F289" s="13"/>
      <c r="G289" s="13"/>
      <c r="H289" s="14"/>
      <c r="I289" s="13"/>
      <c r="J289" s="13"/>
      <c r="K289" s="14"/>
      <c r="L289" s="13"/>
      <c r="M289" s="13"/>
      <c r="N289" s="14"/>
    </row>
    <row r="290" spans="3:14" x14ac:dyDescent="0.2">
      <c r="C290" s="13"/>
      <c r="D290" s="13"/>
      <c r="E290" s="14"/>
      <c r="F290" s="13"/>
      <c r="G290" s="13"/>
      <c r="H290" s="14"/>
      <c r="I290" s="13"/>
      <c r="J290" s="13"/>
      <c r="K290" s="14"/>
      <c r="L290" s="13"/>
      <c r="M290" s="13"/>
      <c r="N290" s="14"/>
    </row>
    <row r="291" spans="3:14" x14ac:dyDescent="0.2">
      <c r="C291" s="13"/>
      <c r="D291" s="13"/>
      <c r="E291" s="14"/>
      <c r="F291" s="13"/>
      <c r="G291" s="13"/>
      <c r="H291" s="14"/>
      <c r="I291" s="13"/>
      <c r="J291" s="13"/>
      <c r="K291" s="14"/>
      <c r="L291" s="13"/>
      <c r="M291" s="13"/>
      <c r="N291" s="14"/>
    </row>
    <row r="292" spans="3:14" x14ac:dyDescent="0.2">
      <c r="C292" s="13"/>
      <c r="D292" s="13"/>
      <c r="E292" s="14"/>
      <c r="F292" s="13"/>
      <c r="G292" s="13"/>
      <c r="H292" s="14"/>
      <c r="I292" s="13"/>
      <c r="J292" s="13"/>
      <c r="K292" s="14"/>
      <c r="L292" s="13"/>
      <c r="M292" s="13"/>
      <c r="N292" s="14"/>
    </row>
    <row r="293" spans="3:14" x14ac:dyDescent="0.2">
      <c r="C293" s="13"/>
      <c r="D293" s="13"/>
      <c r="E293" s="14"/>
      <c r="F293" s="13"/>
      <c r="G293" s="13"/>
      <c r="H293" s="14"/>
      <c r="I293" s="13"/>
      <c r="J293" s="13"/>
      <c r="K293" s="14"/>
      <c r="L293" s="13"/>
      <c r="M293" s="13"/>
      <c r="N293" s="14"/>
    </row>
    <row r="294" spans="3:14" x14ac:dyDescent="0.2">
      <c r="C294" s="13"/>
      <c r="D294" s="13"/>
      <c r="E294" s="14"/>
      <c r="F294" s="13"/>
      <c r="G294" s="13"/>
      <c r="H294" s="14"/>
      <c r="I294" s="13"/>
      <c r="J294" s="13"/>
      <c r="K294" s="14"/>
      <c r="L294" s="13"/>
      <c r="M294" s="13"/>
      <c r="N294" s="14"/>
    </row>
    <row r="295" spans="3:14" x14ac:dyDescent="0.2">
      <c r="C295" s="13"/>
      <c r="D295" s="13"/>
      <c r="E295" s="14"/>
      <c r="F295" s="13"/>
      <c r="G295" s="13"/>
      <c r="H295" s="14"/>
      <c r="I295" s="13"/>
      <c r="J295" s="13"/>
      <c r="K295" s="14"/>
      <c r="L295" s="13"/>
      <c r="M295" s="13"/>
      <c r="N295" s="14"/>
    </row>
    <row r="296" spans="3:14" x14ac:dyDescent="0.2">
      <c r="C296" s="13"/>
      <c r="D296" s="13"/>
      <c r="E296" s="14"/>
      <c r="F296" s="13"/>
      <c r="G296" s="13"/>
      <c r="H296" s="14"/>
      <c r="I296" s="13"/>
      <c r="J296" s="13"/>
      <c r="K296" s="14"/>
      <c r="L296" s="13"/>
      <c r="M296" s="13"/>
      <c r="N296" s="14"/>
    </row>
    <row r="297" spans="3:14" x14ac:dyDescent="0.2">
      <c r="C297" s="13"/>
      <c r="D297" s="13"/>
      <c r="E297" s="14"/>
      <c r="F297" s="13"/>
      <c r="G297" s="13"/>
      <c r="H297" s="14"/>
      <c r="I297" s="13"/>
      <c r="J297" s="13"/>
      <c r="K297" s="14"/>
      <c r="L297" s="13"/>
      <c r="M297" s="13"/>
      <c r="N297" s="14"/>
    </row>
    <row r="298" spans="3:14" x14ac:dyDescent="0.2">
      <c r="C298" s="13"/>
      <c r="D298" s="13"/>
      <c r="E298" s="14"/>
      <c r="F298" s="13"/>
      <c r="G298" s="13"/>
      <c r="H298" s="14"/>
      <c r="I298" s="13"/>
      <c r="J298" s="13"/>
      <c r="K298" s="14"/>
      <c r="L298" s="13"/>
      <c r="M298" s="13"/>
      <c r="N298" s="14"/>
    </row>
    <row r="299" spans="3:14" x14ac:dyDescent="0.2">
      <c r="C299" s="13"/>
      <c r="D299" s="13"/>
      <c r="E299" s="14"/>
      <c r="F299" s="13"/>
      <c r="G299" s="13"/>
      <c r="H299" s="14"/>
      <c r="I299" s="13"/>
      <c r="J299" s="13"/>
      <c r="K299" s="14"/>
      <c r="L299" s="13"/>
      <c r="M299" s="13"/>
      <c r="N299" s="14"/>
    </row>
    <row r="300" spans="3:14" x14ac:dyDescent="0.2">
      <c r="C300" s="13"/>
      <c r="D300" s="13"/>
      <c r="E300" s="14"/>
      <c r="F300" s="13"/>
      <c r="G300" s="13"/>
      <c r="H300" s="14"/>
      <c r="I300" s="13"/>
      <c r="J300" s="13"/>
      <c r="K300" s="14"/>
      <c r="L300" s="13"/>
      <c r="M300" s="13"/>
      <c r="N300" s="14"/>
    </row>
    <row r="301" spans="3:14" x14ac:dyDescent="0.2">
      <c r="C301" s="13"/>
      <c r="D301" s="13"/>
      <c r="E301" s="14"/>
      <c r="F301" s="13"/>
      <c r="G301" s="13"/>
      <c r="H301" s="14"/>
      <c r="I301" s="13"/>
      <c r="J301" s="13"/>
      <c r="K301" s="14"/>
      <c r="L301" s="13"/>
      <c r="M301" s="13"/>
      <c r="N301" s="14"/>
    </row>
    <row r="302" spans="3:14" x14ac:dyDescent="0.2">
      <c r="C302" s="13"/>
      <c r="D302" s="13"/>
      <c r="E302" s="14"/>
      <c r="F302" s="13"/>
      <c r="G302" s="13"/>
      <c r="H302" s="14"/>
      <c r="I302" s="13"/>
      <c r="J302" s="13"/>
      <c r="K302" s="14"/>
      <c r="L302" s="13"/>
      <c r="M302" s="13"/>
      <c r="N302" s="14"/>
    </row>
    <row r="303" spans="3:14" x14ac:dyDescent="0.2">
      <c r="C303" s="13"/>
      <c r="D303" s="13"/>
      <c r="E303" s="14"/>
      <c r="F303" s="13"/>
      <c r="G303" s="13"/>
      <c r="H303" s="14"/>
      <c r="I303" s="13"/>
      <c r="J303" s="13"/>
      <c r="K303" s="14"/>
      <c r="L303" s="13"/>
      <c r="M303" s="13"/>
      <c r="N303" s="14"/>
    </row>
    <row r="304" spans="3:14" x14ac:dyDescent="0.2">
      <c r="C304" s="13"/>
      <c r="D304" s="13"/>
      <c r="E304" s="14"/>
      <c r="F304" s="13"/>
      <c r="G304" s="13"/>
      <c r="H304" s="14"/>
      <c r="I304" s="13"/>
      <c r="J304" s="13"/>
      <c r="K304" s="14"/>
      <c r="L304" s="13"/>
      <c r="M304" s="13"/>
      <c r="N304" s="14"/>
    </row>
    <row r="305" spans="3:14" x14ac:dyDescent="0.2">
      <c r="C305" s="13"/>
      <c r="D305" s="13"/>
      <c r="E305" s="14"/>
      <c r="F305" s="13"/>
      <c r="G305" s="13"/>
      <c r="H305" s="14"/>
      <c r="I305" s="13"/>
      <c r="J305" s="13"/>
      <c r="K305" s="14"/>
      <c r="L305" s="13"/>
      <c r="M305" s="13"/>
      <c r="N305" s="14"/>
    </row>
    <row r="306" spans="3:14" x14ac:dyDescent="0.2">
      <c r="C306" s="13"/>
      <c r="D306" s="13"/>
      <c r="E306" s="14"/>
      <c r="F306" s="13"/>
      <c r="G306" s="13"/>
      <c r="H306" s="14"/>
      <c r="I306" s="13"/>
      <c r="J306" s="13"/>
      <c r="K306" s="14"/>
      <c r="L306" s="13"/>
      <c r="M306" s="13"/>
      <c r="N306" s="14"/>
    </row>
    <row r="307" spans="3:14" x14ac:dyDescent="0.2">
      <c r="C307" s="13"/>
      <c r="D307" s="13"/>
      <c r="E307" s="14"/>
      <c r="F307" s="13"/>
      <c r="G307" s="13"/>
      <c r="H307" s="14"/>
      <c r="I307" s="13"/>
      <c r="J307" s="13"/>
      <c r="K307" s="14"/>
      <c r="L307" s="13"/>
      <c r="M307" s="13"/>
      <c r="N307" s="14"/>
    </row>
    <row r="308" spans="3:14" x14ac:dyDescent="0.2">
      <c r="C308" s="13"/>
      <c r="D308" s="13"/>
      <c r="E308" s="14"/>
      <c r="F308" s="13"/>
      <c r="G308" s="13"/>
      <c r="H308" s="14"/>
      <c r="I308" s="13"/>
      <c r="J308" s="13"/>
      <c r="K308" s="14"/>
      <c r="L308" s="13"/>
      <c r="M308" s="13"/>
      <c r="N308" s="14"/>
    </row>
    <row r="309" spans="3:14" x14ac:dyDescent="0.2">
      <c r="C309" s="13"/>
      <c r="D309" s="13"/>
      <c r="E309" s="14"/>
      <c r="F309" s="13"/>
      <c r="G309" s="13"/>
      <c r="H309" s="14"/>
      <c r="I309" s="13"/>
      <c r="J309" s="13"/>
      <c r="K309" s="14"/>
      <c r="L309" s="13"/>
      <c r="M309" s="13"/>
      <c r="N309" s="14"/>
    </row>
    <row r="310" spans="3:14" x14ac:dyDescent="0.2">
      <c r="C310" s="13"/>
      <c r="D310" s="13"/>
      <c r="E310" s="14"/>
      <c r="F310" s="13"/>
      <c r="G310" s="13"/>
      <c r="H310" s="14"/>
      <c r="I310" s="13"/>
      <c r="J310" s="13"/>
      <c r="K310" s="14"/>
      <c r="L310" s="13"/>
      <c r="M310" s="13"/>
      <c r="N310" s="14"/>
    </row>
    <row r="311" spans="3:14" x14ac:dyDescent="0.2">
      <c r="C311" s="13"/>
      <c r="D311" s="13"/>
      <c r="E311" s="14"/>
      <c r="F311" s="13"/>
      <c r="G311" s="13"/>
      <c r="H311" s="14"/>
      <c r="I311" s="13"/>
      <c r="J311" s="13"/>
      <c r="K311" s="14"/>
      <c r="L311" s="13"/>
      <c r="M311" s="13"/>
      <c r="N311" s="14"/>
    </row>
    <row r="312" spans="3:14" x14ac:dyDescent="0.2">
      <c r="C312" s="13"/>
      <c r="D312" s="13"/>
      <c r="E312" s="14"/>
      <c r="F312" s="13"/>
      <c r="G312" s="13"/>
      <c r="H312" s="14"/>
      <c r="I312" s="13"/>
      <c r="J312" s="13"/>
      <c r="K312" s="14"/>
      <c r="L312" s="13"/>
      <c r="M312" s="13"/>
      <c r="N312" s="14"/>
    </row>
    <row r="313" spans="3:14" x14ac:dyDescent="0.2">
      <c r="C313" s="13"/>
      <c r="D313" s="13"/>
      <c r="E313" s="14"/>
      <c r="F313" s="13"/>
      <c r="G313" s="13"/>
      <c r="H313" s="14"/>
      <c r="I313" s="13"/>
      <c r="J313" s="13"/>
      <c r="K313" s="14"/>
      <c r="L313" s="13"/>
      <c r="M313" s="13"/>
      <c r="N313" s="14"/>
    </row>
    <row r="314" spans="3:14" x14ac:dyDescent="0.2">
      <c r="C314" s="13"/>
      <c r="D314" s="13"/>
      <c r="E314" s="14"/>
      <c r="F314" s="13"/>
      <c r="G314" s="13"/>
      <c r="H314" s="14"/>
      <c r="I314" s="13"/>
      <c r="J314" s="13"/>
      <c r="K314" s="14"/>
      <c r="L314" s="13"/>
      <c r="M314" s="13"/>
      <c r="N314" s="14"/>
    </row>
    <row r="315" spans="3:14" x14ac:dyDescent="0.2">
      <c r="C315" s="13"/>
      <c r="D315" s="13"/>
      <c r="E315" s="14"/>
      <c r="F315" s="13"/>
      <c r="G315" s="13"/>
      <c r="H315" s="14"/>
      <c r="I315" s="13"/>
      <c r="J315" s="13"/>
      <c r="K315" s="14"/>
      <c r="L315" s="13"/>
      <c r="M315" s="13"/>
      <c r="N315" s="14"/>
    </row>
    <row r="316" spans="3:14" x14ac:dyDescent="0.2">
      <c r="C316" s="13"/>
      <c r="D316" s="13"/>
      <c r="E316" s="14"/>
      <c r="F316" s="13"/>
      <c r="G316" s="13"/>
      <c r="H316" s="14"/>
      <c r="I316" s="13"/>
      <c r="J316" s="13"/>
      <c r="K316" s="14"/>
      <c r="L316" s="13"/>
      <c r="M316" s="13"/>
      <c r="N316" s="14"/>
    </row>
    <row r="317" spans="3:14" x14ac:dyDescent="0.2">
      <c r="C317" s="13"/>
      <c r="D317" s="13"/>
      <c r="E317" s="14"/>
      <c r="F317" s="13"/>
      <c r="G317" s="13"/>
      <c r="H317" s="14"/>
      <c r="I317" s="13"/>
      <c r="J317" s="13"/>
      <c r="K317" s="14"/>
      <c r="L317" s="13"/>
      <c r="M317" s="13"/>
      <c r="N317" s="14"/>
    </row>
    <row r="318" spans="3:14" x14ac:dyDescent="0.2">
      <c r="C318" s="13"/>
      <c r="D318" s="13"/>
      <c r="E318" s="14"/>
      <c r="F318" s="13"/>
      <c r="G318" s="13"/>
      <c r="H318" s="14"/>
      <c r="I318" s="13"/>
      <c r="J318" s="13"/>
      <c r="K318" s="14"/>
      <c r="L318" s="13"/>
      <c r="M318" s="13"/>
      <c r="N318" s="14"/>
    </row>
    <row r="319" spans="3:14" x14ac:dyDescent="0.2">
      <c r="C319" s="13"/>
      <c r="D319" s="13"/>
      <c r="E319" s="14"/>
      <c r="F319" s="13"/>
      <c r="G319" s="13"/>
      <c r="H319" s="14"/>
      <c r="I319" s="13"/>
      <c r="J319" s="13"/>
      <c r="K319" s="14"/>
      <c r="L319" s="13"/>
      <c r="M319" s="13"/>
      <c r="N319" s="14"/>
    </row>
    <row r="320" spans="3:14" x14ac:dyDescent="0.2">
      <c r="C320" s="13"/>
      <c r="D320" s="13"/>
      <c r="E320" s="14"/>
      <c r="F320" s="13"/>
      <c r="G320" s="13"/>
      <c r="H320" s="14"/>
      <c r="I320" s="13"/>
      <c r="J320" s="13"/>
      <c r="K320" s="14"/>
      <c r="L320" s="13"/>
      <c r="M320" s="13"/>
      <c r="N320" s="14"/>
    </row>
    <row r="321" spans="3:14" x14ac:dyDescent="0.2">
      <c r="C321" s="13"/>
      <c r="D321" s="13"/>
      <c r="E321" s="14"/>
      <c r="F321" s="13"/>
      <c r="G321" s="13"/>
      <c r="H321" s="14"/>
      <c r="I321" s="13"/>
      <c r="J321" s="13"/>
      <c r="K321" s="14"/>
      <c r="L321" s="13"/>
      <c r="M321" s="13"/>
      <c r="N321" s="14"/>
    </row>
    <row r="322" spans="3:14" x14ac:dyDescent="0.2">
      <c r="C322" s="13"/>
      <c r="D322" s="13"/>
      <c r="E322" s="14"/>
      <c r="F322" s="13"/>
      <c r="G322" s="13"/>
      <c r="H322" s="14"/>
      <c r="I322" s="13"/>
      <c r="J322" s="13"/>
      <c r="K322" s="14"/>
      <c r="L322" s="13"/>
      <c r="M322" s="13"/>
      <c r="N322" s="14"/>
    </row>
    <row r="323" spans="3:14" x14ac:dyDescent="0.2">
      <c r="C323" s="13"/>
      <c r="D323" s="13"/>
      <c r="E323" s="14"/>
      <c r="F323" s="13"/>
      <c r="G323" s="13"/>
      <c r="H323" s="14"/>
      <c r="I323" s="13"/>
      <c r="J323" s="13"/>
      <c r="K323" s="14"/>
      <c r="L323" s="13"/>
      <c r="M323" s="13"/>
      <c r="N323" s="14"/>
    </row>
    <row r="324" spans="3:14" x14ac:dyDescent="0.2">
      <c r="C324" s="13"/>
      <c r="D324" s="13"/>
      <c r="E324" s="14"/>
      <c r="F324" s="13"/>
      <c r="G324" s="13"/>
      <c r="H324" s="14"/>
      <c r="I324" s="13"/>
      <c r="J324" s="13"/>
      <c r="K324" s="14"/>
      <c r="L324" s="13"/>
      <c r="M324" s="13"/>
      <c r="N324" s="14"/>
    </row>
    <row r="325" spans="3:14" x14ac:dyDescent="0.2">
      <c r="C325" s="13"/>
      <c r="D325" s="13"/>
      <c r="E325" s="14"/>
      <c r="F325" s="13"/>
      <c r="G325" s="13"/>
      <c r="H325" s="14"/>
      <c r="I325" s="13"/>
      <c r="J325" s="13"/>
      <c r="K325" s="14"/>
      <c r="L325" s="13"/>
      <c r="M325" s="13"/>
      <c r="N325" s="14"/>
    </row>
    <row r="326" spans="3:14" x14ac:dyDescent="0.2">
      <c r="C326" s="13"/>
      <c r="D326" s="13"/>
      <c r="E326" s="14"/>
      <c r="F326" s="13"/>
      <c r="G326" s="13"/>
      <c r="H326" s="14"/>
      <c r="I326" s="13"/>
      <c r="J326" s="13"/>
      <c r="K326" s="14"/>
      <c r="L326" s="13"/>
      <c r="M326" s="13"/>
      <c r="N326" s="14"/>
    </row>
    <row r="327" spans="3:14" x14ac:dyDescent="0.2">
      <c r="C327" s="13"/>
      <c r="D327" s="13"/>
      <c r="E327" s="14"/>
      <c r="F327" s="13"/>
      <c r="G327" s="13"/>
      <c r="H327" s="14"/>
      <c r="I327" s="13"/>
      <c r="J327" s="13"/>
      <c r="K327" s="14"/>
      <c r="L327" s="13"/>
      <c r="M327" s="13"/>
      <c r="N327" s="14"/>
    </row>
    <row r="328" spans="3:14" x14ac:dyDescent="0.2">
      <c r="C328" s="13"/>
      <c r="D328" s="13"/>
      <c r="E328" s="14"/>
      <c r="F328" s="13"/>
      <c r="G328" s="13"/>
      <c r="H328" s="14"/>
      <c r="I328" s="13"/>
      <c r="J328" s="13"/>
      <c r="K328" s="14"/>
      <c r="L328" s="13"/>
      <c r="M328" s="13"/>
      <c r="N328" s="14"/>
    </row>
    <row r="329" spans="3:14" x14ac:dyDescent="0.2">
      <c r="C329" s="13"/>
      <c r="D329" s="13"/>
      <c r="E329" s="14"/>
      <c r="F329" s="13"/>
      <c r="G329" s="13"/>
      <c r="H329" s="14"/>
      <c r="I329" s="13"/>
      <c r="J329" s="13"/>
      <c r="K329" s="14"/>
      <c r="L329" s="13"/>
      <c r="M329" s="13"/>
      <c r="N329" s="14"/>
    </row>
    <row r="330" spans="3:14" x14ac:dyDescent="0.2">
      <c r="C330" s="13"/>
      <c r="D330" s="13"/>
      <c r="E330" s="14"/>
      <c r="F330" s="13"/>
      <c r="G330" s="13"/>
      <c r="H330" s="14"/>
      <c r="I330" s="13"/>
      <c r="J330" s="13"/>
      <c r="K330" s="14"/>
      <c r="L330" s="13"/>
      <c r="M330" s="13"/>
      <c r="N330" s="14"/>
    </row>
    <row r="331" spans="3:14" x14ac:dyDescent="0.2">
      <c r="C331" s="13"/>
      <c r="D331" s="13"/>
      <c r="E331" s="14"/>
      <c r="F331" s="13"/>
      <c r="G331" s="13"/>
      <c r="H331" s="14"/>
      <c r="I331" s="13"/>
      <c r="J331" s="13"/>
      <c r="K331" s="14"/>
      <c r="L331" s="13"/>
      <c r="M331" s="13"/>
      <c r="N331" s="14"/>
    </row>
    <row r="332" spans="3:14" x14ac:dyDescent="0.2">
      <c r="C332" s="13"/>
      <c r="D332" s="13"/>
      <c r="E332" s="14"/>
      <c r="F332" s="13"/>
      <c r="G332" s="13"/>
      <c r="H332" s="14"/>
      <c r="I332" s="13"/>
      <c r="J332" s="13"/>
      <c r="K332" s="14"/>
      <c r="L332" s="13"/>
      <c r="M332" s="13"/>
      <c r="N332" s="14"/>
    </row>
    <row r="333" spans="3:14" x14ac:dyDescent="0.2">
      <c r="C333" s="13"/>
      <c r="D333" s="13"/>
      <c r="E333" s="14"/>
      <c r="F333" s="13"/>
      <c r="G333" s="13"/>
      <c r="H333" s="14"/>
      <c r="I333" s="13"/>
      <c r="J333" s="13"/>
      <c r="K333" s="14"/>
      <c r="L333" s="13"/>
      <c r="M333" s="13"/>
      <c r="N333" s="14"/>
    </row>
    <row r="334" spans="3:14" x14ac:dyDescent="0.2">
      <c r="C334" s="13"/>
      <c r="D334" s="13"/>
      <c r="E334" s="14"/>
      <c r="F334" s="13"/>
      <c r="G334" s="13"/>
      <c r="H334" s="14"/>
      <c r="I334" s="13"/>
      <c r="J334" s="13"/>
      <c r="K334" s="14"/>
      <c r="L334" s="13"/>
      <c r="M334" s="13"/>
      <c r="N334" s="14"/>
    </row>
    <row r="335" spans="3:14" x14ac:dyDescent="0.2">
      <c r="C335" s="13"/>
      <c r="D335" s="13"/>
      <c r="E335" s="14"/>
      <c r="F335" s="13"/>
      <c r="G335" s="13"/>
      <c r="H335" s="14"/>
      <c r="I335" s="13"/>
      <c r="J335" s="13"/>
      <c r="K335" s="14"/>
      <c r="L335" s="13"/>
      <c r="M335" s="13"/>
      <c r="N335" s="14"/>
    </row>
    <row r="336" spans="3:14" x14ac:dyDescent="0.2">
      <c r="C336" s="13"/>
      <c r="D336" s="13"/>
      <c r="E336" s="14"/>
      <c r="F336" s="13"/>
      <c r="G336" s="13"/>
      <c r="H336" s="14"/>
      <c r="I336" s="13"/>
      <c r="J336" s="13"/>
      <c r="K336" s="14"/>
      <c r="L336" s="13"/>
      <c r="M336" s="13"/>
      <c r="N336" s="14"/>
    </row>
    <row r="337" spans="3:14" x14ac:dyDescent="0.2">
      <c r="C337" s="13"/>
      <c r="D337" s="13"/>
      <c r="E337" s="14"/>
      <c r="F337" s="13"/>
      <c r="G337" s="13"/>
      <c r="H337" s="14"/>
      <c r="I337" s="13"/>
      <c r="J337" s="13"/>
      <c r="K337" s="14"/>
      <c r="L337" s="13"/>
      <c r="M337" s="13"/>
      <c r="N337" s="14"/>
    </row>
    <row r="338" spans="3:14" x14ac:dyDescent="0.2">
      <c r="C338" s="13"/>
      <c r="D338" s="13"/>
      <c r="E338" s="14"/>
      <c r="F338" s="13"/>
      <c r="G338" s="13"/>
      <c r="H338" s="14"/>
      <c r="I338" s="13"/>
      <c r="J338" s="13"/>
      <c r="K338" s="14"/>
      <c r="L338" s="13"/>
      <c r="M338" s="13"/>
      <c r="N338" s="14"/>
    </row>
    <row r="339" spans="3:14" x14ac:dyDescent="0.2">
      <c r="C339" s="13"/>
      <c r="D339" s="13"/>
      <c r="E339" s="14"/>
      <c r="F339" s="13"/>
      <c r="G339" s="13"/>
      <c r="H339" s="14"/>
      <c r="I339" s="13"/>
      <c r="J339" s="13"/>
      <c r="K339" s="14"/>
      <c r="L339" s="13"/>
      <c r="M339" s="13"/>
      <c r="N339" s="14"/>
    </row>
    <row r="340" spans="3:14" x14ac:dyDescent="0.2">
      <c r="C340" s="13"/>
      <c r="D340" s="13"/>
      <c r="E340" s="14"/>
      <c r="F340" s="13"/>
      <c r="G340" s="13"/>
      <c r="H340" s="14"/>
      <c r="I340" s="13"/>
      <c r="J340" s="13"/>
      <c r="K340" s="14"/>
      <c r="L340" s="13"/>
      <c r="M340" s="13"/>
      <c r="N340" s="14"/>
    </row>
    <row r="341" spans="3:14" x14ac:dyDescent="0.2">
      <c r="C341" s="13"/>
      <c r="D341" s="13"/>
      <c r="E341" s="14"/>
      <c r="F341" s="13"/>
      <c r="G341" s="13"/>
      <c r="H341" s="14"/>
      <c r="I341" s="13"/>
      <c r="J341" s="13"/>
      <c r="K341" s="14"/>
      <c r="L341" s="13"/>
      <c r="M341" s="13"/>
      <c r="N341" s="14"/>
    </row>
    <row r="342" spans="3:14" x14ac:dyDescent="0.2">
      <c r="C342" s="13"/>
      <c r="D342" s="13"/>
      <c r="E342" s="14"/>
      <c r="F342" s="13"/>
      <c r="G342" s="13"/>
      <c r="H342" s="14"/>
      <c r="I342" s="13"/>
      <c r="J342" s="13"/>
      <c r="K342" s="14"/>
      <c r="L342" s="13"/>
      <c r="M342" s="13"/>
      <c r="N342" s="14"/>
    </row>
    <row r="343" spans="3:14" x14ac:dyDescent="0.2">
      <c r="C343" s="13"/>
      <c r="D343" s="13"/>
      <c r="E343" s="14"/>
      <c r="F343" s="13"/>
      <c r="G343" s="13"/>
      <c r="H343" s="14"/>
      <c r="I343" s="13"/>
      <c r="J343" s="13"/>
      <c r="K343" s="14"/>
      <c r="L343" s="13"/>
      <c r="M343" s="13"/>
      <c r="N343" s="14"/>
    </row>
    <row r="344" spans="3:14" x14ac:dyDescent="0.2">
      <c r="C344" s="13"/>
      <c r="D344" s="13"/>
      <c r="E344" s="14"/>
      <c r="F344" s="13"/>
      <c r="G344" s="13"/>
      <c r="H344" s="14"/>
      <c r="I344" s="13"/>
      <c r="J344" s="13"/>
      <c r="K344" s="14"/>
      <c r="L344" s="13"/>
      <c r="M344" s="13"/>
      <c r="N344" s="14"/>
    </row>
    <row r="345" spans="3:14" x14ac:dyDescent="0.2">
      <c r="C345" s="13"/>
      <c r="D345" s="13"/>
      <c r="E345" s="14"/>
      <c r="F345" s="13"/>
      <c r="G345" s="13"/>
      <c r="H345" s="14"/>
      <c r="I345" s="13"/>
      <c r="J345" s="13"/>
      <c r="K345" s="14"/>
      <c r="L345" s="13"/>
      <c r="M345" s="13"/>
      <c r="N345" s="14"/>
    </row>
    <row r="346" spans="3:14" x14ac:dyDescent="0.2">
      <c r="C346" s="13"/>
      <c r="D346" s="13"/>
      <c r="E346" s="14"/>
      <c r="F346" s="13"/>
      <c r="G346" s="13"/>
      <c r="H346" s="14"/>
      <c r="I346" s="13"/>
      <c r="J346" s="13"/>
      <c r="K346" s="14"/>
      <c r="L346" s="13"/>
      <c r="M346" s="13"/>
      <c r="N346" s="14"/>
    </row>
    <row r="347" spans="3:14" x14ac:dyDescent="0.2">
      <c r="C347" s="13"/>
      <c r="D347" s="13"/>
      <c r="E347" s="14"/>
      <c r="F347" s="13"/>
      <c r="G347" s="13"/>
      <c r="H347" s="14"/>
      <c r="I347" s="13"/>
      <c r="J347" s="13"/>
      <c r="K347" s="14"/>
      <c r="L347" s="13"/>
      <c r="M347" s="13"/>
      <c r="N347" s="14"/>
    </row>
    <row r="348" spans="3:14" x14ac:dyDescent="0.2">
      <c r="C348" s="13"/>
      <c r="D348" s="13"/>
      <c r="E348" s="14"/>
      <c r="F348" s="13"/>
      <c r="G348" s="13"/>
      <c r="H348" s="14"/>
      <c r="I348" s="13"/>
      <c r="J348" s="13"/>
      <c r="K348" s="14"/>
      <c r="L348" s="13"/>
      <c r="M348" s="13"/>
      <c r="N348" s="14"/>
    </row>
    <row r="349" spans="3:14" x14ac:dyDescent="0.2">
      <c r="C349" s="13"/>
      <c r="D349" s="13"/>
      <c r="E349" s="14"/>
      <c r="F349" s="13"/>
      <c r="G349" s="13"/>
      <c r="H349" s="14"/>
      <c r="I349" s="13"/>
      <c r="J349" s="13"/>
      <c r="K349" s="14"/>
      <c r="L349" s="13"/>
      <c r="M349" s="13"/>
      <c r="N349" s="14"/>
    </row>
    <row r="350" spans="3:14" x14ac:dyDescent="0.2">
      <c r="C350" s="13"/>
      <c r="D350" s="13"/>
      <c r="E350" s="14"/>
      <c r="F350" s="13"/>
      <c r="G350" s="13"/>
      <c r="H350" s="14"/>
      <c r="I350" s="13"/>
      <c r="J350" s="13"/>
      <c r="K350" s="14"/>
      <c r="L350" s="13"/>
      <c r="M350" s="13"/>
      <c r="N350" s="14"/>
    </row>
    <row r="351" spans="3:14" x14ac:dyDescent="0.2">
      <c r="C351" s="13"/>
      <c r="D351" s="13"/>
      <c r="E351" s="14"/>
      <c r="F351" s="13"/>
      <c r="G351" s="13"/>
      <c r="H351" s="14"/>
      <c r="I351" s="13"/>
      <c r="J351" s="13"/>
      <c r="K351" s="14"/>
      <c r="L351" s="13"/>
      <c r="M351" s="13"/>
      <c r="N351" s="14"/>
    </row>
    <row r="352" spans="3:14" x14ac:dyDescent="0.2">
      <c r="C352" s="13"/>
      <c r="D352" s="13"/>
      <c r="E352" s="14"/>
      <c r="F352" s="13"/>
      <c r="G352" s="13"/>
      <c r="H352" s="14"/>
      <c r="I352" s="13"/>
      <c r="J352" s="13"/>
      <c r="K352" s="14"/>
      <c r="L352" s="13"/>
      <c r="M352" s="13"/>
      <c r="N352" s="14"/>
    </row>
    <row r="353" spans="3:14" x14ac:dyDescent="0.2">
      <c r="C353" s="13"/>
      <c r="D353" s="13"/>
      <c r="E353" s="14"/>
      <c r="F353" s="13"/>
      <c r="G353" s="13"/>
      <c r="H353" s="14"/>
      <c r="I353" s="13"/>
      <c r="J353" s="13"/>
      <c r="K353" s="14"/>
      <c r="L353" s="13"/>
      <c r="M353" s="13"/>
      <c r="N353" s="14"/>
    </row>
    <row r="354" spans="3:14" x14ac:dyDescent="0.2">
      <c r="C354" s="13"/>
      <c r="D354" s="13"/>
      <c r="E354" s="14"/>
      <c r="F354" s="13"/>
      <c r="G354" s="13"/>
      <c r="H354" s="14"/>
      <c r="I354" s="13"/>
      <c r="J354" s="13"/>
      <c r="K354" s="14"/>
      <c r="L354" s="13"/>
      <c r="M354" s="13"/>
      <c r="N354" s="14"/>
    </row>
    <row r="355" spans="3:14" x14ac:dyDescent="0.2">
      <c r="C355" s="13"/>
      <c r="D355" s="13"/>
      <c r="E355" s="14"/>
      <c r="F355" s="13"/>
      <c r="G355" s="13"/>
      <c r="H355" s="14"/>
      <c r="I355" s="13"/>
      <c r="J355" s="13"/>
      <c r="K355" s="14"/>
      <c r="L355" s="13"/>
      <c r="M355" s="13"/>
      <c r="N355" s="14"/>
    </row>
    <row r="356" spans="3:14" x14ac:dyDescent="0.2">
      <c r="C356" s="13"/>
      <c r="D356" s="13"/>
      <c r="E356" s="14"/>
      <c r="F356" s="13"/>
      <c r="G356" s="13"/>
      <c r="H356" s="14"/>
      <c r="I356" s="13"/>
      <c r="J356" s="13"/>
      <c r="K356" s="14"/>
      <c r="L356" s="13"/>
      <c r="M356" s="13"/>
      <c r="N356" s="14"/>
    </row>
    <row r="357" spans="3:14" x14ac:dyDescent="0.2">
      <c r="C357" s="13"/>
      <c r="D357" s="13"/>
      <c r="E357" s="14"/>
      <c r="F357" s="13"/>
      <c r="G357" s="13"/>
      <c r="H357" s="14"/>
      <c r="I357" s="13"/>
      <c r="J357" s="13"/>
      <c r="K357" s="14"/>
      <c r="L357" s="13"/>
      <c r="M357" s="13"/>
      <c r="N357" s="14"/>
    </row>
    <row r="358" spans="3:14" x14ac:dyDescent="0.2">
      <c r="C358" s="13"/>
      <c r="D358" s="13"/>
      <c r="E358" s="14"/>
      <c r="F358" s="13"/>
      <c r="G358" s="13"/>
      <c r="H358" s="14"/>
      <c r="I358" s="13"/>
      <c r="J358" s="13"/>
      <c r="K358" s="14"/>
      <c r="L358" s="13"/>
      <c r="M358" s="13"/>
      <c r="N358" s="14"/>
    </row>
    <row r="359" spans="3:14" x14ac:dyDescent="0.2">
      <c r="C359" s="13"/>
      <c r="D359" s="13"/>
      <c r="E359" s="14"/>
      <c r="F359" s="13"/>
      <c r="G359" s="13"/>
      <c r="H359" s="14"/>
      <c r="I359" s="13"/>
      <c r="J359" s="13"/>
      <c r="K359" s="14"/>
      <c r="L359" s="13"/>
      <c r="M359" s="13"/>
      <c r="N359" s="14"/>
    </row>
    <row r="360" spans="3:14" x14ac:dyDescent="0.2">
      <c r="C360" s="13"/>
      <c r="D360" s="13"/>
      <c r="E360" s="14"/>
      <c r="F360" s="13"/>
      <c r="G360" s="13"/>
      <c r="H360" s="14"/>
      <c r="I360" s="13"/>
      <c r="J360" s="13"/>
      <c r="K360" s="14"/>
      <c r="L360" s="13"/>
      <c r="M360" s="13"/>
      <c r="N360" s="14"/>
    </row>
    <row r="361" spans="3:14" x14ac:dyDescent="0.2">
      <c r="C361" s="13"/>
      <c r="D361" s="13"/>
      <c r="E361" s="14"/>
      <c r="F361" s="13"/>
      <c r="G361" s="13"/>
      <c r="H361" s="14"/>
      <c r="I361" s="13"/>
      <c r="J361" s="13"/>
      <c r="K361" s="14"/>
      <c r="L361" s="13"/>
      <c r="M361" s="13"/>
      <c r="N361" s="14"/>
    </row>
    <row r="362" spans="3:14" x14ac:dyDescent="0.2">
      <c r="C362" s="13"/>
      <c r="D362" s="13"/>
      <c r="E362" s="14"/>
      <c r="F362" s="13"/>
      <c r="G362" s="13"/>
      <c r="H362" s="14"/>
      <c r="I362" s="13"/>
      <c r="J362" s="13"/>
      <c r="K362" s="14"/>
      <c r="L362" s="13"/>
      <c r="M362" s="13"/>
      <c r="N362" s="14"/>
    </row>
    <row r="363" spans="3:14" x14ac:dyDescent="0.2">
      <c r="C363" s="13"/>
      <c r="D363" s="13"/>
      <c r="E363" s="14"/>
      <c r="F363" s="13"/>
      <c r="G363" s="13"/>
      <c r="H363" s="14"/>
      <c r="I363" s="13"/>
      <c r="J363" s="13"/>
      <c r="K363" s="14"/>
      <c r="L363" s="13"/>
      <c r="M363" s="13"/>
      <c r="N363" s="14"/>
    </row>
    <row r="364" spans="3:14" x14ac:dyDescent="0.2">
      <c r="C364" s="13"/>
      <c r="D364" s="13"/>
      <c r="E364" s="14"/>
      <c r="F364" s="13"/>
      <c r="G364" s="13"/>
      <c r="H364" s="14"/>
      <c r="I364" s="13"/>
      <c r="J364" s="13"/>
      <c r="K364" s="14"/>
      <c r="L364" s="13"/>
      <c r="M364" s="13"/>
      <c r="N364" s="14"/>
    </row>
    <row r="365" spans="3:14" x14ac:dyDescent="0.2">
      <c r="C365" s="13"/>
      <c r="D365" s="13"/>
      <c r="E365" s="14"/>
      <c r="F365" s="13"/>
      <c r="G365" s="13"/>
      <c r="H365" s="14"/>
      <c r="I365" s="13"/>
      <c r="J365" s="13"/>
      <c r="K365" s="14"/>
      <c r="L365" s="13"/>
      <c r="M365" s="13"/>
      <c r="N365" s="14"/>
    </row>
    <row r="366" spans="3:14" x14ac:dyDescent="0.2">
      <c r="C366" s="13"/>
      <c r="D366" s="13"/>
      <c r="E366" s="14"/>
      <c r="F366" s="13"/>
      <c r="G366" s="13"/>
      <c r="H366" s="14"/>
      <c r="I366" s="13"/>
      <c r="J366" s="13"/>
      <c r="K366" s="14"/>
      <c r="L366" s="13"/>
      <c r="M366" s="13"/>
      <c r="N366" s="14"/>
    </row>
    <row r="367" spans="3:14" x14ac:dyDescent="0.2">
      <c r="C367" s="13"/>
      <c r="D367" s="13"/>
      <c r="E367" s="14"/>
      <c r="F367" s="13"/>
      <c r="G367" s="13"/>
      <c r="H367" s="14"/>
      <c r="I367" s="13"/>
      <c r="J367" s="13"/>
      <c r="K367" s="14"/>
      <c r="L367" s="13"/>
      <c r="M367" s="13"/>
      <c r="N367" s="14"/>
    </row>
    <row r="368" spans="3:14" x14ac:dyDescent="0.2">
      <c r="C368" s="13"/>
      <c r="D368" s="13"/>
      <c r="E368" s="14"/>
      <c r="F368" s="13"/>
      <c r="G368" s="13"/>
      <c r="H368" s="14"/>
      <c r="I368" s="13"/>
      <c r="J368" s="13"/>
      <c r="K368" s="14"/>
      <c r="L368" s="13"/>
      <c r="M368" s="13"/>
      <c r="N368" s="14"/>
    </row>
    <row r="369" spans="3:14" x14ac:dyDescent="0.2">
      <c r="C369" s="13"/>
      <c r="D369" s="13"/>
      <c r="E369" s="14"/>
      <c r="F369" s="13"/>
      <c r="G369" s="13"/>
      <c r="H369" s="14"/>
      <c r="I369" s="13"/>
      <c r="J369" s="13"/>
      <c r="K369" s="14"/>
      <c r="L369" s="13"/>
      <c r="M369" s="13"/>
      <c r="N369" s="14"/>
    </row>
    <row r="370" spans="3:14" x14ac:dyDescent="0.2">
      <c r="C370" s="13"/>
      <c r="D370" s="13"/>
      <c r="E370" s="14"/>
      <c r="F370" s="13"/>
      <c r="G370" s="13"/>
      <c r="H370" s="14"/>
      <c r="I370" s="13"/>
      <c r="J370" s="13"/>
      <c r="K370" s="14"/>
      <c r="L370" s="13"/>
      <c r="M370" s="13"/>
      <c r="N370" s="14"/>
    </row>
    <row r="371" spans="3:14" x14ac:dyDescent="0.2">
      <c r="C371" s="13"/>
      <c r="D371" s="13"/>
      <c r="E371" s="14"/>
      <c r="F371" s="13"/>
      <c r="G371" s="13"/>
      <c r="H371" s="14"/>
      <c r="I371" s="13"/>
      <c r="J371" s="13"/>
      <c r="K371" s="14"/>
      <c r="L371" s="13"/>
      <c r="M371" s="13"/>
      <c r="N371" s="14"/>
    </row>
    <row r="372" spans="3:14" x14ac:dyDescent="0.2">
      <c r="C372" s="13"/>
      <c r="D372" s="13"/>
      <c r="E372" s="14"/>
      <c r="F372" s="13"/>
      <c r="G372" s="13"/>
      <c r="H372" s="14"/>
      <c r="I372" s="13"/>
      <c r="J372" s="13"/>
      <c r="K372" s="14"/>
      <c r="L372" s="13"/>
      <c r="M372" s="13"/>
      <c r="N372" s="14"/>
    </row>
    <row r="373" spans="3:14" x14ac:dyDescent="0.2">
      <c r="C373" s="13"/>
      <c r="D373" s="13"/>
      <c r="E373" s="14"/>
      <c r="F373" s="13"/>
      <c r="G373" s="13"/>
      <c r="H373" s="14"/>
      <c r="I373" s="13"/>
      <c r="J373" s="13"/>
      <c r="K373" s="14"/>
      <c r="L373" s="13"/>
      <c r="M373" s="13"/>
      <c r="N373" s="14"/>
    </row>
    <row r="374" spans="3:14" x14ac:dyDescent="0.2">
      <c r="C374" s="13"/>
      <c r="D374" s="13"/>
      <c r="E374" s="14"/>
      <c r="F374" s="13"/>
      <c r="G374" s="13"/>
      <c r="H374" s="14"/>
      <c r="I374" s="13"/>
      <c r="J374" s="13"/>
      <c r="K374" s="14"/>
      <c r="L374" s="13"/>
      <c r="M374" s="13"/>
      <c r="N374" s="14"/>
    </row>
    <row r="375" spans="3:14" x14ac:dyDescent="0.2">
      <c r="C375" s="13"/>
      <c r="D375" s="13"/>
      <c r="E375" s="14"/>
      <c r="F375" s="13"/>
      <c r="G375" s="13"/>
      <c r="H375" s="14"/>
      <c r="I375" s="13"/>
      <c r="J375" s="13"/>
      <c r="K375" s="14"/>
      <c r="L375" s="13"/>
      <c r="M375" s="13"/>
      <c r="N375" s="14"/>
    </row>
    <row r="376" spans="3:14" x14ac:dyDescent="0.2">
      <c r="C376" s="13"/>
      <c r="D376" s="13"/>
      <c r="E376" s="14"/>
      <c r="F376" s="13"/>
      <c r="G376" s="13"/>
      <c r="H376" s="14"/>
      <c r="I376" s="13"/>
      <c r="J376" s="13"/>
      <c r="K376" s="14"/>
      <c r="L376" s="13"/>
      <c r="M376" s="13"/>
      <c r="N376" s="14"/>
    </row>
    <row r="377" spans="3:14" x14ac:dyDescent="0.2">
      <c r="C377" s="13"/>
      <c r="D377" s="13"/>
      <c r="E377" s="14"/>
      <c r="F377" s="13"/>
      <c r="G377" s="13"/>
      <c r="H377" s="14"/>
      <c r="I377" s="13"/>
      <c r="J377" s="13"/>
      <c r="K377" s="14"/>
      <c r="L377" s="13"/>
      <c r="M377" s="13"/>
      <c r="N377" s="14"/>
    </row>
    <row r="378" spans="3:14" x14ac:dyDescent="0.2">
      <c r="C378" s="13"/>
      <c r="D378" s="13"/>
      <c r="E378" s="14"/>
      <c r="F378" s="13"/>
      <c r="G378" s="13"/>
      <c r="H378" s="14"/>
      <c r="I378" s="13"/>
      <c r="J378" s="13"/>
      <c r="K378" s="14"/>
      <c r="L378" s="13"/>
      <c r="M378" s="13"/>
      <c r="N378" s="14"/>
    </row>
    <row r="379" spans="3:14" x14ac:dyDescent="0.2">
      <c r="C379" s="13"/>
      <c r="D379" s="13"/>
      <c r="E379" s="14"/>
      <c r="F379" s="13"/>
      <c r="G379" s="13"/>
      <c r="H379" s="14"/>
      <c r="I379" s="13"/>
      <c r="J379" s="13"/>
      <c r="K379" s="14"/>
      <c r="L379" s="13"/>
      <c r="M379" s="13"/>
      <c r="N379" s="14"/>
    </row>
    <row r="380" spans="3:14" x14ac:dyDescent="0.2">
      <c r="C380" s="13"/>
      <c r="D380" s="13"/>
      <c r="E380" s="14"/>
      <c r="F380" s="13"/>
      <c r="G380" s="13"/>
      <c r="H380" s="14"/>
      <c r="I380" s="13"/>
      <c r="J380" s="13"/>
      <c r="K380" s="14"/>
      <c r="L380" s="13"/>
      <c r="M380" s="13"/>
      <c r="N380" s="14"/>
    </row>
    <row r="381" spans="3:14" x14ac:dyDescent="0.2">
      <c r="C381" s="13"/>
      <c r="D381" s="13"/>
      <c r="E381" s="14"/>
      <c r="F381" s="13"/>
      <c r="G381" s="13"/>
      <c r="H381" s="14"/>
      <c r="I381" s="13"/>
      <c r="J381" s="13"/>
      <c r="K381" s="14"/>
      <c r="L381" s="13"/>
      <c r="M381" s="13"/>
      <c r="N381" s="14"/>
    </row>
    <row r="382" spans="3:14" x14ac:dyDescent="0.2">
      <c r="C382" s="13"/>
      <c r="D382" s="13"/>
      <c r="E382" s="14"/>
      <c r="F382" s="13"/>
      <c r="G382" s="13"/>
      <c r="H382" s="14"/>
      <c r="I382" s="13"/>
      <c r="J382" s="13"/>
      <c r="K382" s="14"/>
      <c r="L382" s="13"/>
      <c r="M382" s="13"/>
      <c r="N382" s="14"/>
    </row>
    <row r="383" spans="3:14" x14ac:dyDescent="0.2">
      <c r="C383" s="13"/>
      <c r="D383" s="13"/>
      <c r="E383" s="14"/>
      <c r="F383" s="13"/>
      <c r="G383" s="13"/>
      <c r="H383" s="14"/>
      <c r="I383" s="13"/>
      <c r="J383" s="13"/>
      <c r="K383" s="14"/>
      <c r="L383" s="13"/>
      <c r="M383" s="13"/>
      <c r="N383" s="14"/>
    </row>
    <row r="384" spans="3:14" x14ac:dyDescent="0.2">
      <c r="C384" s="13"/>
      <c r="D384" s="13"/>
      <c r="E384" s="14"/>
      <c r="F384" s="13"/>
      <c r="G384" s="13"/>
      <c r="H384" s="14"/>
      <c r="I384" s="13"/>
      <c r="J384" s="13"/>
      <c r="K384" s="14"/>
      <c r="L384" s="13"/>
      <c r="M384" s="13"/>
      <c r="N384" s="14"/>
    </row>
    <row r="385" spans="3:14" x14ac:dyDescent="0.2">
      <c r="C385" s="13"/>
      <c r="D385" s="13"/>
      <c r="E385" s="14"/>
      <c r="F385" s="13"/>
      <c r="G385" s="13"/>
      <c r="H385" s="14"/>
      <c r="I385" s="13"/>
      <c r="J385" s="13"/>
      <c r="K385" s="14"/>
      <c r="L385" s="13"/>
      <c r="M385" s="13"/>
      <c r="N385" s="14"/>
    </row>
    <row r="386" spans="3:14" x14ac:dyDescent="0.2">
      <c r="C386" s="13"/>
      <c r="D386" s="13"/>
      <c r="E386" s="14"/>
      <c r="F386" s="13"/>
      <c r="G386" s="13"/>
      <c r="H386" s="14"/>
      <c r="I386" s="13"/>
      <c r="J386" s="13"/>
      <c r="K386" s="14"/>
      <c r="L386" s="13"/>
      <c r="M386" s="13"/>
      <c r="N386" s="14"/>
    </row>
    <row r="387" spans="3:14" x14ac:dyDescent="0.2">
      <c r="C387" s="13"/>
      <c r="D387" s="13"/>
      <c r="E387" s="14"/>
      <c r="F387" s="13"/>
      <c r="G387" s="13"/>
      <c r="H387" s="14"/>
      <c r="I387" s="13"/>
      <c r="J387" s="13"/>
      <c r="K387" s="14"/>
      <c r="L387" s="13"/>
      <c r="M387" s="13"/>
      <c r="N387" s="14"/>
    </row>
    <row r="388" spans="3:14" x14ac:dyDescent="0.2">
      <c r="C388" s="13"/>
      <c r="D388" s="13"/>
      <c r="E388" s="14"/>
      <c r="F388" s="13"/>
      <c r="G388" s="13"/>
      <c r="H388" s="14"/>
      <c r="I388" s="13"/>
      <c r="J388" s="13"/>
      <c r="K388" s="14"/>
      <c r="L388" s="13"/>
      <c r="M388" s="13"/>
      <c r="N388" s="14"/>
    </row>
    <row r="389" spans="3:14" x14ac:dyDescent="0.2">
      <c r="C389" s="13"/>
      <c r="D389" s="13"/>
      <c r="E389" s="14"/>
      <c r="F389" s="13"/>
      <c r="G389" s="13"/>
      <c r="H389" s="14"/>
      <c r="I389" s="13"/>
      <c r="J389" s="13"/>
      <c r="K389" s="14"/>
      <c r="L389" s="13"/>
      <c r="M389" s="13"/>
      <c r="N389" s="14"/>
    </row>
    <row r="390" spans="3:14" x14ac:dyDescent="0.2">
      <c r="C390" s="13"/>
      <c r="D390" s="13"/>
      <c r="E390" s="14"/>
      <c r="F390" s="13"/>
      <c r="G390" s="13"/>
      <c r="H390" s="14"/>
      <c r="I390" s="13"/>
      <c r="J390" s="13"/>
      <c r="K390" s="14"/>
      <c r="L390" s="13"/>
      <c r="M390" s="13"/>
      <c r="N390" s="14"/>
    </row>
    <row r="391" spans="3:14" x14ac:dyDescent="0.2">
      <c r="C391" s="13"/>
      <c r="D391" s="13"/>
      <c r="E391" s="14"/>
      <c r="F391" s="13"/>
      <c r="G391" s="13"/>
      <c r="H391" s="14"/>
      <c r="I391" s="13"/>
      <c r="J391" s="13"/>
      <c r="K391" s="14"/>
      <c r="L391" s="13"/>
      <c r="M391" s="13"/>
      <c r="N391" s="14"/>
    </row>
    <row r="392" spans="3:14" x14ac:dyDescent="0.2">
      <c r="C392" s="13"/>
      <c r="D392" s="13"/>
      <c r="E392" s="14"/>
      <c r="F392" s="13"/>
      <c r="G392" s="13"/>
      <c r="H392" s="14"/>
      <c r="I392" s="13"/>
      <c r="J392" s="13"/>
      <c r="K392" s="14"/>
      <c r="L392" s="13"/>
      <c r="M392" s="13"/>
      <c r="N392" s="14"/>
    </row>
    <row r="393" spans="3:14" x14ac:dyDescent="0.2">
      <c r="C393" s="13"/>
      <c r="D393" s="13"/>
      <c r="E393" s="14"/>
      <c r="F393" s="13"/>
      <c r="G393" s="13"/>
      <c r="H393" s="14"/>
      <c r="I393" s="13"/>
      <c r="J393" s="13"/>
      <c r="K393" s="14"/>
      <c r="L393" s="13"/>
      <c r="M393" s="13"/>
      <c r="N393" s="14"/>
    </row>
    <row r="394" spans="3:14" x14ac:dyDescent="0.2">
      <c r="C394" s="13"/>
      <c r="D394" s="13"/>
      <c r="E394" s="14"/>
      <c r="F394" s="13"/>
      <c r="G394" s="13"/>
      <c r="H394" s="14"/>
      <c r="I394" s="13"/>
      <c r="J394" s="13"/>
      <c r="K394" s="14"/>
      <c r="L394" s="13"/>
      <c r="M394" s="13"/>
      <c r="N394" s="14"/>
    </row>
    <row r="395" spans="3:14" x14ac:dyDescent="0.2">
      <c r="C395" s="13"/>
      <c r="D395" s="13"/>
      <c r="E395" s="14"/>
      <c r="F395" s="13"/>
      <c r="G395" s="13"/>
      <c r="H395" s="14"/>
      <c r="I395" s="13"/>
      <c r="J395" s="13"/>
      <c r="K395" s="14"/>
      <c r="L395" s="13"/>
      <c r="M395" s="13"/>
      <c r="N395" s="14"/>
    </row>
    <row r="396" spans="3:14" x14ac:dyDescent="0.2">
      <c r="C396" s="13"/>
      <c r="D396" s="13"/>
      <c r="E396" s="14"/>
      <c r="F396" s="13"/>
      <c r="G396" s="13"/>
      <c r="H396" s="14"/>
      <c r="I396" s="13"/>
      <c r="J396" s="13"/>
      <c r="K396" s="14"/>
      <c r="L396" s="13"/>
      <c r="M396" s="13"/>
      <c r="N396" s="14"/>
    </row>
    <row r="397" spans="3:14" x14ac:dyDescent="0.2">
      <c r="C397" s="13"/>
      <c r="D397" s="13"/>
      <c r="E397" s="14"/>
      <c r="F397" s="13"/>
      <c r="G397" s="13"/>
      <c r="H397" s="14"/>
      <c r="I397" s="13"/>
      <c r="J397" s="13"/>
      <c r="K397" s="14"/>
      <c r="L397" s="13"/>
      <c r="M397" s="13"/>
      <c r="N397" s="14"/>
    </row>
    <row r="398" spans="3:14" x14ac:dyDescent="0.2">
      <c r="C398" s="13"/>
      <c r="D398" s="13"/>
      <c r="E398" s="14"/>
      <c r="F398" s="13"/>
      <c r="G398" s="13"/>
      <c r="H398" s="14"/>
      <c r="I398" s="13"/>
      <c r="J398" s="13"/>
      <c r="K398" s="14"/>
      <c r="L398" s="13"/>
      <c r="M398" s="13"/>
      <c r="N398" s="14"/>
    </row>
    <row r="399" spans="3:14" x14ac:dyDescent="0.2">
      <c r="C399" s="13"/>
      <c r="D399" s="13"/>
      <c r="E399" s="14"/>
      <c r="F399" s="13"/>
      <c r="G399" s="13"/>
      <c r="H399" s="14"/>
      <c r="I399" s="13"/>
      <c r="J399" s="13"/>
      <c r="K399" s="14"/>
      <c r="L399" s="13"/>
      <c r="M399" s="13"/>
      <c r="N399" s="14"/>
    </row>
    <row r="400" spans="3:14" x14ac:dyDescent="0.2">
      <c r="C400" s="13"/>
      <c r="D400" s="13"/>
      <c r="E400" s="14"/>
      <c r="F400" s="13"/>
      <c r="G400" s="13"/>
      <c r="H400" s="14"/>
      <c r="I400" s="13"/>
      <c r="J400" s="13"/>
      <c r="K400" s="14"/>
      <c r="L400" s="13"/>
      <c r="M400" s="13"/>
      <c r="N400" s="14"/>
    </row>
    <row r="401" spans="3:14" x14ac:dyDescent="0.2">
      <c r="C401" s="13"/>
      <c r="D401" s="13"/>
      <c r="E401" s="14"/>
      <c r="F401" s="13"/>
      <c r="G401" s="13"/>
      <c r="H401" s="14"/>
      <c r="I401" s="13"/>
      <c r="J401" s="13"/>
      <c r="K401" s="14"/>
      <c r="L401" s="13"/>
      <c r="M401" s="13"/>
      <c r="N401" s="14"/>
    </row>
    <row r="402" spans="3:14" x14ac:dyDescent="0.2">
      <c r="C402" s="13"/>
      <c r="D402" s="13"/>
      <c r="E402" s="14"/>
      <c r="F402" s="13"/>
      <c r="G402" s="13"/>
      <c r="H402" s="14"/>
      <c r="I402" s="13"/>
      <c r="J402" s="13"/>
      <c r="K402" s="14"/>
      <c r="L402" s="13"/>
      <c r="M402" s="13"/>
      <c r="N402" s="14"/>
    </row>
    <row r="403" spans="3:14" x14ac:dyDescent="0.2">
      <c r="C403" s="13"/>
      <c r="D403" s="13"/>
      <c r="E403" s="14"/>
      <c r="F403" s="13"/>
      <c r="G403" s="13"/>
      <c r="H403" s="14"/>
      <c r="I403" s="13"/>
      <c r="J403" s="13"/>
      <c r="K403" s="14"/>
      <c r="L403" s="13"/>
      <c r="M403" s="13"/>
      <c r="N403" s="14"/>
    </row>
    <row r="404" spans="3:14" x14ac:dyDescent="0.2">
      <c r="C404" s="13"/>
      <c r="D404" s="13"/>
      <c r="E404" s="14"/>
      <c r="F404" s="13"/>
      <c r="G404" s="13"/>
      <c r="H404" s="14"/>
      <c r="I404" s="13"/>
      <c r="J404" s="13"/>
      <c r="K404" s="14"/>
      <c r="L404" s="13"/>
      <c r="M404" s="13"/>
      <c r="N404" s="14"/>
    </row>
    <row r="405" spans="3:14" x14ac:dyDescent="0.2">
      <c r="C405" s="13"/>
      <c r="D405" s="13"/>
      <c r="E405" s="14"/>
      <c r="F405" s="13"/>
      <c r="G405" s="13"/>
      <c r="H405" s="14"/>
      <c r="I405" s="13"/>
      <c r="J405" s="13"/>
      <c r="K405" s="14"/>
      <c r="L405" s="13"/>
      <c r="M405" s="13"/>
      <c r="N405" s="14"/>
    </row>
    <row r="406" spans="3:14" x14ac:dyDescent="0.2">
      <c r="C406" s="13"/>
      <c r="D406" s="13"/>
      <c r="E406" s="14"/>
      <c r="F406" s="13"/>
      <c r="G406" s="13"/>
      <c r="H406" s="14"/>
      <c r="I406" s="13"/>
      <c r="J406" s="13"/>
      <c r="K406" s="14"/>
      <c r="L406" s="13"/>
      <c r="M406" s="13"/>
      <c r="N406" s="14"/>
    </row>
    <row r="407" spans="3:14" x14ac:dyDescent="0.2">
      <c r="C407" s="13"/>
      <c r="D407" s="13"/>
      <c r="E407" s="14"/>
      <c r="F407" s="13"/>
      <c r="G407" s="13"/>
      <c r="H407" s="14"/>
      <c r="I407" s="13"/>
      <c r="J407" s="13"/>
      <c r="K407" s="14"/>
      <c r="L407" s="13"/>
      <c r="M407" s="13"/>
      <c r="N407" s="14"/>
    </row>
    <row r="408" spans="3:14" x14ac:dyDescent="0.2">
      <c r="C408" s="13"/>
      <c r="D408" s="13"/>
      <c r="E408" s="14"/>
      <c r="F408" s="13"/>
      <c r="G408" s="13"/>
      <c r="H408" s="14"/>
      <c r="I408" s="13"/>
      <c r="J408" s="13"/>
      <c r="K408" s="14"/>
      <c r="L408" s="13"/>
      <c r="M408" s="13"/>
      <c r="N408" s="14"/>
    </row>
    <row r="409" spans="3:14" x14ac:dyDescent="0.2">
      <c r="C409" s="13"/>
      <c r="D409" s="13"/>
      <c r="E409" s="14"/>
      <c r="F409" s="13"/>
      <c r="G409" s="13"/>
      <c r="H409" s="14"/>
      <c r="I409" s="13"/>
      <c r="J409" s="13"/>
      <c r="K409" s="14"/>
      <c r="L409" s="13"/>
      <c r="M409" s="13"/>
      <c r="N409" s="14"/>
    </row>
    <row r="410" spans="3:14" x14ac:dyDescent="0.2">
      <c r="C410" s="13"/>
      <c r="D410" s="13"/>
      <c r="E410" s="14"/>
      <c r="F410" s="13"/>
      <c r="G410" s="13"/>
      <c r="H410" s="14"/>
      <c r="I410" s="13"/>
      <c r="J410" s="13"/>
      <c r="K410" s="14"/>
      <c r="L410" s="13"/>
      <c r="M410" s="13"/>
      <c r="N410" s="14"/>
    </row>
    <row r="411" spans="3:14" x14ac:dyDescent="0.2">
      <c r="C411" s="13"/>
      <c r="D411" s="13"/>
      <c r="E411" s="14"/>
      <c r="F411" s="13"/>
      <c r="G411" s="13"/>
      <c r="H411" s="14"/>
      <c r="I411" s="13"/>
      <c r="J411" s="13"/>
      <c r="K411" s="14"/>
      <c r="L411" s="13"/>
      <c r="M411" s="13"/>
      <c r="N411" s="14"/>
    </row>
    <row r="412" spans="3:14" x14ac:dyDescent="0.2">
      <c r="C412" s="13"/>
      <c r="D412" s="13"/>
      <c r="E412" s="14"/>
      <c r="F412" s="13"/>
      <c r="G412" s="13"/>
      <c r="H412" s="14"/>
      <c r="I412" s="13"/>
      <c r="J412" s="13"/>
      <c r="K412" s="14"/>
      <c r="L412" s="13"/>
      <c r="M412" s="13"/>
      <c r="N412" s="14"/>
    </row>
    <row r="413" spans="3:14" x14ac:dyDescent="0.2">
      <c r="C413" s="13"/>
      <c r="D413" s="13"/>
      <c r="E413" s="14"/>
      <c r="F413" s="13"/>
      <c r="G413" s="13"/>
      <c r="H413" s="14"/>
      <c r="I413" s="13"/>
      <c r="J413" s="13"/>
      <c r="K413" s="14"/>
      <c r="L413" s="13"/>
      <c r="M413" s="13"/>
      <c r="N413" s="14"/>
    </row>
    <row r="414" spans="3:14" x14ac:dyDescent="0.2">
      <c r="C414" s="13"/>
      <c r="D414" s="13"/>
      <c r="E414" s="14"/>
      <c r="F414" s="13"/>
      <c r="G414" s="13"/>
      <c r="H414" s="14"/>
      <c r="I414" s="13"/>
      <c r="J414" s="13"/>
      <c r="K414" s="14"/>
      <c r="L414" s="13"/>
      <c r="M414" s="13"/>
      <c r="N414" s="14"/>
    </row>
    <row r="415" spans="3:14" x14ac:dyDescent="0.2">
      <c r="C415" s="13"/>
      <c r="D415" s="13"/>
      <c r="E415" s="14"/>
      <c r="F415" s="13"/>
      <c r="G415" s="13"/>
      <c r="H415" s="14"/>
      <c r="I415" s="13"/>
      <c r="J415" s="13"/>
      <c r="K415" s="14"/>
      <c r="L415" s="13"/>
      <c r="M415" s="13"/>
      <c r="N415" s="14"/>
    </row>
    <row r="416" spans="3:14" x14ac:dyDescent="0.2">
      <c r="C416" s="13"/>
      <c r="D416" s="13"/>
      <c r="E416" s="14"/>
      <c r="F416" s="13"/>
      <c r="G416" s="13"/>
      <c r="H416" s="14"/>
      <c r="I416" s="13"/>
      <c r="J416" s="13"/>
      <c r="K416" s="14"/>
      <c r="L416" s="13"/>
      <c r="M416" s="13"/>
      <c r="N416" s="14"/>
    </row>
    <row r="417" spans="3:14" x14ac:dyDescent="0.2">
      <c r="C417" s="13"/>
      <c r="D417" s="13"/>
      <c r="E417" s="14"/>
      <c r="F417" s="13"/>
      <c r="G417" s="13"/>
      <c r="H417" s="14"/>
      <c r="I417" s="13"/>
      <c r="J417" s="13"/>
      <c r="K417" s="14"/>
      <c r="L417" s="13"/>
      <c r="M417" s="13"/>
      <c r="N417" s="14"/>
    </row>
    <row r="418" spans="3:14" x14ac:dyDescent="0.2">
      <c r="C418" s="13"/>
      <c r="D418" s="13"/>
      <c r="E418" s="14"/>
      <c r="F418" s="13"/>
      <c r="G418" s="13"/>
      <c r="H418" s="14"/>
      <c r="I418" s="13"/>
      <c r="J418" s="13"/>
      <c r="K418" s="14"/>
      <c r="L418" s="13"/>
      <c r="M418" s="13"/>
      <c r="N418" s="14"/>
    </row>
    <row r="419" spans="3:14" x14ac:dyDescent="0.2">
      <c r="C419" s="13"/>
      <c r="D419" s="13"/>
      <c r="E419" s="14"/>
      <c r="F419" s="13"/>
      <c r="G419" s="13"/>
      <c r="H419" s="14"/>
      <c r="I419" s="13"/>
      <c r="J419" s="13"/>
      <c r="K419" s="14"/>
      <c r="L419" s="13"/>
      <c r="M419" s="13"/>
      <c r="N419" s="14"/>
    </row>
    <row r="420" spans="3:14" x14ac:dyDescent="0.2">
      <c r="C420" s="13"/>
      <c r="D420" s="13"/>
      <c r="E420" s="14"/>
      <c r="F420" s="13"/>
      <c r="G420" s="13"/>
      <c r="H420" s="14"/>
      <c r="I420" s="13"/>
      <c r="J420" s="13"/>
      <c r="K420" s="14"/>
      <c r="L420" s="13"/>
      <c r="M420" s="13"/>
      <c r="N420" s="14"/>
    </row>
    <row r="421" spans="3:14" x14ac:dyDescent="0.2">
      <c r="C421" s="13"/>
      <c r="D421" s="13"/>
      <c r="E421" s="14"/>
      <c r="F421" s="13"/>
      <c r="G421" s="13"/>
      <c r="H421" s="14"/>
      <c r="I421" s="13"/>
      <c r="J421" s="13"/>
      <c r="K421" s="14"/>
      <c r="L421" s="13"/>
      <c r="M421" s="13"/>
      <c r="N421" s="14"/>
    </row>
    <row r="422" spans="3:14" x14ac:dyDescent="0.2">
      <c r="C422" s="13"/>
      <c r="D422" s="13"/>
      <c r="E422" s="14"/>
      <c r="F422" s="13"/>
      <c r="G422" s="13"/>
      <c r="H422" s="14"/>
      <c r="I422" s="13"/>
      <c r="J422" s="13"/>
      <c r="K422" s="14"/>
      <c r="L422" s="13"/>
      <c r="M422" s="13"/>
      <c r="N422" s="14"/>
    </row>
    <row r="423" spans="3:14" x14ac:dyDescent="0.2">
      <c r="C423" s="13"/>
      <c r="D423" s="13"/>
      <c r="E423" s="14"/>
      <c r="F423" s="13"/>
      <c r="G423" s="13"/>
      <c r="H423" s="14"/>
      <c r="I423" s="13"/>
      <c r="J423" s="13"/>
      <c r="K423" s="14"/>
      <c r="L423" s="13"/>
      <c r="M423" s="13"/>
      <c r="N423" s="14"/>
    </row>
    <row r="424" spans="3:14" x14ac:dyDescent="0.2">
      <c r="C424" s="13"/>
      <c r="D424" s="13"/>
      <c r="E424" s="14"/>
      <c r="F424" s="13"/>
      <c r="G424" s="13"/>
      <c r="H424" s="14"/>
      <c r="I424" s="13"/>
      <c r="J424" s="13"/>
      <c r="K424" s="14"/>
      <c r="L424" s="13"/>
      <c r="M424" s="13"/>
      <c r="N424" s="14"/>
    </row>
    <row r="425" spans="3:14" x14ac:dyDescent="0.2">
      <c r="C425" s="13"/>
      <c r="D425" s="13"/>
      <c r="E425" s="14"/>
      <c r="F425" s="13"/>
      <c r="G425" s="13"/>
      <c r="H425" s="14"/>
      <c r="I425" s="13"/>
      <c r="J425" s="13"/>
      <c r="K425" s="14"/>
      <c r="L425" s="13"/>
      <c r="M425" s="13"/>
      <c r="N425" s="14"/>
    </row>
    <row r="426" spans="3:14" x14ac:dyDescent="0.2">
      <c r="C426" s="13"/>
      <c r="D426" s="13"/>
      <c r="E426" s="14"/>
      <c r="F426" s="13"/>
      <c r="G426" s="13"/>
      <c r="H426" s="14"/>
      <c r="I426" s="13"/>
      <c r="J426" s="13"/>
      <c r="K426" s="14"/>
      <c r="L426" s="13"/>
      <c r="M426" s="13"/>
      <c r="N426" s="14"/>
    </row>
    <row r="427" spans="3:14" x14ac:dyDescent="0.2">
      <c r="C427" s="13"/>
      <c r="D427" s="13"/>
      <c r="E427" s="14"/>
      <c r="F427" s="13"/>
      <c r="G427" s="13"/>
      <c r="H427" s="14"/>
      <c r="I427" s="13"/>
      <c r="J427" s="13"/>
      <c r="K427" s="14"/>
      <c r="L427" s="13"/>
      <c r="M427" s="13"/>
      <c r="N427" s="14"/>
    </row>
    <row r="428" spans="3:14" x14ac:dyDescent="0.2">
      <c r="C428" s="13"/>
      <c r="D428" s="13"/>
      <c r="E428" s="14"/>
      <c r="F428" s="13"/>
      <c r="G428" s="13"/>
      <c r="H428" s="14"/>
      <c r="I428" s="13"/>
      <c r="J428" s="13"/>
      <c r="K428" s="14"/>
      <c r="L428" s="13"/>
      <c r="M428" s="13"/>
      <c r="N428" s="14"/>
    </row>
    <row r="429" spans="3:14" x14ac:dyDescent="0.2">
      <c r="C429" s="13"/>
      <c r="D429" s="13"/>
      <c r="E429" s="14"/>
      <c r="F429" s="13"/>
      <c r="G429" s="13"/>
      <c r="H429" s="14"/>
      <c r="I429" s="13"/>
      <c r="J429" s="13"/>
      <c r="K429" s="14"/>
      <c r="L429" s="13"/>
      <c r="M429" s="13"/>
      <c r="N429" s="14"/>
    </row>
    <row r="430" spans="3:14" x14ac:dyDescent="0.2">
      <c r="C430" s="13"/>
      <c r="D430" s="13"/>
      <c r="E430" s="14"/>
      <c r="F430" s="13"/>
      <c r="G430" s="13"/>
      <c r="H430" s="14"/>
      <c r="I430" s="13"/>
      <c r="J430" s="13"/>
      <c r="K430" s="14"/>
      <c r="L430" s="13"/>
      <c r="M430" s="13"/>
      <c r="N430" s="14"/>
    </row>
    <row r="431" spans="3:14" x14ac:dyDescent="0.2">
      <c r="C431" s="13"/>
      <c r="D431" s="13"/>
      <c r="E431" s="14"/>
      <c r="F431" s="13"/>
      <c r="G431" s="13"/>
      <c r="H431" s="14"/>
      <c r="I431" s="13"/>
      <c r="J431" s="13"/>
      <c r="K431" s="14"/>
      <c r="L431" s="13"/>
      <c r="M431" s="13"/>
      <c r="N431" s="14"/>
    </row>
    <row r="432" spans="3:14" x14ac:dyDescent="0.2">
      <c r="C432" s="13"/>
      <c r="D432" s="13"/>
      <c r="E432" s="14"/>
      <c r="F432" s="13"/>
      <c r="G432" s="13"/>
      <c r="H432" s="14"/>
      <c r="I432" s="13"/>
      <c r="J432" s="13"/>
      <c r="K432" s="14"/>
      <c r="L432" s="13"/>
      <c r="M432" s="13"/>
      <c r="N432" s="14"/>
    </row>
    <row r="433" spans="3:14" x14ac:dyDescent="0.2">
      <c r="C433" s="13"/>
      <c r="D433" s="13"/>
      <c r="E433" s="14"/>
      <c r="F433" s="13"/>
      <c r="G433" s="13"/>
      <c r="H433" s="14"/>
      <c r="I433" s="13"/>
      <c r="J433" s="13"/>
      <c r="K433" s="14"/>
      <c r="L433" s="13"/>
      <c r="M433" s="13"/>
      <c r="N433" s="14"/>
    </row>
    <row r="434" spans="3:14" x14ac:dyDescent="0.2">
      <c r="C434" s="13"/>
      <c r="D434" s="13"/>
      <c r="E434" s="14"/>
      <c r="F434" s="13"/>
      <c r="G434" s="13"/>
      <c r="H434" s="14"/>
      <c r="I434" s="13"/>
      <c r="J434" s="13"/>
      <c r="K434" s="14"/>
      <c r="L434" s="13"/>
      <c r="M434" s="13"/>
      <c r="N434" s="14"/>
    </row>
    <row r="435" spans="3:14" x14ac:dyDescent="0.2">
      <c r="C435" s="13"/>
      <c r="D435" s="13"/>
      <c r="E435" s="14"/>
      <c r="F435" s="13"/>
      <c r="G435" s="13"/>
      <c r="H435" s="14"/>
      <c r="I435" s="13"/>
      <c r="J435" s="13"/>
      <c r="K435" s="14"/>
      <c r="L435" s="13"/>
      <c r="M435" s="13"/>
      <c r="N435" s="14"/>
    </row>
    <row r="436" spans="3:14" x14ac:dyDescent="0.2">
      <c r="C436" s="13"/>
      <c r="D436" s="13"/>
      <c r="E436" s="14"/>
      <c r="F436" s="13"/>
      <c r="G436" s="13"/>
      <c r="H436" s="14"/>
      <c r="I436" s="13"/>
      <c r="J436" s="13"/>
      <c r="K436" s="14"/>
      <c r="L436" s="13"/>
      <c r="M436" s="13"/>
      <c r="N436" s="14"/>
    </row>
    <row r="437" spans="3:14" x14ac:dyDescent="0.2">
      <c r="C437" s="13"/>
      <c r="D437" s="13"/>
      <c r="E437" s="14"/>
      <c r="F437" s="13"/>
      <c r="G437" s="13"/>
      <c r="H437" s="14"/>
      <c r="I437" s="13"/>
      <c r="J437" s="13"/>
      <c r="K437" s="14"/>
      <c r="L437" s="13"/>
      <c r="M437" s="13"/>
      <c r="N437" s="14"/>
    </row>
    <row r="438" spans="3:14" x14ac:dyDescent="0.2">
      <c r="C438" s="13"/>
      <c r="D438" s="13"/>
      <c r="E438" s="14"/>
      <c r="F438" s="13"/>
      <c r="G438" s="13"/>
      <c r="H438" s="14"/>
      <c r="I438" s="13"/>
      <c r="J438" s="13"/>
      <c r="K438" s="14"/>
      <c r="L438" s="13"/>
      <c r="M438" s="13"/>
      <c r="N438" s="14"/>
    </row>
    <row r="439" spans="3:14" x14ac:dyDescent="0.2">
      <c r="C439" s="13"/>
      <c r="D439" s="13"/>
      <c r="E439" s="14"/>
      <c r="F439" s="13"/>
      <c r="G439" s="13"/>
      <c r="H439" s="14"/>
      <c r="I439" s="13"/>
      <c r="J439" s="13"/>
      <c r="K439" s="14"/>
      <c r="L439" s="13"/>
      <c r="M439" s="13"/>
      <c r="N439" s="14"/>
    </row>
    <row r="440" spans="3:14" x14ac:dyDescent="0.2">
      <c r="C440" s="13"/>
      <c r="D440" s="13"/>
      <c r="E440" s="14"/>
      <c r="F440" s="13"/>
      <c r="G440" s="13"/>
      <c r="H440" s="14"/>
      <c r="I440" s="13"/>
      <c r="J440" s="13"/>
      <c r="K440" s="14"/>
      <c r="L440" s="13"/>
      <c r="M440" s="13"/>
      <c r="N440" s="14"/>
    </row>
    <row r="441" spans="3:14" x14ac:dyDescent="0.2">
      <c r="C441" s="13"/>
      <c r="D441" s="13"/>
      <c r="E441" s="14"/>
      <c r="F441" s="13"/>
      <c r="G441" s="13"/>
      <c r="H441" s="14"/>
      <c r="I441" s="13"/>
      <c r="J441" s="13"/>
      <c r="K441" s="14"/>
      <c r="L441" s="13"/>
      <c r="M441" s="13"/>
      <c r="N441" s="14"/>
    </row>
    <row r="442" spans="3:14" x14ac:dyDescent="0.2">
      <c r="C442" s="13"/>
      <c r="D442" s="13"/>
      <c r="E442" s="14"/>
      <c r="F442" s="13"/>
      <c r="G442" s="13"/>
      <c r="H442" s="14"/>
      <c r="I442" s="13"/>
      <c r="J442" s="13"/>
      <c r="K442" s="14"/>
      <c r="L442" s="13"/>
      <c r="M442" s="13"/>
      <c r="N442" s="14"/>
    </row>
    <row r="443" spans="3:14" x14ac:dyDescent="0.2">
      <c r="C443" s="13"/>
      <c r="D443" s="13"/>
      <c r="E443" s="14"/>
      <c r="F443" s="13"/>
      <c r="G443" s="13"/>
      <c r="H443" s="14"/>
      <c r="I443" s="13"/>
      <c r="J443" s="13"/>
      <c r="K443" s="14"/>
      <c r="L443" s="13"/>
      <c r="M443" s="13"/>
      <c r="N443" s="14"/>
    </row>
    <row r="444" spans="3:14" x14ac:dyDescent="0.2">
      <c r="C444" s="13"/>
      <c r="D444" s="13"/>
      <c r="E444" s="14"/>
      <c r="F444" s="13"/>
      <c r="G444" s="13"/>
      <c r="H444" s="14"/>
      <c r="I444" s="13"/>
      <c r="J444" s="13"/>
      <c r="K444" s="14"/>
      <c r="L444" s="13"/>
      <c r="M444" s="13"/>
      <c r="N444" s="14"/>
    </row>
    <row r="445" spans="3:14" x14ac:dyDescent="0.2">
      <c r="C445" s="13"/>
      <c r="D445" s="13"/>
      <c r="E445" s="14"/>
      <c r="F445" s="13"/>
      <c r="G445" s="13"/>
      <c r="H445" s="14"/>
      <c r="I445" s="13"/>
      <c r="J445" s="13"/>
      <c r="K445" s="14"/>
      <c r="L445" s="13"/>
      <c r="M445" s="13"/>
      <c r="N445" s="14"/>
    </row>
    <row r="446" spans="3:14" x14ac:dyDescent="0.2">
      <c r="C446" s="13"/>
      <c r="D446" s="13"/>
      <c r="E446" s="14"/>
      <c r="F446" s="13"/>
      <c r="G446" s="13"/>
      <c r="H446" s="14"/>
      <c r="I446" s="13"/>
      <c r="J446" s="13"/>
      <c r="K446" s="14"/>
      <c r="L446" s="13"/>
      <c r="M446" s="13"/>
      <c r="N446" s="14"/>
    </row>
    <row r="447" spans="3:14" x14ac:dyDescent="0.2">
      <c r="C447" s="13"/>
      <c r="D447" s="13"/>
      <c r="E447" s="14"/>
      <c r="F447" s="13"/>
      <c r="G447" s="13"/>
      <c r="H447" s="14"/>
      <c r="I447" s="13"/>
      <c r="J447" s="13"/>
      <c r="K447" s="14"/>
      <c r="L447" s="13"/>
      <c r="M447" s="13"/>
      <c r="N447" s="14"/>
    </row>
    <row r="448" spans="3:14" x14ac:dyDescent="0.2">
      <c r="C448" s="13"/>
      <c r="D448" s="13"/>
      <c r="E448" s="14"/>
      <c r="F448" s="13"/>
      <c r="G448" s="13"/>
      <c r="H448" s="14"/>
      <c r="I448" s="13"/>
      <c r="J448" s="13"/>
      <c r="K448" s="14"/>
      <c r="L448" s="13"/>
      <c r="M448" s="13"/>
      <c r="N448" s="14"/>
    </row>
    <row r="449" spans="3:14" x14ac:dyDescent="0.2">
      <c r="C449" s="13"/>
      <c r="D449" s="13"/>
      <c r="E449" s="14"/>
      <c r="F449" s="13"/>
      <c r="G449" s="13"/>
      <c r="H449" s="14"/>
      <c r="I449" s="13"/>
      <c r="J449" s="13"/>
      <c r="K449" s="14"/>
      <c r="L449" s="13"/>
      <c r="M449" s="13"/>
      <c r="N449" s="14"/>
    </row>
    <row r="450" spans="3:14" x14ac:dyDescent="0.2">
      <c r="C450" s="13"/>
      <c r="D450" s="13"/>
      <c r="E450" s="14"/>
      <c r="F450" s="13"/>
      <c r="G450" s="13"/>
      <c r="H450" s="14"/>
      <c r="I450" s="13"/>
      <c r="J450" s="13"/>
      <c r="K450" s="14"/>
      <c r="L450" s="13"/>
      <c r="M450" s="13"/>
      <c r="N450" s="14"/>
    </row>
    <row r="451" spans="3:14" x14ac:dyDescent="0.2">
      <c r="C451" s="13"/>
      <c r="D451" s="13"/>
      <c r="E451" s="14"/>
      <c r="F451" s="13"/>
      <c r="G451" s="13"/>
      <c r="H451" s="14"/>
      <c r="I451" s="13"/>
      <c r="J451" s="13"/>
      <c r="K451" s="14"/>
      <c r="L451" s="13"/>
      <c r="M451" s="13"/>
      <c r="N451" s="14"/>
    </row>
    <row r="452" spans="3:14" x14ac:dyDescent="0.2">
      <c r="C452" s="13"/>
      <c r="D452" s="13"/>
      <c r="E452" s="14"/>
      <c r="F452" s="13"/>
      <c r="G452" s="13"/>
      <c r="H452" s="14"/>
      <c r="I452" s="13"/>
      <c r="J452" s="13"/>
      <c r="K452" s="14"/>
      <c r="L452" s="13"/>
      <c r="M452" s="13"/>
      <c r="N452" s="14"/>
    </row>
    <row r="453" spans="3:14" x14ac:dyDescent="0.2">
      <c r="C453" s="13"/>
      <c r="D453" s="13"/>
      <c r="E453" s="14"/>
      <c r="F453" s="13"/>
      <c r="G453" s="13"/>
      <c r="H453" s="14"/>
      <c r="I453" s="13"/>
      <c r="J453" s="13"/>
      <c r="K453" s="14"/>
      <c r="L453" s="13"/>
      <c r="M453" s="13"/>
      <c r="N453" s="14"/>
    </row>
    <row r="454" spans="3:14" x14ac:dyDescent="0.2">
      <c r="C454" s="13"/>
      <c r="D454" s="13"/>
      <c r="E454" s="14"/>
      <c r="F454" s="13"/>
      <c r="G454" s="13"/>
      <c r="H454" s="14"/>
      <c r="I454" s="13"/>
      <c r="J454" s="13"/>
      <c r="K454" s="14"/>
      <c r="L454" s="13"/>
      <c r="M454" s="13"/>
      <c r="N454" s="14"/>
    </row>
    <row r="455" spans="3:14" x14ac:dyDescent="0.2">
      <c r="C455" s="13"/>
      <c r="D455" s="13"/>
      <c r="E455" s="14"/>
      <c r="F455" s="13"/>
      <c r="G455" s="13"/>
      <c r="H455" s="14"/>
      <c r="I455" s="13"/>
      <c r="J455" s="13"/>
      <c r="K455" s="14"/>
      <c r="L455" s="13"/>
      <c r="M455" s="13"/>
      <c r="N455" s="14"/>
    </row>
    <row r="456" spans="3:14" x14ac:dyDescent="0.2">
      <c r="C456" s="13"/>
      <c r="D456" s="13"/>
      <c r="E456" s="14"/>
      <c r="F456" s="13"/>
      <c r="G456" s="13"/>
      <c r="H456" s="14"/>
      <c r="I456" s="13"/>
      <c r="J456" s="13"/>
      <c r="K456" s="14"/>
      <c r="L456" s="13"/>
      <c r="M456" s="13"/>
      <c r="N456" s="14"/>
    </row>
    <row r="457" spans="3:14" x14ac:dyDescent="0.2">
      <c r="C457" s="13"/>
      <c r="D457" s="13"/>
      <c r="E457" s="14"/>
      <c r="F457" s="13"/>
      <c r="G457" s="13"/>
      <c r="H457" s="14"/>
      <c r="I457" s="13"/>
      <c r="J457" s="13"/>
      <c r="K457" s="14"/>
      <c r="L457" s="13"/>
      <c r="M457" s="13"/>
      <c r="N457" s="14"/>
    </row>
    <row r="458" spans="3:14" x14ac:dyDescent="0.2">
      <c r="C458" s="13"/>
      <c r="D458" s="13"/>
      <c r="E458" s="14"/>
      <c r="F458" s="13"/>
      <c r="G458" s="13"/>
      <c r="H458" s="14"/>
      <c r="I458" s="13"/>
      <c r="J458" s="13"/>
      <c r="K458" s="14"/>
      <c r="L458" s="13"/>
      <c r="M458" s="13"/>
      <c r="N458" s="14"/>
    </row>
    <row r="459" spans="3:14" x14ac:dyDescent="0.2">
      <c r="C459" s="13"/>
      <c r="D459" s="13"/>
      <c r="E459" s="14"/>
      <c r="F459" s="13"/>
      <c r="G459" s="13"/>
      <c r="H459" s="14"/>
      <c r="I459" s="13"/>
      <c r="J459" s="13"/>
      <c r="K459" s="14"/>
      <c r="L459" s="13"/>
      <c r="M459" s="13"/>
      <c r="N459" s="14"/>
    </row>
    <row r="460" spans="3:14" x14ac:dyDescent="0.2">
      <c r="C460" s="13"/>
      <c r="D460" s="13"/>
      <c r="E460" s="14"/>
      <c r="F460" s="13"/>
      <c r="G460" s="13"/>
      <c r="H460" s="14"/>
      <c r="I460" s="13"/>
      <c r="J460" s="13"/>
      <c r="K460" s="14"/>
      <c r="L460" s="13"/>
      <c r="M460" s="13"/>
      <c r="N460" s="14"/>
    </row>
    <row r="461" spans="3:14" x14ac:dyDescent="0.2">
      <c r="C461" s="13"/>
      <c r="D461" s="13"/>
      <c r="E461" s="14"/>
      <c r="F461" s="13"/>
      <c r="G461" s="13"/>
      <c r="H461" s="14"/>
      <c r="I461" s="13"/>
      <c r="J461" s="13"/>
      <c r="K461" s="14"/>
      <c r="L461" s="13"/>
      <c r="M461" s="13"/>
      <c r="N461" s="14"/>
    </row>
    <row r="462" spans="3:14" x14ac:dyDescent="0.2">
      <c r="C462" s="13"/>
      <c r="D462" s="13"/>
      <c r="E462" s="14"/>
      <c r="F462" s="13"/>
      <c r="G462" s="13"/>
      <c r="H462" s="14"/>
      <c r="I462" s="13"/>
      <c r="J462" s="13"/>
      <c r="K462" s="14"/>
      <c r="L462" s="13"/>
      <c r="M462" s="13"/>
      <c r="N462" s="14"/>
    </row>
    <row r="463" spans="3:14" x14ac:dyDescent="0.2">
      <c r="C463" s="13"/>
      <c r="D463" s="13"/>
      <c r="E463" s="14"/>
      <c r="F463" s="13"/>
      <c r="G463" s="13"/>
      <c r="H463" s="14"/>
      <c r="I463" s="13"/>
      <c r="J463" s="13"/>
      <c r="K463" s="14"/>
      <c r="L463" s="13"/>
      <c r="M463" s="13"/>
      <c r="N463" s="14"/>
    </row>
    <row r="464" spans="3:14" x14ac:dyDescent="0.2">
      <c r="C464" s="13"/>
      <c r="D464" s="13"/>
      <c r="E464" s="14"/>
      <c r="F464" s="13"/>
      <c r="G464" s="13"/>
      <c r="H464" s="14"/>
      <c r="I464" s="13"/>
      <c r="J464" s="13"/>
      <c r="K464" s="14"/>
      <c r="L464" s="13"/>
      <c r="M464" s="13"/>
      <c r="N464" s="14"/>
    </row>
    <row r="465" spans="3:14" x14ac:dyDescent="0.2">
      <c r="C465" s="13"/>
      <c r="D465" s="13"/>
      <c r="E465" s="14"/>
      <c r="F465" s="13"/>
      <c r="G465" s="13"/>
      <c r="H465" s="14"/>
      <c r="I465" s="13"/>
      <c r="J465" s="13"/>
      <c r="K465" s="14"/>
      <c r="L465" s="13"/>
      <c r="M465" s="13"/>
      <c r="N465" s="14"/>
    </row>
    <row r="466" spans="3:14" x14ac:dyDescent="0.2">
      <c r="C466" s="13"/>
      <c r="D466" s="13"/>
      <c r="E466" s="14"/>
      <c r="F466" s="13"/>
      <c r="G466" s="13"/>
      <c r="H466" s="14"/>
      <c r="I466" s="13"/>
      <c r="J466" s="13"/>
      <c r="K466" s="14"/>
      <c r="L466" s="13"/>
      <c r="M466" s="13"/>
      <c r="N466" s="14"/>
    </row>
    <row r="467" spans="3:14" x14ac:dyDescent="0.2">
      <c r="C467" s="13"/>
      <c r="D467" s="13"/>
      <c r="E467" s="14"/>
      <c r="F467" s="13"/>
      <c r="G467" s="13"/>
      <c r="H467" s="14"/>
      <c r="I467" s="13"/>
      <c r="J467" s="13"/>
      <c r="K467" s="14"/>
      <c r="L467" s="13"/>
      <c r="M467" s="13"/>
      <c r="N467" s="14"/>
    </row>
    <row r="468" spans="3:14" x14ac:dyDescent="0.2">
      <c r="C468" s="13"/>
      <c r="D468" s="13"/>
      <c r="E468" s="14"/>
      <c r="F468" s="13"/>
      <c r="G468" s="13"/>
      <c r="H468" s="14"/>
      <c r="I468" s="13"/>
      <c r="J468" s="13"/>
      <c r="K468" s="14"/>
      <c r="L468" s="13"/>
      <c r="M468" s="13"/>
      <c r="N468" s="14"/>
    </row>
    <row r="469" spans="3:14" x14ac:dyDescent="0.2">
      <c r="C469" s="13"/>
      <c r="D469" s="13"/>
      <c r="E469" s="14"/>
      <c r="F469" s="13"/>
      <c r="G469" s="13"/>
      <c r="H469" s="14"/>
      <c r="I469" s="13"/>
      <c r="J469" s="13"/>
      <c r="K469" s="14"/>
      <c r="L469" s="13"/>
      <c r="M469" s="13"/>
      <c r="N469" s="14"/>
    </row>
    <row r="470" spans="3:14" x14ac:dyDescent="0.2">
      <c r="C470" s="13"/>
      <c r="D470" s="13"/>
      <c r="E470" s="14"/>
      <c r="F470" s="13"/>
      <c r="G470" s="13"/>
      <c r="H470" s="14"/>
      <c r="I470" s="13"/>
      <c r="J470" s="13"/>
      <c r="K470" s="14"/>
      <c r="L470" s="13"/>
      <c r="M470" s="13"/>
      <c r="N470" s="14"/>
    </row>
    <row r="471" spans="3:14" x14ac:dyDescent="0.2">
      <c r="C471" s="13"/>
      <c r="D471" s="13"/>
      <c r="E471" s="14"/>
      <c r="F471" s="13"/>
      <c r="G471" s="13"/>
      <c r="H471" s="14"/>
      <c r="I471" s="13"/>
      <c r="J471" s="13"/>
      <c r="K471" s="14"/>
      <c r="L471" s="13"/>
      <c r="M471" s="13"/>
      <c r="N471" s="14"/>
    </row>
    <row r="472" spans="3:14" x14ac:dyDescent="0.2">
      <c r="C472" s="13"/>
      <c r="D472" s="13"/>
      <c r="E472" s="14"/>
      <c r="F472" s="13"/>
      <c r="G472" s="13"/>
      <c r="H472" s="14"/>
      <c r="I472" s="13"/>
      <c r="J472" s="13"/>
      <c r="K472" s="14"/>
      <c r="L472" s="13"/>
      <c r="M472" s="13"/>
      <c r="N472" s="14"/>
    </row>
    <row r="473" spans="3:14" x14ac:dyDescent="0.2">
      <c r="C473" s="13"/>
      <c r="D473" s="13"/>
      <c r="E473" s="14"/>
      <c r="F473" s="13"/>
      <c r="G473" s="13"/>
      <c r="H473" s="14"/>
      <c r="I473" s="13"/>
      <c r="J473" s="13"/>
      <c r="K473" s="14"/>
      <c r="L473" s="13"/>
      <c r="M473" s="13"/>
      <c r="N473" s="14"/>
    </row>
    <row r="474" spans="3:14" x14ac:dyDescent="0.2">
      <c r="C474" s="13"/>
      <c r="D474" s="13"/>
      <c r="E474" s="14"/>
      <c r="F474" s="13"/>
      <c r="G474" s="13"/>
      <c r="H474" s="14"/>
      <c r="I474" s="13"/>
      <c r="J474" s="13"/>
      <c r="K474" s="14"/>
      <c r="L474" s="13"/>
      <c r="M474" s="13"/>
      <c r="N474" s="14"/>
    </row>
    <row r="475" spans="3:14" x14ac:dyDescent="0.2">
      <c r="C475" s="13"/>
      <c r="D475" s="13"/>
      <c r="E475" s="14"/>
      <c r="F475" s="13"/>
      <c r="G475" s="13"/>
      <c r="H475" s="14"/>
      <c r="I475" s="13"/>
      <c r="J475" s="13"/>
      <c r="K475" s="14"/>
      <c r="L475" s="13"/>
      <c r="M475" s="13"/>
      <c r="N475" s="14"/>
    </row>
    <row r="476" spans="3:14" x14ac:dyDescent="0.2">
      <c r="C476" s="13"/>
      <c r="D476" s="13"/>
      <c r="E476" s="14"/>
      <c r="F476" s="13"/>
      <c r="G476" s="13"/>
      <c r="H476" s="14"/>
      <c r="I476" s="13"/>
      <c r="J476" s="13"/>
      <c r="K476" s="14"/>
      <c r="L476" s="13"/>
      <c r="M476" s="13"/>
      <c r="N476" s="14"/>
    </row>
    <row r="477" spans="3:14" x14ac:dyDescent="0.2">
      <c r="C477" s="13"/>
      <c r="D477" s="13"/>
      <c r="E477" s="14"/>
      <c r="F477" s="13"/>
      <c r="G477" s="13"/>
      <c r="H477" s="14"/>
      <c r="I477" s="13"/>
      <c r="J477" s="13"/>
      <c r="K477" s="14"/>
      <c r="L477" s="13"/>
      <c r="M477" s="13"/>
      <c r="N477" s="14"/>
    </row>
    <row r="478" spans="3:14" x14ac:dyDescent="0.2">
      <c r="C478" s="13"/>
      <c r="D478" s="13"/>
      <c r="E478" s="14"/>
      <c r="F478" s="13"/>
      <c r="G478" s="13"/>
      <c r="H478" s="14"/>
      <c r="I478" s="13"/>
      <c r="J478" s="13"/>
      <c r="K478" s="14"/>
      <c r="L478" s="13"/>
      <c r="M478" s="13"/>
      <c r="N478" s="14"/>
    </row>
    <row r="479" spans="3:14" x14ac:dyDescent="0.2">
      <c r="C479" s="13"/>
      <c r="D479" s="13"/>
      <c r="E479" s="14"/>
      <c r="F479" s="13"/>
      <c r="G479" s="13"/>
      <c r="H479" s="14"/>
      <c r="I479" s="13"/>
      <c r="J479" s="13"/>
      <c r="K479" s="14"/>
      <c r="L479" s="13"/>
      <c r="M479" s="13"/>
      <c r="N479" s="14"/>
    </row>
    <row r="480" spans="3:14" x14ac:dyDescent="0.2">
      <c r="C480" s="13"/>
      <c r="D480" s="13"/>
      <c r="E480" s="14"/>
      <c r="F480" s="13"/>
      <c r="G480" s="13"/>
      <c r="H480" s="14"/>
      <c r="I480" s="13"/>
      <c r="J480" s="13"/>
      <c r="K480" s="14"/>
      <c r="L480" s="13"/>
      <c r="M480" s="13"/>
      <c r="N480" s="14"/>
    </row>
    <row r="481" spans="3:14" x14ac:dyDescent="0.2">
      <c r="C481" s="13"/>
      <c r="D481" s="13"/>
      <c r="E481" s="14"/>
      <c r="F481" s="13"/>
      <c r="G481" s="13"/>
      <c r="H481" s="14"/>
      <c r="I481" s="13"/>
      <c r="J481" s="13"/>
      <c r="K481" s="14"/>
      <c r="L481" s="13"/>
      <c r="M481" s="13"/>
      <c r="N481" s="14"/>
    </row>
    <row r="482" spans="3:14" x14ac:dyDescent="0.2">
      <c r="C482" s="13"/>
      <c r="D482" s="13"/>
      <c r="E482" s="14"/>
      <c r="F482" s="13"/>
      <c r="G482" s="13"/>
      <c r="H482" s="14"/>
      <c r="I482" s="13"/>
      <c r="J482" s="13"/>
      <c r="K482" s="14"/>
      <c r="L482" s="13"/>
      <c r="M482" s="13"/>
      <c r="N482" s="14"/>
    </row>
    <row r="483" spans="3:14" x14ac:dyDescent="0.2">
      <c r="C483" s="13"/>
      <c r="D483" s="13"/>
      <c r="E483" s="14"/>
      <c r="F483" s="13"/>
      <c r="G483" s="13"/>
      <c r="H483" s="14"/>
      <c r="I483" s="13"/>
      <c r="J483" s="13"/>
      <c r="K483" s="14"/>
      <c r="L483" s="13"/>
      <c r="M483" s="13"/>
      <c r="N483" s="14"/>
    </row>
    <row r="484" spans="3:14" x14ac:dyDescent="0.2">
      <c r="C484" s="13"/>
      <c r="D484" s="13"/>
      <c r="E484" s="14"/>
      <c r="F484" s="13"/>
      <c r="G484" s="13"/>
      <c r="H484" s="14"/>
      <c r="I484" s="13"/>
      <c r="J484" s="13"/>
      <c r="K484" s="14"/>
      <c r="L484" s="13"/>
      <c r="M484" s="13"/>
      <c r="N484" s="14"/>
    </row>
    <row r="485" spans="3:14" x14ac:dyDescent="0.2">
      <c r="C485" s="13"/>
      <c r="D485" s="13"/>
      <c r="E485" s="14"/>
      <c r="F485" s="13"/>
      <c r="G485" s="13"/>
      <c r="H485" s="14"/>
      <c r="I485" s="13"/>
      <c r="J485" s="13"/>
      <c r="K485" s="14"/>
      <c r="L485" s="13"/>
      <c r="M485" s="13"/>
      <c r="N485" s="14"/>
    </row>
    <row r="486" spans="3:14" x14ac:dyDescent="0.2">
      <c r="C486" s="13"/>
      <c r="D486" s="13"/>
      <c r="E486" s="14"/>
      <c r="F486" s="13"/>
      <c r="G486" s="13"/>
      <c r="H486" s="14"/>
      <c r="I486" s="13"/>
      <c r="J486" s="13"/>
      <c r="K486" s="14"/>
      <c r="L486" s="13"/>
      <c r="M486" s="13"/>
      <c r="N486" s="14"/>
    </row>
    <row r="487" spans="3:14" x14ac:dyDescent="0.2">
      <c r="C487" s="13"/>
      <c r="D487" s="13"/>
      <c r="E487" s="14"/>
      <c r="F487" s="13"/>
      <c r="G487" s="13"/>
      <c r="H487" s="14"/>
      <c r="I487" s="13"/>
      <c r="J487" s="13"/>
      <c r="K487" s="14"/>
      <c r="L487" s="13"/>
      <c r="M487" s="13"/>
      <c r="N487" s="14"/>
    </row>
    <row r="488" spans="3:14" x14ac:dyDescent="0.2">
      <c r="C488" s="13"/>
      <c r="D488" s="13"/>
      <c r="E488" s="14"/>
      <c r="F488" s="13"/>
      <c r="G488" s="13"/>
      <c r="H488" s="14"/>
      <c r="I488" s="13"/>
      <c r="J488" s="13"/>
      <c r="K488" s="14"/>
      <c r="L488" s="13"/>
      <c r="M488" s="13"/>
      <c r="N488" s="14"/>
    </row>
    <row r="489" spans="3:14" x14ac:dyDescent="0.2">
      <c r="C489" s="13"/>
      <c r="D489" s="13"/>
      <c r="E489" s="14"/>
      <c r="F489" s="13"/>
      <c r="G489" s="13"/>
      <c r="H489" s="14"/>
      <c r="I489" s="13"/>
      <c r="J489" s="13"/>
      <c r="K489" s="14"/>
      <c r="L489" s="13"/>
      <c r="M489" s="13"/>
      <c r="N489" s="14"/>
    </row>
    <row r="490" spans="3:14" x14ac:dyDescent="0.2">
      <c r="C490" s="13"/>
      <c r="D490" s="13"/>
      <c r="E490" s="14"/>
      <c r="F490" s="13"/>
      <c r="G490" s="13"/>
      <c r="H490" s="14"/>
      <c r="I490" s="13"/>
      <c r="J490" s="13"/>
      <c r="K490" s="14"/>
      <c r="L490" s="13"/>
      <c r="M490" s="13"/>
      <c r="N490" s="14"/>
    </row>
    <row r="491" spans="3:14" x14ac:dyDescent="0.2">
      <c r="C491" s="13"/>
      <c r="D491" s="13"/>
      <c r="E491" s="14"/>
      <c r="F491" s="13"/>
      <c r="G491" s="13"/>
      <c r="H491" s="14"/>
      <c r="I491" s="13"/>
      <c r="J491" s="13"/>
      <c r="K491" s="14"/>
      <c r="L491" s="13"/>
      <c r="M491" s="13"/>
      <c r="N491" s="14"/>
    </row>
    <row r="492" spans="3:14" x14ac:dyDescent="0.2">
      <c r="C492" s="13"/>
      <c r="D492" s="13"/>
      <c r="E492" s="14"/>
      <c r="F492" s="13"/>
      <c r="G492" s="13"/>
      <c r="H492" s="14"/>
      <c r="I492" s="13"/>
      <c r="J492" s="13"/>
      <c r="K492" s="14"/>
      <c r="L492" s="13"/>
      <c r="M492" s="13"/>
      <c r="N492" s="14"/>
    </row>
    <row r="493" spans="3:14" x14ac:dyDescent="0.2">
      <c r="C493" s="13"/>
      <c r="D493" s="13"/>
      <c r="E493" s="14"/>
      <c r="F493" s="13"/>
      <c r="G493" s="13"/>
      <c r="H493" s="14"/>
      <c r="I493" s="13"/>
      <c r="J493" s="13"/>
      <c r="K493" s="14"/>
      <c r="L493" s="13"/>
      <c r="M493" s="13"/>
      <c r="N493" s="14"/>
    </row>
    <row r="494" spans="3:14" x14ac:dyDescent="0.2">
      <c r="C494" s="13"/>
      <c r="D494" s="13"/>
      <c r="E494" s="14"/>
      <c r="F494" s="13"/>
      <c r="G494" s="13"/>
      <c r="H494" s="14"/>
      <c r="I494" s="13"/>
      <c r="J494" s="13"/>
      <c r="K494" s="14"/>
      <c r="L494" s="13"/>
      <c r="M494" s="13"/>
      <c r="N494" s="14"/>
    </row>
    <row r="495" spans="3:14" x14ac:dyDescent="0.2">
      <c r="C495" s="13"/>
      <c r="D495" s="13"/>
      <c r="E495" s="14"/>
      <c r="F495" s="13"/>
      <c r="G495" s="13"/>
      <c r="H495" s="14"/>
      <c r="I495" s="13"/>
      <c r="J495" s="13"/>
      <c r="K495" s="14"/>
      <c r="L495" s="13"/>
      <c r="M495" s="13"/>
      <c r="N495" s="14"/>
    </row>
    <row r="496" spans="3:14" x14ac:dyDescent="0.2">
      <c r="C496" s="13"/>
      <c r="D496" s="13"/>
      <c r="E496" s="14"/>
      <c r="F496" s="13"/>
      <c r="G496" s="13"/>
      <c r="H496" s="14"/>
      <c r="I496" s="13"/>
      <c r="J496" s="13"/>
      <c r="K496" s="14"/>
      <c r="L496" s="13"/>
      <c r="M496" s="13"/>
      <c r="N496" s="14"/>
    </row>
    <row r="497" spans="3:14" x14ac:dyDescent="0.2">
      <c r="C497" s="13"/>
      <c r="D497" s="13"/>
      <c r="E497" s="14"/>
      <c r="F497" s="13"/>
      <c r="G497" s="13"/>
      <c r="H497" s="14"/>
      <c r="I497" s="13"/>
      <c r="J497" s="13"/>
      <c r="K497" s="14"/>
      <c r="L497" s="13"/>
      <c r="M497" s="13"/>
      <c r="N497" s="14"/>
    </row>
    <row r="498" spans="3:14" x14ac:dyDescent="0.2">
      <c r="C498" s="13"/>
      <c r="D498" s="13"/>
      <c r="E498" s="14"/>
      <c r="F498" s="13"/>
      <c r="G498" s="13"/>
      <c r="H498" s="14"/>
      <c r="I498" s="13"/>
      <c r="J498" s="13"/>
      <c r="K498" s="14"/>
      <c r="L498" s="13"/>
      <c r="M498" s="13"/>
      <c r="N498" s="14"/>
    </row>
    <row r="499" spans="3:14" x14ac:dyDescent="0.2">
      <c r="C499" s="13"/>
      <c r="D499" s="13"/>
      <c r="E499" s="14"/>
      <c r="F499" s="13"/>
      <c r="G499" s="13"/>
      <c r="H499" s="14"/>
      <c r="I499" s="13"/>
      <c r="J499" s="13"/>
      <c r="K499" s="14"/>
      <c r="L499" s="13"/>
      <c r="M499" s="13"/>
      <c r="N499" s="14"/>
    </row>
    <row r="500" spans="3:14" x14ac:dyDescent="0.2">
      <c r="C500" s="13"/>
      <c r="D500" s="13"/>
      <c r="E500" s="14"/>
      <c r="F500" s="13"/>
      <c r="G500" s="13"/>
      <c r="H500" s="14"/>
      <c r="I500" s="13"/>
      <c r="J500" s="13"/>
      <c r="K500" s="14"/>
      <c r="L500" s="13"/>
      <c r="M500" s="13"/>
      <c r="N500" s="1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00"/>
  <sheetViews>
    <sheetView topLeftCell="C1" zoomScale="70" zoomScaleNormal="70" workbookViewId="0">
      <selection activeCell="C1" sqref="C1:N1048576"/>
    </sheetView>
  </sheetViews>
  <sheetFormatPr defaultColWidth="10.88671875" defaultRowHeight="15" x14ac:dyDescent="0.2"/>
  <cols>
    <col min="1" max="1" width="30.77734375" style="10" customWidth="1"/>
    <col min="2" max="2" width="55.77734375" style="10" customWidth="1"/>
    <col min="3" max="14" width="16.77734375" style="19" customWidth="1"/>
  </cols>
  <sheetData>
    <row r="1" spans="1:14" ht="20.25" x14ac:dyDescent="0.2">
      <c r="A1" s="9" t="s">
        <v>17</v>
      </c>
      <c r="C1" s="13"/>
      <c r="D1" s="13"/>
      <c r="E1" s="14"/>
      <c r="F1" s="13"/>
      <c r="G1" s="13"/>
      <c r="H1" s="14"/>
      <c r="I1" s="13"/>
      <c r="J1" s="13"/>
      <c r="K1" s="14"/>
      <c r="L1" s="13"/>
      <c r="M1" s="13"/>
      <c r="N1" s="14"/>
    </row>
    <row r="2" spans="1:14" x14ac:dyDescent="0.2">
      <c r="A2" s="10" t="s">
        <v>7</v>
      </c>
      <c r="C2" s="13"/>
      <c r="D2" s="13"/>
      <c r="E2" s="14"/>
      <c r="F2" s="13"/>
      <c r="G2" s="13"/>
      <c r="H2" s="14"/>
      <c r="I2" s="13"/>
      <c r="J2" s="13"/>
      <c r="K2" s="14"/>
      <c r="L2" s="13"/>
      <c r="M2" s="13"/>
      <c r="N2" s="14"/>
    </row>
    <row r="3" spans="1:14" ht="47.25" x14ac:dyDescent="0.2">
      <c r="A3" s="11" t="s">
        <v>647</v>
      </c>
      <c r="B3" s="11" t="s">
        <v>648</v>
      </c>
      <c r="C3" s="15" t="s">
        <v>32</v>
      </c>
      <c r="D3" s="15" t="s">
        <v>33</v>
      </c>
      <c r="E3" s="16" t="s">
        <v>34</v>
      </c>
      <c r="F3" s="15" t="s">
        <v>35</v>
      </c>
      <c r="G3" s="15" t="s">
        <v>36</v>
      </c>
      <c r="H3" s="16" t="s">
        <v>37</v>
      </c>
      <c r="I3" s="15" t="s">
        <v>38</v>
      </c>
      <c r="J3" s="15" t="s">
        <v>39</v>
      </c>
      <c r="K3" s="16" t="s">
        <v>40</v>
      </c>
      <c r="L3" s="15" t="s">
        <v>41</v>
      </c>
      <c r="M3" s="15" t="s">
        <v>42</v>
      </c>
      <c r="N3" s="16" t="s">
        <v>43</v>
      </c>
    </row>
    <row r="4" spans="1:14" x14ac:dyDescent="0.2">
      <c r="A4" s="12" t="s">
        <v>649</v>
      </c>
      <c r="B4" s="12" t="s">
        <v>650</v>
      </c>
      <c r="C4" s="17">
        <v>20780</v>
      </c>
      <c r="D4" s="17">
        <v>5017</v>
      </c>
      <c r="E4" s="18">
        <v>24.1</v>
      </c>
      <c r="F4" s="17">
        <v>23691</v>
      </c>
      <c r="G4" s="17">
        <v>4816</v>
      </c>
      <c r="H4" s="18">
        <v>20.3</v>
      </c>
      <c r="I4" s="17">
        <v>23705</v>
      </c>
      <c r="J4" s="17">
        <v>4201</v>
      </c>
      <c r="K4" s="18">
        <v>17.7</v>
      </c>
      <c r="L4" s="17">
        <v>23479</v>
      </c>
      <c r="M4" s="17">
        <v>2789</v>
      </c>
      <c r="N4" s="18">
        <v>11.9</v>
      </c>
    </row>
    <row r="5" spans="1:14" x14ac:dyDescent="0.2">
      <c r="A5" s="12" t="s">
        <v>651</v>
      </c>
      <c r="B5" s="12" t="s">
        <v>652</v>
      </c>
      <c r="C5" s="17">
        <v>17658</v>
      </c>
      <c r="D5" s="17">
        <v>7254</v>
      </c>
      <c r="E5" s="18">
        <v>41.1</v>
      </c>
      <c r="F5" s="17">
        <v>18426</v>
      </c>
      <c r="G5" s="17">
        <v>6857</v>
      </c>
      <c r="H5" s="18">
        <v>37.200000000000003</v>
      </c>
      <c r="I5" s="17">
        <v>20628</v>
      </c>
      <c r="J5" s="17">
        <v>7040</v>
      </c>
      <c r="K5" s="18">
        <v>34.1</v>
      </c>
      <c r="L5" s="17">
        <v>19338</v>
      </c>
      <c r="M5" s="17">
        <v>5365</v>
      </c>
      <c r="N5" s="18">
        <v>27.7</v>
      </c>
    </row>
    <row r="6" spans="1:14" x14ac:dyDescent="0.2">
      <c r="A6" s="12" t="s">
        <v>653</v>
      </c>
      <c r="B6" s="12" t="s">
        <v>654</v>
      </c>
      <c r="C6" s="17">
        <v>25248</v>
      </c>
      <c r="D6" s="17">
        <v>9856</v>
      </c>
      <c r="E6" s="18">
        <v>39</v>
      </c>
      <c r="F6" s="17">
        <v>27194</v>
      </c>
      <c r="G6" s="17">
        <v>9692</v>
      </c>
      <c r="H6" s="18">
        <v>35.6</v>
      </c>
      <c r="I6" s="17">
        <v>29609</v>
      </c>
      <c r="J6" s="17">
        <v>9616</v>
      </c>
      <c r="K6" s="18">
        <v>32.5</v>
      </c>
      <c r="L6" s="17">
        <v>28321</v>
      </c>
      <c r="M6" s="17">
        <v>6853</v>
      </c>
      <c r="N6" s="18">
        <v>24.2</v>
      </c>
    </row>
    <row r="7" spans="1:14" x14ac:dyDescent="0.2">
      <c r="A7" s="12" t="s">
        <v>655</v>
      </c>
      <c r="B7" s="12" t="s">
        <v>656</v>
      </c>
      <c r="C7" s="17">
        <v>30084</v>
      </c>
      <c r="D7" s="17">
        <v>10225</v>
      </c>
      <c r="E7" s="18">
        <v>34</v>
      </c>
      <c r="F7" s="17">
        <v>32561</v>
      </c>
      <c r="G7" s="17">
        <v>10289</v>
      </c>
      <c r="H7" s="18">
        <v>31.6</v>
      </c>
      <c r="I7" s="17">
        <v>35430</v>
      </c>
      <c r="J7" s="17">
        <v>10083</v>
      </c>
      <c r="K7" s="18">
        <v>28.5</v>
      </c>
      <c r="L7" s="17">
        <v>33493</v>
      </c>
      <c r="M7" s="17">
        <v>7730</v>
      </c>
      <c r="N7" s="18">
        <v>23.1</v>
      </c>
    </row>
    <row r="8" spans="1:14" x14ac:dyDescent="0.2">
      <c r="A8" s="12" t="s">
        <v>657</v>
      </c>
      <c r="B8" s="12" t="s">
        <v>658</v>
      </c>
      <c r="C8" s="17">
        <v>18283</v>
      </c>
      <c r="D8" s="17">
        <v>7227</v>
      </c>
      <c r="E8" s="18">
        <v>39.5</v>
      </c>
      <c r="F8" s="17">
        <v>19454</v>
      </c>
      <c r="G8" s="17">
        <v>6820</v>
      </c>
      <c r="H8" s="18">
        <v>35.1</v>
      </c>
      <c r="I8" s="17">
        <v>21769</v>
      </c>
      <c r="J8" s="17">
        <v>6980</v>
      </c>
      <c r="K8" s="18">
        <v>32.1</v>
      </c>
      <c r="L8" s="17">
        <v>20660</v>
      </c>
      <c r="M8" s="17">
        <v>5674</v>
      </c>
      <c r="N8" s="18">
        <v>27.5</v>
      </c>
    </row>
    <row r="9" spans="1:14" x14ac:dyDescent="0.2">
      <c r="A9" s="12" t="s">
        <v>659</v>
      </c>
      <c r="B9" s="12" t="s">
        <v>660</v>
      </c>
      <c r="C9" s="17">
        <v>20518</v>
      </c>
      <c r="D9" s="17">
        <v>6334</v>
      </c>
      <c r="E9" s="18">
        <v>30.9</v>
      </c>
      <c r="F9" s="17">
        <v>22314</v>
      </c>
      <c r="G9" s="17">
        <v>5986</v>
      </c>
      <c r="H9" s="18">
        <v>26.8</v>
      </c>
      <c r="I9" s="17">
        <v>22970</v>
      </c>
      <c r="J9" s="17">
        <v>5320</v>
      </c>
      <c r="K9" s="18">
        <v>23.2</v>
      </c>
      <c r="L9" s="17">
        <v>22806</v>
      </c>
      <c r="M9" s="17">
        <v>3748</v>
      </c>
      <c r="N9" s="18">
        <v>16.399999999999999</v>
      </c>
    </row>
    <row r="10" spans="1:14" x14ac:dyDescent="0.2">
      <c r="A10" s="12" t="s">
        <v>661</v>
      </c>
      <c r="B10" s="12" t="s">
        <v>662</v>
      </c>
      <c r="C10" s="17">
        <v>25109</v>
      </c>
      <c r="D10" s="17">
        <v>9386</v>
      </c>
      <c r="E10" s="18">
        <v>37.4</v>
      </c>
      <c r="F10" s="17">
        <v>26738</v>
      </c>
      <c r="G10" s="17">
        <v>9184</v>
      </c>
      <c r="H10" s="18">
        <v>34.299999999999997</v>
      </c>
      <c r="I10" s="17">
        <v>28762</v>
      </c>
      <c r="J10" s="17">
        <v>9006</v>
      </c>
      <c r="K10" s="18">
        <v>31.3</v>
      </c>
      <c r="L10" s="17">
        <v>27371</v>
      </c>
      <c r="M10" s="17">
        <v>7343</v>
      </c>
      <c r="N10" s="18">
        <v>26.8</v>
      </c>
    </row>
    <row r="11" spans="1:14" ht="15.75" x14ac:dyDescent="0.2">
      <c r="A11" s="11" t="s">
        <v>256</v>
      </c>
      <c r="B11" s="11" t="s">
        <v>256</v>
      </c>
      <c r="C11" s="15">
        <v>157680</v>
      </c>
      <c r="D11" s="15">
        <v>55299</v>
      </c>
      <c r="E11" s="16">
        <v>35.1</v>
      </c>
      <c r="F11" s="15">
        <v>170378</v>
      </c>
      <c r="G11" s="15">
        <v>53644</v>
      </c>
      <c r="H11" s="16">
        <v>31.5</v>
      </c>
      <c r="I11" s="15">
        <v>182873</v>
      </c>
      <c r="J11" s="15">
        <v>52246</v>
      </c>
      <c r="K11" s="16">
        <v>28.6</v>
      </c>
      <c r="L11" s="15">
        <v>175468</v>
      </c>
      <c r="M11" s="15">
        <v>39502</v>
      </c>
      <c r="N11" s="16">
        <v>22.5</v>
      </c>
    </row>
    <row r="12" spans="1:14" x14ac:dyDescent="0.2">
      <c r="C12" s="13"/>
      <c r="D12" s="13"/>
      <c r="E12" s="14"/>
      <c r="F12" s="13"/>
      <c r="G12" s="13"/>
      <c r="H12" s="14"/>
      <c r="I12" s="13"/>
      <c r="J12" s="13"/>
      <c r="K12" s="14"/>
      <c r="L12" s="13"/>
      <c r="M12" s="13"/>
      <c r="N12" s="14"/>
    </row>
    <row r="13" spans="1:14" x14ac:dyDescent="0.2">
      <c r="C13" s="13"/>
      <c r="D13" s="13"/>
      <c r="E13" s="14"/>
      <c r="F13" s="13"/>
      <c r="G13" s="13"/>
      <c r="H13" s="14"/>
      <c r="I13" s="13"/>
      <c r="J13" s="13"/>
      <c r="K13" s="14"/>
      <c r="L13" s="13"/>
      <c r="M13" s="13"/>
      <c r="N13" s="14"/>
    </row>
    <row r="14" spans="1:14" x14ac:dyDescent="0.2">
      <c r="C14" s="13"/>
      <c r="D14" s="13"/>
      <c r="E14" s="14"/>
      <c r="F14" s="13"/>
      <c r="G14" s="13"/>
      <c r="H14" s="14"/>
      <c r="I14" s="13"/>
      <c r="J14" s="13"/>
      <c r="K14" s="14"/>
      <c r="L14" s="13"/>
      <c r="M14" s="13"/>
      <c r="N14" s="14"/>
    </row>
    <row r="15" spans="1:14" x14ac:dyDescent="0.2">
      <c r="C15" s="13"/>
      <c r="D15" s="13"/>
      <c r="E15" s="14"/>
      <c r="F15" s="13"/>
      <c r="G15" s="13"/>
      <c r="H15" s="14"/>
      <c r="I15" s="13"/>
      <c r="J15" s="13"/>
      <c r="K15" s="14"/>
      <c r="L15" s="13"/>
      <c r="M15" s="13"/>
      <c r="N15" s="14"/>
    </row>
    <row r="16" spans="1:14" x14ac:dyDescent="0.2">
      <c r="C16" s="13"/>
      <c r="D16" s="13"/>
      <c r="E16" s="14"/>
      <c r="F16" s="13"/>
      <c r="G16" s="13"/>
      <c r="H16" s="14"/>
      <c r="I16" s="13"/>
      <c r="J16" s="13"/>
      <c r="K16" s="14"/>
      <c r="L16" s="13"/>
      <c r="M16" s="13"/>
      <c r="N16" s="14"/>
    </row>
    <row r="17" spans="3:14" x14ac:dyDescent="0.2">
      <c r="C17" s="13"/>
      <c r="D17" s="13"/>
      <c r="E17" s="14"/>
      <c r="F17" s="13"/>
      <c r="G17" s="13"/>
      <c r="H17" s="14"/>
      <c r="I17" s="13"/>
      <c r="J17" s="13"/>
      <c r="K17" s="14"/>
      <c r="L17" s="13"/>
      <c r="M17" s="13"/>
      <c r="N17" s="14"/>
    </row>
    <row r="18" spans="3:14" x14ac:dyDescent="0.2">
      <c r="C18" s="13"/>
      <c r="D18" s="13"/>
      <c r="E18" s="14"/>
      <c r="F18" s="13"/>
      <c r="G18" s="13"/>
      <c r="H18" s="14"/>
      <c r="I18" s="13"/>
      <c r="J18" s="13"/>
      <c r="K18" s="14"/>
      <c r="L18" s="13"/>
      <c r="M18" s="13"/>
      <c r="N18" s="14"/>
    </row>
    <row r="19" spans="3:14" x14ac:dyDescent="0.2">
      <c r="C19" s="13"/>
      <c r="D19" s="13"/>
      <c r="E19" s="14"/>
      <c r="F19" s="13"/>
      <c r="G19" s="13"/>
      <c r="H19" s="14"/>
      <c r="I19" s="13"/>
      <c r="J19" s="13"/>
      <c r="K19" s="14"/>
      <c r="L19" s="13"/>
      <c r="M19" s="13"/>
      <c r="N19" s="14"/>
    </row>
    <row r="20" spans="3:14" x14ac:dyDescent="0.2">
      <c r="C20" s="13"/>
      <c r="D20" s="13"/>
      <c r="E20" s="14"/>
      <c r="F20" s="13"/>
      <c r="G20" s="13"/>
      <c r="H20" s="14"/>
      <c r="I20" s="13"/>
      <c r="J20" s="13"/>
      <c r="K20" s="14"/>
      <c r="L20" s="13"/>
      <c r="M20" s="13"/>
      <c r="N20" s="14"/>
    </row>
    <row r="21" spans="3:14" x14ac:dyDescent="0.2">
      <c r="C21" s="13"/>
      <c r="D21" s="13"/>
      <c r="E21" s="14"/>
      <c r="F21" s="13"/>
      <c r="G21" s="13"/>
      <c r="H21" s="14"/>
      <c r="I21" s="13"/>
      <c r="J21" s="13"/>
      <c r="K21" s="14"/>
      <c r="L21" s="13"/>
      <c r="M21" s="13"/>
      <c r="N21" s="14"/>
    </row>
    <row r="22" spans="3:14" x14ac:dyDescent="0.2">
      <c r="C22" s="13"/>
      <c r="D22" s="13"/>
      <c r="E22" s="14"/>
      <c r="F22" s="13"/>
      <c r="G22" s="13"/>
      <c r="H22" s="14"/>
      <c r="I22" s="13"/>
      <c r="J22" s="13"/>
      <c r="K22" s="14"/>
      <c r="L22" s="13"/>
      <c r="M22" s="13"/>
      <c r="N22" s="14"/>
    </row>
    <row r="23" spans="3:14" x14ac:dyDescent="0.2">
      <c r="C23" s="13"/>
      <c r="D23" s="13"/>
      <c r="E23" s="14"/>
      <c r="F23" s="13"/>
      <c r="G23" s="13"/>
      <c r="H23" s="14"/>
      <c r="I23" s="13"/>
      <c r="J23" s="13"/>
      <c r="K23" s="14"/>
      <c r="L23" s="13"/>
      <c r="M23" s="13"/>
      <c r="N23" s="14"/>
    </row>
    <row r="24" spans="3:14" x14ac:dyDescent="0.2">
      <c r="C24" s="13"/>
      <c r="D24" s="13"/>
      <c r="E24" s="14"/>
      <c r="F24" s="13"/>
      <c r="G24" s="13"/>
      <c r="H24" s="14"/>
      <c r="I24" s="13"/>
      <c r="J24" s="13"/>
      <c r="K24" s="14"/>
      <c r="L24" s="13"/>
      <c r="M24" s="13"/>
      <c r="N24" s="14"/>
    </row>
    <row r="25" spans="3:14" x14ac:dyDescent="0.2">
      <c r="C25" s="13"/>
      <c r="D25" s="13"/>
      <c r="E25" s="14"/>
      <c r="F25" s="13"/>
      <c r="G25" s="13"/>
      <c r="H25" s="14"/>
      <c r="I25" s="13"/>
      <c r="J25" s="13"/>
      <c r="K25" s="14"/>
      <c r="L25" s="13"/>
      <c r="M25" s="13"/>
      <c r="N25" s="14"/>
    </row>
    <row r="26" spans="3:14" x14ac:dyDescent="0.2">
      <c r="C26" s="13"/>
      <c r="D26" s="13"/>
      <c r="E26" s="14"/>
      <c r="F26" s="13"/>
      <c r="G26" s="13"/>
      <c r="H26" s="14"/>
      <c r="I26" s="13"/>
      <c r="J26" s="13"/>
      <c r="K26" s="14"/>
      <c r="L26" s="13"/>
      <c r="M26" s="13"/>
      <c r="N26" s="14"/>
    </row>
    <row r="27" spans="3:14" x14ac:dyDescent="0.2">
      <c r="C27" s="13"/>
      <c r="D27" s="13"/>
      <c r="E27" s="14"/>
      <c r="F27" s="13"/>
      <c r="G27" s="13"/>
      <c r="H27" s="14"/>
      <c r="I27" s="13"/>
      <c r="J27" s="13"/>
      <c r="K27" s="14"/>
      <c r="L27" s="13"/>
      <c r="M27" s="13"/>
      <c r="N27" s="14"/>
    </row>
    <row r="28" spans="3:14" x14ac:dyDescent="0.2">
      <c r="C28" s="13"/>
      <c r="D28" s="13"/>
      <c r="E28" s="14"/>
      <c r="F28" s="13"/>
      <c r="G28" s="13"/>
      <c r="H28" s="14"/>
      <c r="I28" s="13"/>
      <c r="J28" s="13"/>
      <c r="K28" s="14"/>
      <c r="L28" s="13"/>
      <c r="M28" s="13"/>
      <c r="N28" s="14"/>
    </row>
    <row r="29" spans="3:14" x14ac:dyDescent="0.2">
      <c r="C29" s="13"/>
      <c r="D29" s="13"/>
      <c r="E29" s="14"/>
      <c r="F29" s="13"/>
      <c r="G29" s="13"/>
      <c r="H29" s="14"/>
      <c r="I29" s="13"/>
      <c r="J29" s="13"/>
      <c r="K29" s="14"/>
      <c r="L29" s="13"/>
      <c r="M29" s="13"/>
      <c r="N29" s="14"/>
    </row>
    <row r="30" spans="3:14" x14ac:dyDescent="0.2">
      <c r="C30" s="13"/>
      <c r="D30" s="13"/>
      <c r="E30" s="14"/>
      <c r="F30" s="13"/>
      <c r="G30" s="13"/>
      <c r="H30" s="14"/>
      <c r="I30" s="13"/>
      <c r="J30" s="13"/>
      <c r="K30" s="14"/>
      <c r="L30" s="13"/>
      <c r="M30" s="13"/>
      <c r="N30" s="14"/>
    </row>
    <row r="31" spans="3:14" x14ac:dyDescent="0.2">
      <c r="C31" s="13"/>
      <c r="D31" s="13"/>
      <c r="E31" s="14"/>
      <c r="F31" s="13"/>
      <c r="G31" s="13"/>
      <c r="H31" s="14"/>
      <c r="I31" s="13"/>
      <c r="J31" s="13"/>
      <c r="K31" s="14"/>
      <c r="L31" s="13"/>
      <c r="M31" s="13"/>
      <c r="N31" s="14"/>
    </row>
    <row r="32" spans="3:14" x14ac:dyDescent="0.2">
      <c r="C32" s="13"/>
      <c r="D32" s="13"/>
      <c r="E32" s="14"/>
      <c r="F32" s="13"/>
      <c r="G32" s="13"/>
      <c r="H32" s="14"/>
      <c r="I32" s="13"/>
      <c r="J32" s="13"/>
      <c r="K32" s="14"/>
      <c r="L32" s="13"/>
      <c r="M32" s="13"/>
      <c r="N32" s="14"/>
    </row>
    <row r="33" spans="3:14" x14ac:dyDescent="0.2">
      <c r="C33" s="13"/>
      <c r="D33" s="13"/>
      <c r="E33" s="14"/>
      <c r="F33" s="13"/>
      <c r="G33" s="13"/>
      <c r="H33" s="14"/>
      <c r="I33" s="13"/>
      <c r="J33" s="13"/>
      <c r="K33" s="14"/>
      <c r="L33" s="13"/>
      <c r="M33" s="13"/>
      <c r="N33" s="14"/>
    </row>
    <row r="34" spans="3:14" x14ac:dyDescent="0.2">
      <c r="C34" s="13"/>
      <c r="D34" s="13"/>
      <c r="E34" s="14"/>
      <c r="F34" s="13"/>
      <c r="G34" s="13"/>
      <c r="H34" s="14"/>
      <c r="I34" s="13"/>
      <c r="J34" s="13"/>
      <c r="K34" s="14"/>
      <c r="L34" s="13"/>
      <c r="M34" s="13"/>
      <c r="N34" s="14"/>
    </row>
    <row r="35" spans="3:14" x14ac:dyDescent="0.2">
      <c r="C35" s="13"/>
      <c r="D35" s="13"/>
      <c r="E35" s="14"/>
      <c r="F35" s="13"/>
      <c r="G35" s="13"/>
      <c r="H35" s="14"/>
      <c r="I35" s="13"/>
      <c r="J35" s="13"/>
      <c r="K35" s="14"/>
      <c r="L35" s="13"/>
      <c r="M35" s="13"/>
      <c r="N35" s="14"/>
    </row>
    <row r="36" spans="3:14" x14ac:dyDescent="0.2">
      <c r="C36" s="13"/>
      <c r="D36" s="13"/>
      <c r="E36" s="14"/>
      <c r="F36" s="13"/>
      <c r="G36" s="13"/>
      <c r="H36" s="14"/>
      <c r="I36" s="13"/>
      <c r="J36" s="13"/>
      <c r="K36" s="14"/>
      <c r="L36" s="13"/>
      <c r="M36" s="13"/>
      <c r="N36" s="14"/>
    </row>
    <row r="37" spans="3:14" x14ac:dyDescent="0.2">
      <c r="C37" s="13"/>
      <c r="D37" s="13"/>
      <c r="E37" s="14"/>
      <c r="F37" s="13"/>
      <c r="G37" s="13"/>
      <c r="H37" s="14"/>
      <c r="I37" s="13"/>
      <c r="J37" s="13"/>
      <c r="K37" s="14"/>
      <c r="L37" s="13"/>
      <c r="M37" s="13"/>
      <c r="N37" s="14"/>
    </row>
    <row r="38" spans="3:14" x14ac:dyDescent="0.2">
      <c r="C38" s="13"/>
      <c r="D38" s="13"/>
      <c r="E38" s="14"/>
      <c r="F38" s="13"/>
      <c r="G38" s="13"/>
      <c r="H38" s="14"/>
      <c r="I38" s="13"/>
      <c r="J38" s="13"/>
      <c r="K38" s="14"/>
      <c r="L38" s="13"/>
      <c r="M38" s="13"/>
      <c r="N38" s="14"/>
    </row>
    <row r="39" spans="3:14" x14ac:dyDescent="0.2">
      <c r="C39" s="13"/>
      <c r="D39" s="13"/>
      <c r="E39" s="14"/>
      <c r="F39" s="13"/>
      <c r="G39" s="13"/>
      <c r="H39" s="14"/>
      <c r="I39" s="13"/>
      <c r="J39" s="13"/>
      <c r="K39" s="14"/>
      <c r="L39" s="13"/>
      <c r="M39" s="13"/>
      <c r="N39" s="14"/>
    </row>
    <row r="40" spans="3:14" x14ac:dyDescent="0.2">
      <c r="C40" s="13"/>
      <c r="D40" s="13"/>
      <c r="E40" s="14"/>
      <c r="F40" s="13"/>
      <c r="G40" s="13"/>
      <c r="H40" s="14"/>
      <c r="I40" s="13"/>
      <c r="J40" s="13"/>
      <c r="K40" s="14"/>
      <c r="L40" s="13"/>
      <c r="M40" s="13"/>
      <c r="N40" s="14"/>
    </row>
    <row r="41" spans="3:14" x14ac:dyDescent="0.2">
      <c r="C41" s="13"/>
      <c r="D41" s="13"/>
      <c r="E41" s="14"/>
      <c r="F41" s="13"/>
      <c r="G41" s="13"/>
      <c r="H41" s="14"/>
      <c r="I41" s="13"/>
      <c r="J41" s="13"/>
      <c r="K41" s="14"/>
      <c r="L41" s="13"/>
      <c r="M41" s="13"/>
      <c r="N41" s="14"/>
    </row>
    <row r="42" spans="3:14" x14ac:dyDescent="0.2">
      <c r="C42" s="13"/>
      <c r="D42" s="13"/>
      <c r="E42" s="14"/>
      <c r="F42" s="13"/>
      <c r="G42" s="13"/>
      <c r="H42" s="14"/>
      <c r="I42" s="13"/>
      <c r="J42" s="13"/>
      <c r="K42" s="14"/>
      <c r="L42" s="13"/>
      <c r="M42" s="13"/>
      <c r="N42" s="14"/>
    </row>
    <row r="43" spans="3:14" x14ac:dyDescent="0.2">
      <c r="C43" s="13"/>
      <c r="D43" s="13"/>
      <c r="E43" s="14"/>
      <c r="F43" s="13"/>
      <c r="G43" s="13"/>
      <c r="H43" s="14"/>
      <c r="I43" s="13"/>
      <c r="J43" s="13"/>
      <c r="K43" s="14"/>
      <c r="L43" s="13"/>
      <c r="M43" s="13"/>
      <c r="N43" s="14"/>
    </row>
    <row r="44" spans="3:14" x14ac:dyDescent="0.2">
      <c r="C44" s="13"/>
      <c r="D44" s="13"/>
      <c r="E44" s="14"/>
      <c r="F44" s="13"/>
      <c r="G44" s="13"/>
      <c r="H44" s="14"/>
      <c r="I44" s="13"/>
      <c r="J44" s="13"/>
      <c r="K44" s="14"/>
      <c r="L44" s="13"/>
      <c r="M44" s="13"/>
      <c r="N44" s="14"/>
    </row>
    <row r="45" spans="3:14" x14ac:dyDescent="0.2">
      <c r="C45" s="13"/>
      <c r="D45" s="13"/>
      <c r="E45" s="14"/>
      <c r="F45" s="13"/>
      <c r="G45" s="13"/>
      <c r="H45" s="14"/>
      <c r="I45" s="13"/>
      <c r="J45" s="13"/>
      <c r="K45" s="14"/>
      <c r="L45" s="13"/>
      <c r="M45" s="13"/>
      <c r="N45" s="14"/>
    </row>
    <row r="46" spans="3:14" x14ac:dyDescent="0.2">
      <c r="C46" s="13"/>
      <c r="D46" s="13"/>
      <c r="E46" s="14"/>
      <c r="F46" s="13"/>
      <c r="G46" s="13"/>
      <c r="H46" s="14"/>
      <c r="I46" s="13"/>
      <c r="J46" s="13"/>
      <c r="K46" s="14"/>
      <c r="L46" s="13"/>
      <c r="M46" s="13"/>
      <c r="N46" s="14"/>
    </row>
    <row r="47" spans="3:14" x14ac:dyDescent="0.2">
      <c r="C47" s="13"/>
      <c r="D47" s="13"/>
      <c r="E47" s="14"/>
      <c r="F47" s="13"/>
      <c r="G47" s="13"/>
      <c r="H47" s="14"/>
      <c r="I47" s="13"/>
      <c r="J47" s="13"/>
      <c r="K47" s="14"/>
      <c r="L47" s="13"/>
      <c r="M47" s="13"/>
      <c r="N47" s="14"/>
    </row>
    <row r="48" spans="3:14" x14ac:dyDescent="0.2">
      <c r="C48" s="13"/>
      <c r="D48" s="13"/>
      <c r="E48" s="14"/>
      <c r="F48" s="13"/>
      <c r="G48" s="13"/>
      <c r="H48" s="14"/>
      <c r="I48" s="13"/>
      <c r="J48" s="13"/>
      <c r="K48" s="14"/>
      <c r="L48" s="13"/>
      <c r="M48" s="13"/>
      <c r="N48" s="14"/>
    </row>
    <row r="49" spans="3:14" x14ac:dyDescent="0.2">
      <c r="C49" s="13"/>
      <c r="D49" s="13"/>
      <c r="E49" s="14"/>
      <c r="F49" s="13"/>
      <c r="G49" s="13"/>
      <c r="H49" s="14"/>
      <c r="I49" s="13"/>
      <c r="J49" s="13"/>
      <c r="K49" s="14"/>
      <c r="L49" s="13"/>
      <c r="M49" s="13"/>
      <c r="N49" s="14"/>
    </row>
    <row r="50" spans="3:14" x14ac:dyDescent="0.2">
      <c r="C50" s="13"/>
      <c r="D50" s="13"/>
      <c r="E50" s="14"/>
      <c r="F50" s="13"/>
      <c r="G50" s="13"/>
      <c r="H50" s="14"/>
      <c r="I50" s="13"/>
      <c r="J50" s="13"/>
      <c r="K50" s="14"/>
      <c r="L50" s="13"/>
      <c r="M50" s="13"/>
      <c r="N50" s="14"/>
    </row>
    <row r="51" spans="3:14" x14ac:dyDescent="0.2">
      <c r="C51" s="13"/>
      <c r="D51" s="13"/>
      <c r="E51" s="14"/>
      <c r="F51" s="13"/>
      <c r="G51" s="13"/>
      <c r="H51" s="14"/>
      <c r="I51" s="13"/>
      <c r="J51" s="13"/>
      <c r="K51" s="14"/>
      <c r="L51" s="13"/>
      <c r="M51" s="13"/>
      <c r="N51" s="14"/>
    </row>
    <row r="52" spans="3:14" x14ac:dyDescent="0.2">
      <c r="C52" s="13"/>
      <c r="D52" s="13"/>
      <c r="E52" s="14"/>
      <c r="F52" s="13"/>
      <c r="G52" s="13"/>
      <c r="H52" s="14"/>
      <c r="I52" s="13"/>
      <c r="J52" s="13"/>
      <c r="K52" s="14"/>
      <c r="L52" s="13"/>
      <c r="M52" s="13"/>
      <c r="N52" s="14"/>
    </row>
    <row r="53" spans="3:14" x14ac:dyDescent="0.2">
      <c r="C53" s="13"/>
      <c r="D53" s="13"/>
      <c r="E53" s="14"/>
      <c r="F53" s="13"/>
      <c r="G53" s="13"/>
      <c r="H53" s="14"/>
      <c r="I53" s="13"/>
      <c r="J53" s="13"/>
      <c r="K53" s="14"/>
      <c r="L53" s="13"/>
      <c r="M53" s="13"/>
      <c r="N53" s="14"/>
    </row>
    <row r="54" spans="3:14" x14ac:dyDescent="0.2">
      <c r="C54" s="13"/>
      <c r="D54" s="13"/>
      <c r="E54" s="14"/>
      <c r="F54" s="13"/>
      <c r="G54" s="13"/>
      <c r="H54" s="14"/>
      <c r="I54" s="13"/>
      <c r="J54" s="13"/>
      <c r="K54" s="14"/>
      <c r="L54" s="13"/>
      <c r="M54" s="13"/>
      <c r="N54" s="14"/>
    </row>
    <row r="55" spans="3:14" x14ac:dyDescent="0.2">
      <c r="C55" s="13"/>
      <c r="D55" s="13"/>
      <c r="E55" s="14"/>
      <c r="F55" s="13"/>
      <c r="G55" s="13"/>
      <c r="H55" s="14"/>
      <c r="I55" s="13"/>
      <c r="J55" s="13"/>
      <c r="K55" s="14"/>
      <c r="L55" s="13"/>
      <c r="M55" s="13"/>
      <c r="N55" s="14"/>
    </row>
    <row r="56" spans="3:14" x14ac:dyDescent="0.2">
      <c r="C56" s="13"/>
      <c r="D56" s="13"/>
      <c r="E56" s="14"/>
      <c r="F56" s="13"/>
      <c r="G56" s="13"/>
      <c r="H56" s="14"/>
      <c r="I56" s="13"/>
      <c r="J56" s="13"/>
      <c r="K56" s="14"/>
      <c r="L56" s="13"/>
      <c r="M56" s="13"/>
      <c r="N56" s="14"/>
    </row>
    <row r="57" spans="3:14" x14ac:dyDescent="0.2">
      <c r="C57" s="13"/>
      <c r="D57" s="13"/>
      <c r="E57" s="14"/>
      <c r="F57" s="13"/>
      <c r="G57" s="13"/>
      <c r="H57" s="14"/>
      <c r="I57" s="13"/>
      <c r="J57" s="13"/>
      <c r="K57" s="14"/>
      <c r="L57" s="13"/>
      <c r="M57" s="13"/>
      <c r="N57" s="14"/>
    </row>
    <row r="58" spans="3:14" x14ac:dyDescent="0.2">
      <c r="C58" s="13"/>
      <c r="D58" s="13"/>
      <c r="E58" s="14"/>
      <c r="F58" s="13"/>
      <c r="G58" s="13"/>
      <c r="H58" s="14"/>
      <c r="I58" s="13"/>
      <c r="J58" s="13"/>
      <c r="K58" s="14"/>
      <c r="L58" s="13"/>
      <c r="M58" s="13"/>
      <c r="N58" s="14"/>
    </row>
    <row r="59" spans="3:14" x14ac:dyDescent="0.2">
      <c r="C59" s="13"/>
      <c r="D59" s="13"/>
      <c r="E59" s="14"/>
      <c r="F59" s="13"/>
      <c r="G59" s="13"/>
      <c r="H59" s="14"/>
      <c r="I59" s="13"/>
      <c r="J59" s="13"/>
      <c r="K59" s="14"/>
      <c r="L59" s="13"/>
      <c r="M59" s="13"/>
      <c r="N59" s="14"/>
    </row>
    <row r="60" spans="3:14" x14ac:dyDescent="0.2">
      <c r="C60" s="13"/>
      <c r="D60" s="13"/>
      <c r="E60" s="14"/>
      <c r="F60" s="13"/>
      <c r="G60" s="13"/>
      <c r="H60" s="14"/>
      <c r="I60" s="13"/>
      <c r="J60" s="13"/>
      <c r="K60" s="14"/>
      <c r="L60" s="13"/>
      <c r="M60" s="13"/>
      <c r="N60" s="14"/>
    </row>
    <row r="61" spans="3:14" x14ac:dyDescent="0.2">
      <c r="C61" s="13"/>
      <c r="D61" s="13"/>
      <c r="E61" s="14"/>
      <c r="F61" s="13"/>
      <c r="G61" s="13"/>
      <c r="H61" s="14"/>
      <c r="I61" s="13"/>
      <c r="J61" s="13"/>
      <c r="K61" s="14"/>
      <c r="L61" s="13"/>
      <c r="M61" s="13"/>
      <c r="N61" s="14"/>
    </row>
    <row r="62" spans="3:14" x14ac:dyDescent="0.2">
      <c r="C62" s="13"/>
      <c r="D62" s="13"/>
      <c r="E62" s="14"/>
      <c r="F62" s="13"/>
      <c r="G62" s="13"/>
      <c r="H62" s="14"/>
      <c r="I62" s="13"/>
      <c r="J62" s="13"/>
      <c r="K62" s="14"/>
      <c r="L62" s="13"/>
      <c r="M62" s="13"/>
      <c r="N62" s="14"/>
    </row>
    <row r="63" spans="3:14" x14ac:dyDescent="0.2">
      <c r="C63" s="13"/>
      <c r="D63" s="13"/>
      <c r="E63" s="14"/>
      <c r="F63" s="13"/>
      <c r="G63" s="13"/>
      <c r="H63" s="14"/>
      <c r="I63" s="13"/>
      <c r="J63" s="13"/>
      <c r="K63" s="14"/>
      <c r="L63" s="13"/>
      <c r="M63" s="13"/>
      <c r="N63" s="14"/>
    </row>
    <row r="64" spans="3:14" x14ac:dyDescent="0.2">
      <c r="C64" s="13"/>
      <c r="D64" s="13"/>
      <c r="E64" s="14"/>
      <c r="F64" s="13"/>
      <c r="G64" s="13"/>
      <c r="H64" s="14"/>
      <c r="I64" s="13"/>
      <c r="J64" s="13"/>
      <c r="K64" s="14"/>
      <c r="L64" s="13"/>
      <c r="M64" s="13"/>
      <c r="N64" s="14"/>
    </row>
    <row r="65" spans="3:14" x14ac:dyDescent="0.2">
      <c r="C65" s="13"/>
      <c r="D65" s="13"/>
      <c r="E65" s="14"/>
      <c r="F65" s="13"/>
      <c r="G65" s="13"/>
      <c r="H65" s="14"/>
      <c r="I65" s="13"/>
      <c r="J65" s="13"/>
      <c r="K65" s="14"/>
      <c r="L65" s="13"/>
      <c r="M65" s="13"/>
      <c r="N65" s="14"/>
    </row>
    <row r="66" spans="3:14" x14ac:dyDescent="0.2">
      <c r="C66" s="13"/>
      <c r="D66" s="13"/>
      <c r="E66" s="14"/>
      <c r="F66" s="13"/>
      <c r="G66" s="13"/>
      <c r="H66" s="14"/>
      <c r="I66" s="13"/>
      <c r="J66" s="13"/>
      <c r="K66" s="14"/>
      <c r="L66" s="13"/>
      <c r="M66" s="13"/>
      <c r="N66" s="14"/>
    </row>
    <row r="67" spans="3:14" x14ac:dyDescent="0.2">
      <c r="C67" s="13"/>
      <c r="D67" s="13"/>
      <c r="E67" s="14"/>
      <c r="F67" s="13"/>
      <c r="G67" s="13"/>
      <c r="H67" s="14"/>
      <c r="I67" s="13"/>
      <c r="J67" s="13"/>
      <c r="K67" s="14"/>
      <c r="L67" s="13"/>
      <c r="M67" s="13"/>
      <c r="N67" s="14"/>
    </row>
    <row r="68" spans="3:14" x14ac:dyDescent="0.2">
      <c r="C68" s="13"/>
      <c r="D68" s="13"/>
      <c r="E68" s="14"/>
      <c r="F68" s="13"/>
      <c r="G68" s="13"/>
      <c r="H68" s="14"/>
      <c r="I68" s="13"/>
      <c r="J68" s="13"/>
      <c r="K68" s="14"/>
      <c r="L68" s="13"/>
      <c r="M68" s="13"/>
      <c r="N68" s="14"/>
    </row>
    <row r="69" spans="3:14" x14ac:dyDescent="0.2">
      <c r="C69" s="13"/>
      <c r="D69" s="13"/>
      <c r="E69" s="14"/>
      <c r="F69" s="13"/>
      <c r="G69" s="13"/>
      <c r="H69" s="14"/>
      <c r="I69" s="13"/>
      <c r="J69" s="13"/>
      <c r="K69" s="14"/>
      <c r="L69" s="13"/>
      <c r="M69" s="13"/>
      <c r="N69" s="14"/>
    </row>
    <row r="70" spans="3:14" x14ac:dyDescent="0.2">
      <c r="C70" s="13"/>
      <c r="D70" s="13"/>
      <c r="E70" s="14"/>
      <c r="F70" s="13"/>
      <c r="G70" s="13"/>
      <c r="H70" s="14"/>
      <c r="I70" s="13"/>
      <c r="J70" s="13"/>
      <c r="K70" s="14"/>
      <c r="L70" s="13"/>
      <c r="M70" s="13"/>
      <c r="N70" s="14"/>
    </row>
    <row r="71" spans="3:14" x14ac:dyDescent="0.2">
      <c r="C71" s="13"/>
      <c r="D71" s="13"/>
      <c r="E71" s="14"/>
      <c r="F71" s="13"/>
      <c r="G71" s="13"/>
      <c r="H71" s="14"/>
      <c r="I71" s="13"/>
      <c r="J71" s="13"/>
      <c r="K71" s="14"/>
      <c r="L71" s="13"/>
      <c r="M71" s="13"/>
      <c r="N71" s="14"/>
    </row>
    <row r="72" spans="3:14" x14ac:dyDescent="0.2">
      <c r="C72" s="13"/>
      <c r="D72" s="13"/>
      <c r="E72" s="14"/>
      <c r="F72" s="13"/>
      <c r="G72" s="13"/>
      <c r="H72" s="14"/>
      <c r="I72" s="13"/>
      <c r="J72" s="13"/>
      <c r="K72" s="14"/>
      <c r="L72" s="13"/>
      <c r="M72" s="13"/>
      <c r="N72" s="14"/>
    </row>
    <row r="73" spans="3:14" x14ac:dyDescent="0.2">
      <c r="C73" s="13"/>
      <c r="D73" s="13"/>
      <c r="E73" s="14"/>
      <c r="F73" s="13"/>
      <c r="G73" s="13"/>
      <c r="H73" s="14"/>
      <c r="I73" s="13"/>
      <c r="J73" s="13"/>
      <c r="K73" s="14"/>
      <c r="L73" s="13"/>
      <c r="M73" s="13"/>
      <c r="N73" s="14"/>
    </row>
    <row r="74" spans="3:14" x14ac:dyDescent="0.2">
      <c r="C74" s="13"/>
      <c r="D74" s="13"/>
      <c r="E74" s="14"/>
      <c r="F74" s="13"/>
      <c r="G74" s="13"/>
      <c r="H74" s="14"/>
      <c r="I74" s="13"/>
      <c r="J74" s="13"/>
      <c r="K74" s="14"/>
      <c r="L74" s="13"/>
      <c r="M74" s="13"/>
      <c r="N74" s="14"/>
    </row>
    <row r="75" spans="3:14" x14ac:dyDescent="0.2">
      <c r="C75" s="13"/>
      <c r="D75" s="13"/>
      <c r="E75" s="14"/>
      <c r="F75" s="13"/>
      <c r="G75" s="13"/>
      <c r="H75" s="14"/>
      <c r="I75" s="13"/>
      <c r="J75" s="13"/>
      <c r="K75" s="14"/>
      <c r="L75" s="13"/>
      <c r="M75" s="13"/>
      <c r="N75" s="14"/>
    </row>
    <row r="76" spans="3:14" x14ac:dyDescent="0.2">
      <c r="C76" s="13"/>
      <c r="D76" s="13"/>
      <c r="E76" s="14"/>
      <c r="F76" s="13"/>
      <c r="G76" s="13"/>
      <c r="H76" s="14"/>
      <c r="I76" s="13"/>
      <c r="J76" s="13"/>
      <c r="K76" s="14"/>
      <c r="L76" s="13"/>
      <c r="M76" s="13"/>
      <c r="N76" s="14"/>
    </row>
    <row r="77" spans="3:14" x14ac:dyDescent="0.2">
      <c r="C77" s="13"/>
      <c r="D77" s="13"/>
      <c r="E77" s="14"/>
      <c r="F77" s="13"/>
      <c r="G77" s="13"/>
      <c r="H77" s="14"/>
      <c r="I77" s="13"/>
      <c r="J77" s="13"/>
      <c r="K77" s="14"/>
      <c r="L77" s="13"/>
      <c r="M77" s="13"/>
      <c r="N77" s="14"/>
    </row>
    <row r="78" spans="3:14" x14ac:dyDescent="0.2">
      <c r="C78" s="13"/>
      <c r="D78" s="13"/>
      <c r="E78" s="14"/>
      <c r="F78" s="13"/>
      <c r="G78" s="13"/>
      <c r="H78" s="14"/>
      <c r="I78" s="13"/>
      <c r="J78" s="13"/>
      <c r="K78" s="14"/>
      <c r="L78" s="13"/>
      <c r="M78" s="13"/>
      <c r="N78" s="14"/>
    </row>
    <row r="79" spans="3:14" x14ac:dyDescent="0.2">
      <c r="C79" s="13"/>
      <c r="D79" s="13"/>
      <c r="E79" s="14"/>
      <c r="F79" s="13"/>
      <c r="G79" s="13"/>
      <c r="H79" s="14"/>
      <c r="I79" s="13"/>
      <c r="J79" s="13"/>
      <c r="K79" s="14"/>
      <c r="L79" s="13"/>
      <c r="M79" s="13"/>
      <c r="N79" s="14"/>
    </row>
    <row r="80" spans="3:14" x14ac:dyDescent="0.2">
      <c r="C80" s="13"/>
      <c r="D80" s="13"/>
      <c r="E80" s="14"/>
      <c r="F80" s="13"/>
      <c r="G80" s="13"/>
      <c r="H80" s="14"/>
      <c r="I80" s="13"/>
      <c r="J80" s="13"/>
      <c r="K80" s="14"/>
      <c r="L80" s="13"/>
      <c r="M80" s="13"/>
      <c r="N80" s="14"/>
    </row>
    <row r="81" spans="3:14" x14ac:dyDescent="0.2">
      <c r="C81" s="13"/>
      <c r="D81" s="13"/>
      <c r="E81" s="14"/>
      <c r="F81" s="13"/>
      <c r="G81" s="13"/>
      <c r="H81" s="14"/>
      <c r="I81" s="13"/>
      <c r="J81" s="13"/>
      <c r="K81" s="14"/>
      <c r="L81" s="13"/>
      <c r="M81" s="13"/>
      <c r="N81" s="14"/>
    </row>
    <row r="82" spans="3:14" x14ac:dyDescent="0.2">
      <c r="C82" s="13"/>
      <c r="D82" s="13"/>
      <c r="E82" s="14"/>
      <c r="F82" s="13"/>
      <c r="G82" s="13"/>
      <c r="H82" s="14"/>
      <c r="I82" s="13"/>
      <c r="J82" s="13"/>
      <c r="K82" s="14"/>
      <c r="L82" s="13"/>
      <c r="M82" s="13"/>
      <c r="N82" s="14"/>
    </row>
    <row r="83" spans="3:14" x14ac:dyDescent="0.2">
      <c r="C83" s="13"/>
      <c r="D83" s="13"/>
      <c r="E83" s="14"/>
      <c r="F83" s="13"/>
      <c r="G83" s="13"/>
      <c r="H83" s="14"/>
      <c r="I83" s="13"/>
      <c r="J83" s="13"/>
      <c r="K83" s="14"/>
      <c r="L83" s="13"/>
      <c r="M83" s="13"/>
      <c r="N83" s="14"/>
    </row>
    <row r="84" spans="3:14" x14ac:dyDescent="0.2">
      <c r="C84" s="13"/>
      <c r="D84" s="13"/>
      <c r="E84" s="14"/>
      <c r="F84" s="13"/>
      <c r="G84" s="13"/>
      <c r="H84" s="14"/>
      <c r="I84" s="13"/>
      <c r="J84" s="13"/>
      <c r="K84" s="14"/>
      <c r="L84" s="13"/>
      <c r="M84" s="13"/>
      <c r="N84" s="14"/>
    </row>
    <row r="85" spans="3:14" x14ac:dyDescent="0.2">
      <c r="C85" s="13"/>
      <c r="D85" s="13"/>
      <c r="E85" s="14"/>
      <c r="F85" s="13"/>
      <c r="G85" s="13"/>
      <c r="H85" s="14"/>
      <c r="I85" s="13"/>
      <c r="J85" s="13"/>
      <c r="K85" s="14"/>
      <c r="L85" s="13"/>
      <c r="M85" s="13"/>
      <c r="N85" s="14"/>
    </row>
    <row r="86" spans="3:14" x14ac:dyDescent="0.2">
      <c r="C86" s="13"/>
      <c r="D86" s="13"/>
      <c r="E86" s="14"/>
      <c r="F86" s="13"/>
      <c r="G86" s="13"/>
      <c r="H86" s="14"/>
      <c r="I86" s="13"/>
      <c r="J86" s="13"/>
      <c r="K86" s="14"/>
      <c r="L86" s="13"/>
      <c r="M86" s="13"/>
      <c r="N86" s="14"/>
    </row>
    <row r="87" spans="3:14" x14ac:dyDescent="0.2">
      <c r="C87" s="13"/>
      <c r="D87" s="13"/>
      <c r="E87" s="14"/>
      <c r="F87" s="13"/>
      <c r="G87" s="13"/>
      <c r="H87" s="14"/>
      <c r="I87" s="13"/>
      <c r="J87" s="13"/>
      <c r="K87" s="14"/>
      <c r="L87" s="13"/>
      <c r="M87" s="13"/>
      <c r="N87" s="14"/>
    </row>
    <row r="88" spans="3:14" x14ac:dyDescent="0.2">
      <c r="C88" s="13"/>
      <c r="D88" s="13"/>
      <c r="E88" s="14"/>
      <c r="F88" s="13"/>
      <c r="G88" s="13"/>
      <c r="H88" s="14"/>
      <c r="I88" s="13"/>
      <c r="J88" s="13"/>
      <c r="K88" s="14"/>
      <c r="L88" s="13"/>
      <c r="M88" s="13"/>
      <c r="N88" s="14"/>
    </row>
    <row r="89" spans="3:14" x14ac:dyDescent="0.2">
      <c r="C89" s="13"/>
      <c r="D89" s="13"/>
      <c r="E89" s="14"/>
      <c r="F89" s="13"/>
      <c r="G89" s="13"/>
      <c r="H89" s="14"/>
      <c r="I89" s="13"/>
      <c r="J89" s="13"/>
      <c r="K89" s="14"/>
      <c r="L89" s="13"/>
      <c r="M89" s="13"/>
      <c r="N89" s="14"/>
    </row>
    <row r="90" spans="3:14" x14ac:dyDescent="0.2">
      <c r="C90" s="13"/>
      <c r="D90" s="13"/>
      <c r="E90" s="14"/>
      <c r="F90" s="13"/>
      <c r="G90" s="13"/>
      <c r="H90" s="14"/>
      <c r="I90" s="13"/>
      <c r="J90" s="13"/>
      <c r="K90" s="14"/>
      <c r="L90" s="13"/>
      <c r="M90" s="13"/>
      <c r="N90" s="14"/>
    </row>
    <row r="91" spans="3:14" x14ac:dyDescent="0.2">
      <c r="C91" s="13"/>
      <c r="D91" s="13"/>
      <c r="E91" s="14"/>
      <c r="F91" s="13"/>
      <c r="G91" s="13"/>
      <c r="H91" s="14"/>
      <c r="I91" s="13"/>
      <c r="J91" s="13"/>
      <c r="K91" s="14"/>
      <c r="L91" s="13"/>
      <c r="M91" s="13"/>
      <c r="N91" s="14"/>
    </row>
    <row r="92" spans="3:14" x14ac:dyDescent="0.2">
      <c r="C92" s="13"/>
      <c r="D92" s="13"/>
      <c r="E92" s="14"/>
      <c r="F92" s="13"/>
      <c r="G92" s="13"/>
      <c r="H92" s="14"/>
      <c r="I92" s="13"/>
      <c r="J92" s="13"/>
      <c r="K92" s="14"/>
      <c r="L92" s="13"/>
      <c r="M92" s="13"/>
      <c r="N92" s="14"/>
    </row>
    <row r="93" spans="3:14" x14ac:dyDescent="0.2">
      <c r="C93" s="13"/>
      <c r="D93" s="13"/>
      <c r="E93" s="14"/>
      <c r="F93" s="13"/>
      <c r="G93" s="13"/>
      <c r="H93" s="14"/>
      <c r="I93" s="13"/>
      <c r="J93" s="13"/>
      <c r="K93" s="14"/>
      <c r="L93" s="13"/>
      <c r="M93" s="13"/>
      <c r="N93" s="14"/>
    </row>
    <row r="94" spans="3:14" x14ac:dyDescent="0.2">
      <c r="C94" s="13"/>
      <c r="D94" s="13"/>
      <c r="E94" s="14"/>
      <c r="F94" s="13"/>
      <c r="G94" s="13"/>
      <c r="H94" s="14"/>
      <c r="I94" s="13"/>
      <c r="J94" s="13"/>
      <c r="K94" s="14"/>
      <c r="L94" s="13"/>
      <c r="M94" s="13"/>
      <c r="N94" s="14"/>
    </row>
    <row r="95" spans="3:14" x14ac:dyDescent="0.2">
      <c r="C95" s="13"/>
      <c r="D95" s="13"/>
      <c r="E95" s="14"/>
      <c r="F95" s="13"/>
      <c r="G95" s="13"/>
      <c r="H95" s="14"/>
      <c r="I95" s="13"/>
      <c r="J95" s="13"/>
      <c r="K95" s="14"/>
      <c r="L95" s="13"/>
      <c r="M95" s="13"/>
      <c r="N95" s="14"/>
    </row>
    <row r="96" spans="3:14" x14ac:dyDescent="0.2">
      <c r="C96" s="13"/>
      <c r="D96" s="13"/>
      <c r="E96" s="14"/>
      <c r="F96" s="13"/>
      <c r="G96" s="13"/>
      <c r="H96" s="14"/>
      <c r="I96" s="13"/>
      <c r="J96" s="13"/>
      <c r="K96" s="14"/>
      <c r="L96" s="13"/>
      <c r="M96" s="13"/>
      <c r="N96" s="14"/>
    </row>
    <row r="97" spans="3:14" x14ac:dyDescent="0.2">
      <c r="C97" s="13"/>
      <c r="D97" s="13"/>
      <c r="E97" s="14"/>
      <c r="F97" s="13"/>
      <c r="G97" s="13"/>
      <c r="H97" s="14"/>
      <c r="I97" s="13"/>
      <c r="J97" s="13"/>
      <c r="K97" s="14"/>
      <c r="L97" s="13"/>
      <c r="M97" s="13"/>
      <c r="N97" s="14"/>
    </row>
    <row r="98" spans="3:14" x14ac:dyDescent="0.2">
      <c r="C98" s="13"/>
      <c r="D98" s="13"/>
      <c r="E98" s="14"/>
      <c r="F98" s="13"/>
      <c r="G98" s="13"/>
      <c r="H98" s="14"/>
      <c r="I98" s="13"/>
      <c r="J98" s="13"/>
      <c r="K98" s="14"/>
      <c r="L98" s="13"/>
      <c r="M98" s="13"/>
      <c r="N98" s="14"/>
    </row>
    <row r="99" spans="3:14" x14ac:dyDescent="0.2">
      <c r="C99" s="13"/>
      <c r="D99" s="13"/>
      <c r="E99" s="14"/>
      <c r="F99" s="13"/>
      <c r="G99" s="13"/>
      <c r="H99" s="14"/>
      <c r="I99" s="13"/>
      <c r="J99" s="13"/>
      <c r="K99" s="14"/>
      <c r="L99" s="13"/>
      <c r="M99" s="13"/>
      <c r="N99" s="14"/>
    </row>
    <row r="100" spans="3:14" x14ac:dyDescent="0.2">
      <c r="C100" s="13"/>
      <c r="D100" s="13"/>
      <c r="E100" s="14"/>
      <c r="F100" s="13"/>
      <c r="G100" s="13"/>
      <c r="H100" s="14"/>
      <c r="I100" s="13"/>
      <c r="J100" s="13"/>
      <c r="K100" s="14"/>
      <c r="L100" s="13"/>
      <c r="M100" s="13"/>
      <c r="N100" s="14"/>
    </row>
    <row r="101" spans="3:14" x14ac:dyDescent="0.2">
      <c r="C101" s="13"/>
      <c r="D101" s="13"/>
      <c r="E101" s="14"/>
      <c r="F101" s="13"/>
      <c r="G101" s="13"/>
      <c r="H101" s="14"/>
      <c r="I101" s="13"/>
      <c r="J101" s="13"/>
      <c r="K101" s="14"/>
      <c r="L101" s="13"/>
      <c r="M101" s="13"/>
      <c r="N101" s="14"/>
    </row>
    <row r="102" spans="3:14" x14ac:dyDescent="0.2">
      <c r="C102" s="13"/>
      <c r="D102" s="13"/>
      <c r="E102" s="14"/>
      <c r="F102" s="13"/>
      <c r="G102" s="13"/>
      <c r="H102" s="14"/>
      <c r="I102" s="13"/>
      <c r="J102" s="13"/>
      <c r="K102" s="14"/>
      <c r="L102" s="13"/>
      <c r="M102" s="13"/>
      <c r="N102" s="14"/>
    </row>
    <row r="103" spans="3:14" x14ac:dyDescent="0.2">
      <c r="C103" s="13"/>
      <c r="D103" s="13"/>
      <c r="E103" s="14"/>
      <c r="F103" s="13"/>
      <c r="G103" s="13"/>
      <c r="H103" s="14"/>
      <c r="I103" s="13"/>
      <c r="J103" s="13"/>
      <c r="K103" s="14"/>
      <c r="L103" s="13"/>
      <c r="M103" s="13"/>
      <c r="N103" s="14"/>
    </row>
    <row r="104" spans="3:14" x14ac:dyDescent="0.2">
      <c r="C104" s="13"/>
      <c r="D104" s="13"/>
      <c r="E104" s="14"/>
      <c r="F104" s="13"/>
      <c r="G104" s="13"/>
      <c r="H104" s="14"/>
      <c r="I104" s="13"/>
      <c r="J104" s="13"/>
      <c r="K104" s="14"/>
      <c r="L104" s="13"/>
      <c r="M104" s="13"/>
      <c r="N104" s="14"/>
    </row>
    <row r="105" spans="3:14" x14ac:dyDescent="0.2">
      <c r="C105" s="13"/>
      <c r="D105" s="13"/>
      <c r="E105" s="14"/>
      <c r="F105" s="13"/>
      <c r="G105" s="13"/>
      <c r="H105" s="14"/>
      <c r="I105" s="13"/>
      <c r="J105" s="13"/>
      <c r="K105" s="14"/>
      <c r="L105" s="13"/>
      <c r="M105" s="13"/>
      <c r="N105" s="14"/>
    </row>
    <row r="106" spans="3:14" x14ac:dyDescent="0.2">
      <c r="C106" s="13"/>
      <c r="D106" s="13"/>
      <c r="E106" s="14"/>
      <c r="F106" s="13"/>
      <c r="G106" s="13"/>
      <c r="H106" s="14"/>
      <c r="I106" s="13"/>
      <c r="J106" s="13"/>
      <c r="K106" s="14"/>
      <c r="L106" s="13"/>
      <c r="M106" s="13"/>
      <c r="N106" s="14"/>
    </row>
    <row r="107" spans="3:14" x14ac:dyDescent="0.2">
      <c r="C107" s="13"/>
      <c r="D107" s="13"/>
      <c r="E107" s="14"/>
      <c r="F107" s="13"/>
      <c r="G107" s="13"/>
      <c r="H107" s="14"/>
      <c r="I107" s="13"/>
      <c r="J107" s="13"/>
      <c r="K107" s="14"/>
      <c r="L107" s="13"/>
      <c r="M107" s="13"/>
      <c r="N107" s="14"/>
    </row>
    <row r="108" spans="3:14" x14ac:dyDescent="0.2">
      <c r="C108" s="13"/>
      <c r="D108" s="13"/>
      <c r="E108" s="14"/>
      <c r="F108" s="13"/>
      <c r="G108" s="13"/>
      <c r="H108" s="14"/>
      <c r="I108" s="13"/>
      <c r="J108" s="13"/>
      <c r="K108" s="14"/>
      <c r="L108" s="13"/>
      <c r="M108" s="13"/>
      <c r="N108" s="14"/>
    </row>
    <row r="109" spans="3:14" x14ac:dyDescent="0.2">
      <c r="C109" s="13"/>
      <c r="D109" s="13"/>
      <c r="E109" s="14"/>
      <c r="F109" s="13"/>
      <c r="G109" s="13"/>
      <c r="H109" s="14"/>
      <c r="I109" s="13"/>
      <c r="J109" s="13"/>
      <c r="K109" s="14"/>
      <c r="L109" s="13"/>
      <c r="M109" s="13"/>
      <c r="N109" s="14"/>
    </row>
    <row r="110" spans="3:14" x14ac:dyDescent="0.2">
      <c r="C110" s="13"/>
      <c r="D110" s="13"/>
      <c r="E110" s="14"/>
      <c r="F110" s="13"/>
      <c r="G110" s="13"/>
      <c r="H110" s="14"/>
      <c r="I110" s="13"/>
      <c r="J110" s="13"/>
      <c r="K110" s="14"/>
      <c r="L110" s="13"/>
      <c r="M110" s="13"/>
      <c r="N110" s="14"/>
    </row>
    <row r="111" spans="3:14" x14ac:dyDescent="0.2">
      <c r="C111" s="13"/>
      <c r="D111" s="13"/>
      <c r="E111" s="14"/>
      <c r="F111" s="13"/>
      <c r="G111" s="13"/>
      <c r="H111" s="14"/>
      <c r="I111" s="13"/>
      <c r="J111" s="13"/>
      <c r="K111" s="14"/>
      <c r="L111" s="13"/>
      <c r="M111" s="13"/>
      <c r="N111" s="14"/>
    </row>
    <row r="112" spans="3:14" x14ac:dyDescent="0.2">
      <c r="C112" s="13"/>
      <c r="D112" s="13"/>
      <c r="E112" s="14"/>
      <c r="F112" s="13"/>
      <c r="G112" s="13"/>
      <c r="H112" s="14"/>
      <c r="I112" s="13"/>
      <c r="J112" s="13"/>
      <c r="K112" s="14"/>
      <c r="L112" s="13"/>
      <c r="M112" s="13"/>
      <c r="N112" s="14"/>
    </row>
    <row r="113" spans="3:14" x14ac:dyDescent="0.2">
      <c r="C113" s="13"/>
      <c r="D113" s="13"/>
      <c r="E113" s="14"/>
      <c r="F113" s="13"/>
      <c r="G113" s="13"/>
      <c r="H113" s="14"/>
      <c r="I113" s="13"/>
      <c r="J113" s="13"/>
      <c r="K113" s="14"/>
      <c r="L113" s="13"/>
      <c r="M113" s="13"/>
      <c r="N113" s="14"/>
    </row>
    <row r="114" spans="3:14" x14ac:dyDescent="0.2">
      <c r="C114" s="13"/>
      <c r="D114" s="13"/>
      <c r="E114" s="14"/>
      <c r="F114" s="13"/>
      <c r="G114" s="13"/>
      <c r="H114" s="14"/>
      <c r="I114" s="13"/>
      <c r="J114" s="13"/>
      <c r="K114" s="14"/>
      <c r="L114" s="13"/>
      <c r="M114" s="13"/>
      <c r="N114" s="14"/>
    </row>
    <row r="115" spans="3:14" x14ac:dyDescent="0.2">
      <c r="C115" s="13"/>
      <c r="D115" s="13"/>
      <c r="E115" s="14"/>
      <c r="F115" s="13"/>
      <c r="G115" s="13"/>
      <c r="H115" s="14"/>
      <c r="I115" s="13"/>
      <c r="J115" s="13"/>
      <c r="K115" s="14"/>
      <c r="L115" s="13"/>
      <c r="M115" s="13"/>
      <c r="N115" s="14"/>
    </row>
    <row r="116" spans="3:14" x14ac:dyDescent="0.2">
      <c r="C116" s="13"/>
      <c r="D116" s="13"/>
      <c r="E116" s="14"/>
      <c r="F116" s="13"/>
      <c r="G116" s="13"/>
      <c r="H116" s="14"/>
      <c r="I116" s="13"/>
      <c r="J116" s="13"/>
      <c r="K116" s="14"/>
      <c r="L116" s="13"/>
      <c r="M116" s="13"/>
      <c r="N116" s="14"/>
    </row>
    <row r="117" spans="3:14" x14ac:dyDescent="0.2">
      <c r="C117" s="13"/>
      <c r="D117" s="13"/>
      <c r="E117" s="14"/>
      <c r="F117" s="13"/>
      <c r="G117" s="13"/>
      <c r="H117" s="14"/>
      <c r="I117" s="13"/>
      <c r="J117" s="13"/>
      <c r="K117" s="14"/>
      <c r="L117" s="13"/>
      <c r="M117" s="13"/>
      <c r="N117" s="14"/>
    </row>
    <row r="118" spans="3:14" x14ac:dyDescent="0.2">
      <c r="C118" s="13"/>
      <c r="D118" s="13"/>
      <c r="E118" s="14"/>
      <c r="F118" s="13"/>
      <c r="G118" s="13"/>
      <c r="H118" s="14"/>
      <c r="I118" s="13"/>
      <c r="J118" s="13"/>
      <c r="K118" s="14"/>
      <c r="L118" s="13"/>
      <c r="M118" s="13"/>
      <c r="N118" s="14"/>
    </row>
    <row r="119" spans="3:14" x14ac:dyDescent="0.2">
      <c r="C119" s="13"/>
      <c r="D119" s="13"/>
      <c r="E119" s="14"/>
      <c r="F119" s="13"/>
      <c r="G119" s="13"/>
      <c r="H119" s="14"/>
      <c r="I119" s="13"/>
      <c r="J119" s="13"/>
      <c r="K119" s="14"/>
      <c r="L119" s="13"/>
      <c r="M119" s="13"/>
      <c r="N119" s="14"/>
    </row>
    <row r="120" spans="3:14" x14ac:dyDescent="0.2">
      <c r="C120" s="13"/>
      <c r="D120" s="13"/>
      <c r="E120" s="14"/>
      <c r="F120" s="13"/>
      <c r="G120" s="13"/>
      <c r="H120" s="14"/>
      <c r="I120" s="13"/>
      <c r="J120" s="13"/>
      <c r="K120" s="14"/>
      <c r="L120" s="13"/>
      <c r="M120" s="13"/>
      <c r="N120" s="14"/>
    </row>
    <row r="121" spans="3:14" x14ac:dyDescent="0.2">
      <c r="C121" s="13"/>
      <c r="D121" s="13"/>
      <c r="E121" s="14"/>
      <c r="F121" s="13"/>
      <c r="G121" s="13"/>
      <c r="H121" s="14"/>
      <c r="I121" s="13"/>
      <c r="J121" s="13"/>
      <c r="K121" s="14"/>
      <c r="L121" s="13"/>
      <c r="M121" s="13"/>
      <c r="N121" s="14"/>
    </row>
    <row r="122" spans="3:14" x14ac:dyDescent="0.2">
      <c r="C122" s="13"/>
      <c r="D122" s="13"/>
      <c r="E122" s="14"/>
      <c r="F122" s="13"/>
      <c r="G122" s="13"/>
      <c r="H122" s="14"/>
      <c r="I122" s="13"/>
      <c r="J122" s="13"/>
      <c r="K122" s="14"/>
      <c r="L122" s="13"/>
      <c r="M122" s="13"/>
      <c r="N122" s="14"/>
    </row>
    <row r="123" spans="3:14" x14ac:dyDescent="0.2">
      <c r="C123" s="13"/>
      <c r="D123" s="13"/>
      <c r="E123" s="14"/>
      <c r="F123" s="13"/>
      <c r="G123" s="13"/>
      <c r="H123" s="14"/>
      <c r="I123" s="13"/>
      <c r="J123" s="13"/>
      <c r="K123" s="14"/>
      <c r="L123" s="13"/>
      <c r="M123" s="13"/>
      <c r="N123" s="14"/>
    </row>
    <row r="124" spans="3:14" x14ac:dyDescent="0.2">
      <c r="C124" s="13"/>
      <c r="D124" s="13"/>
      <c r="E124" s="14"/>
      <c r="F124" s="13"/>
      <c r="G124" s="13"/>
      <c r="H124" s="14"/>
      <c r="I124" s="13"/>
      <c r="J124" s="13"/>
      <c r="K124" s="14"/>
      <c r="L124" s="13"/>
      <c r="M124" s="13"/>
      <c r="N124" s="14"/>
    </row>
    <row r="125" spans="3:14" x14ac:dyDescent="0.2">
      <c r="C125" s="13"/>
      <c r="D125" s="13"/>
      <c r="E125" s="14"/>
      <c r="F125" s="13"/>
      <c r="G125" s="13"/>
      <c r="H125" s="14"/>
      <c r="I125" s="13"/>
      <c r="J125" s="13"/>
      <c r="K125" s="14"/>
      <c r="L125" s="13"/>
      <c r="M125" s="13"/>
      <c r="N125" s="14"/>
    </row>
    <row r="126" spans="3:14" x14ac:dyDescent="0.2">
      <c r="C126" s="13"/>
      <c r="D126" s="13"/>
      <c r="E126" s="14"/>
      <c r="F126" s="13"/>
      <c r="G126" s="13"/>
      <c r="H126" s="14"/>
      <c r="I126" s="13"/>
      <c r="J126" s="13"/>
      <c r="K126" s="14"/>
      <c r="L126" s="13"/>
      <c r="M126" s="13"/>
      <c r="N126" s="14"/>
    </row>
    <row r="127" spans="3:14" x14ac:dyDescent="0.2">
      <c r="C127" s="13"/>
      <c r="D127" s="13"/>
      <c r="E127" s="14"/>
      <c r="F127" s="13"/>
      <c r="G127" s="13"/>
      <c r="H127" s="14"/>
      <c r="I127" s="13"/>
      <c r="J127" s="13"/>
      <c r="K127" s="14"/>
      <c r="L127" s="13"/>
      <c r="M127" s="13"/>
      <c r="N127" s="14"/>
    </row>
    <row r="128" spans="3:14" x14ac:dyDescent="0.2">
      <c r="C128" s="13"/>
      <c r="D128" s="13"/>
      <c r="E128" s="14"/>
      <c r="F128" s="13"/>
      <c r="G128" s="13"/>
      <c r="H128" s="14"/>
      <c r="I128" s="13"/>
      <c r="J128" s="13"/>
      <c r="K128" s="14"/>
      <c r="L128" s="13"/>
      <c r="M128" s="13"/>
      <c r="N128" s="14"/>
    </row>
    <row r="129" spans="3:14" x14ac:dyDescent="0.2">
      <c r="C129" s="13"/>
      <c r="D129" s="13"/>
      <c r="E129" s="14"/>
      <c r="F129" s="13"/>
      <c r="G129" s="13"/>
      <c r="H129" s="14"/>
      <c r="I129" s="13"/>
      <c r="J129" s="13"/>
      <c r="K129" s="14"/>
      <c r="L129" s="13"/>
      <c r="M129" s="13"/>
      <c r="N129" s="14"/>
    </row>
    <row r="130" spans="3:14" x14ac:dyDescent="0.2">
      <c r="C130" s="13"/>
      <c r="D130" s="13"/>
      <c r="E130" s="14"/>
      <c r="F130" s="13"/>
      <c r="G130" s="13"/>
      <c r="H130" s="14"/>
      <c r="I130" s="13"/>
      <c r="J130" s="13"/>
      <c r="K130" s="14"/>
      <c r="L130" s="13"/>
      <c r="M130" s="13"/>
      <c r="N130" s="14"/>
    </row>
    <row r="131" spans="3:14" x14ac:dyDescent="0.2">
      <c r="C131" s="13"/>
      <c r="D131" s="13"/>
      <c r="E131" s="14"/>
      <c r="F131" s="13"/>
      <c r="G131" s="13"/>
      <c r="H131" s="14"/>
      <c r="I131" s="13"/>
      <c r="J131" s="13"/>
      <c r="K131" s="14"/>
      <c r="L131" s="13"/>
      <c r="M131" s="13"/>
      <c r="N131" s="14"/>
    </row>
    <row r="132" spans="3:14" x14ac:dyDescent="0.2">
      <c r="C132" s="13"/>
      <c r="D132" s="13"/>
      <c r="E132" s="14"/>
      <c r="F132" s="13"/>
      <c r="G132" s="13"/>
      <c r="H132" s="14"/>
      <c r="I132" s="13"/>
      <c r="J132" s="13"/>
      <c r="K132" s="14"/>
      <c r="L132" s="13"/>
      <c r="M132" s="13"/>
      <c r="N132" s="14"/>
    </row>
    <row r="133" spans="3:14" x14ac:dyDescent="0.2">
      <c r="C133" s="13"/>
      <c r="D133" s="13"/>
      <c r="E133" s="14"/>
      <c r="F133" s="13"/>
      <c r="G133" s="13"/>
      <c r="H133" s="14"/>
      <c r="I133" s="13"/>
      <c r="J133" s="13"/>
      <c r="K133" s="14"/>
      <c r="L133" s="13"/>
      <c r="M133" s="13"/>
      <c r="N133" s="14"/>
    </row>
    <row r="134" spans="3:14" x14ac:dyDescent="0.2">
      <c r="C134" s="13"/>
      <c r="D134" s="13"/>
      <c r="E134" s="14"/>
      <c r="F134" s="13"/>
      <c r="G134" s="13"/>
      <c r="H134" s="14"/>
      <c r="I134" s="13"/>
      <c r="J134" s="13"/>
      <c r="K134" s="14"/>
      <c r="L134" s="13"/>
      <c r="M134" s="13"/>
      <c r="N134" s="14"/>
    </row>
    <row r="135" spans="3:14" x14ac:dyDescent="0.2">
      <c r="C135" s="13"/>
      <c r="D135" s="13"/>
      <c r="E135" s="14"/>
      <c r="F135" s="13"/>
      <c r="G135" s="13"/>
      <c r="H135" s="14"/>
      <c r="I135" s="13"/>
      <c r="J135" s="13"/>
      <c r="K135" s="14"/>
      <c r="L135" s="13"/>
      <c r="M135" s="13"/>
      <c r="N135" s="14"/>
    </row>
    <row r="136" spans="3:14" x14ac:dyDescent="0.2">
      <c r="C136" s="13"/>
      <c r="D136" s="13"/>
      <c r="E136" s="14"/>
      <c r="F136" s="13"/>
      <c r="G136" s="13"/>
      <c r="H136" s="14"/>
      <c r="I136" s="13"/>
      <c r="J136" s="13"/>
      <c r="K136" s="14"/>
      <c r="L136" s="13"/>
      <c r="M136" s="13"/>
      <c r="N136" s="14"/>
    </row>
    <row r="137" spans="3:14" x14ac:dyDescent="0.2">
      <c r="C137" s="13"/>
      <c r="D137" s="13"/>
      <c r="E137" s="14"/>
      <c r="F137" s="13"/>
      <c r="G137" s="13"/>
      <c r="H137" s="14"/>
      <c r="I137" s="13"/>
      <c r="J137" s="13"/>
      <c r="K137" s="14"/>
      <c r="L137" s="13"/>
      <c r="M137" s="13"/>
      <c r="N137" s="14"/>
    </row>
    <row r="138" spans="3:14" x14ac:dyDescent="0.2">
      <c r="C138" s="13"/>
      <c r="D138" s="13"/>
      <c r="E138" s="14"/>
      <c r="F138" s="13"/>
      <c r="G138" s="13"/>
      <c r="H138" s="14"/>
      <c r="I138" s="13"/>
      <c r="J138" s="13"/>
      <c r="K138" s="14"/>
      <c r="L138" s="13"/>
      <c r="M138" s="13"/>
      <c r="N138" s="14"/>
    </row>
    <row r="139" spans="3:14" x14ac:dyDescent="0.2">
      <c r="C139" s="13"/>
      <c r="D139" s="13"/>
      <c r="E139" s="14"/>
      <c r="F139" s="13"/>
      <c r="G139" s="13"/>
      <c r="H139" s="14"/>
      <c r="I139" s="13"/>
      <c r="J139" s="13"/>
      <c r="K139" s="14"/>
      <c r="L139" s="13"/>
      <c r="M139" s="13"/>
      <c r="N139" s="14"/>
    </row>
    <row r="140" spans="3:14" x14ac:dyDescent="0.2">
      <c r="C140" s="13"/>
      <c r="D140" s="13"/>
      <c r="E140" s="14"/>
      <c r="F140" s="13"/>
      <c r="G140" s="13"/>
      <c r="H140" s="14"/>
      <c r="I140" s="13"/>
      <c r="J140" s="13"/>
      <c r="K140" s="14"/>
      <c r="L140" s="13"/>
      <c r="M140" s="13"/>
      <c r="N140" s="14"/>
    </row>
    <row r="141" spans="3:14" x14ac:dyDescent="0.2">
      <c r="C141" s="13"/>
      <c r="D141" s="13"/>
      <c r="E141" s="14"/>
      <c r="F141" s="13"/>
      <c r="G141" s="13"/>
      <c r="H141" s="14"/>
      <c r="I141" s="13"/>
      <c r="J141" s="13"/>
      <c r="K141" s="14"/>
      <c r="L141" s="13"/>
      <c r="M141" s="13"/>
      <c r="N141" s="14"/>
    </row>
    <row r="142" spans="3:14" x14ac:dyDescent="0.2">
      <c r="C142" s="13"/>
      <c r="D142" s="13"/>
      <c r="E142" s="14"/>
      <c r="F142" s="13"/>
      <c r="G142" s="13"/>
      <c r="H142" s="14"/>
      <c r="I142" s="13"/>
      <c r="J142" s="13"/>
      <c r="K142" s="14"/>
      <c r="L142" s="13"/>
      <c r="M142" s="13"/>
      <c r="N142" s="14"/>
    </row>
    <row r="143" spans="3:14" x14ac:dyDescent="0.2">
      <c r="C143" s="13"/>
      <c r="D143" s="13"/>
      <c r="E143" s="14"/>
      <c r="F143" s="13"/>
      <c r="G143" s="13"/>
      <c r="H143" s="14"/>
      <c r="I143" s="13"/>
      <c r="J143" s="13"/>
      <c r="K143" s="14"/>
      <c r="L143" s="13"/>
      <c r="M143" s="13"/>
      <c r="N143" s="14"/>
    </row>
    <row r="144" spans="3:14" x14ac:dyDescent="0.2">
      <c r="C144" s="13"/>
      <c r="D144" s="13"/>
      <c r="E144" s="14"/>
      <c r="F144" s="13"/>
      <c r="G144" s="13"/>
      <c r="H144" s="14"/>
      <c r="I144" s="13"/>
      <c r="J144" s="13"/>
      <c r="K144" s="14"/>
      <c r="L144" s="13"/>
      <c r="M144" s="13"/>
      <c r="N144" s="14"/>
    </row>
    <row r="145" spans="3:14" x14ac:dyDescent="0.2">
      <c r="C145" s="13"/>
      <c r="D145" s="13"/>
      <c r="E145" s="14"/>
      <c r="F145" s="13"/>
      <c r="G145" s="13"/>
      <c r="H145" s="14"/>
      <c r="I145" s="13"/>
      <c r="J145" s="13"/>
      <c r="K145" s="14"/>
      <c r="L145" s="13"/>
      <c r="M145" s="13"/>
      <c r="N145" s="14"/>
    </row>
    <row r="146" spans="3:14" x14ac:dyDescent="0.2">
      <c r="C146" s="13"/>
      <c r="D146" s="13"/>
      <c r="E146" s="14"/>
      <c r="F146" s="13"/>
      <c r="G146" s="13"/>
      <c r="H146" s="14"/>
      <c r="I146" s="13"/>
      <c r="J146" s="13"/>
      <c r="K146" s="14"/>
      <c r="L146" s="13"/>
      <c r="M146" s="13"/>
      <c r="N146" s="14"/>
    </row>
    <row r="147" spans="3:14" x14ac:dyDescent="0.2">
      <c r="C147" s="13"/>
      <c r="D147" s="13"/>
      <c r="E147" s="14"/>
      <c r="F147" s="13"/>
      <c r="G147" s="13"/>
      <c r="H147" s="14"/>
      <c r="I147" s="13"/>
      <c r="J147" s="13"/>
      <c r="K147" s="14"/>
      <c r="L147" s="13"/>
      <c r="M147" s="13"/>
      <c r="N147" s="14"/>
    </row>
    <row r="148" spans="3:14" x14ac:dyDescent="0.2">
      <c r="C148" s="13"/>
      <c r="D148" s="13"/>
      <c r="E148" s="14"/>
      <c r="F148" s="13"/>
      <c r="G148" s="13"/>
      <c r="H148" s="14"/>
      <c r="I148" s="13"/>
      <c r="J148" s="13"/>
      <c r="K148" s="14"/>
      <c r="L148" s="13"/>
      <c r="M148" s="13"/>
      <c r="N148" s="14"/>
    </row>
    <row r="149" spans="3:14" x14ac:dyDescent="0.2">
      <c r="C149" s="13"/>
      <c r="D149" s="13"/>
      <c r="E149" s="14"/>
      <c r="F149" s="13"/>
      <c r="G149" s="13"/>
      <c r="H149" s="14"/>
      <c r="I149" s="13"/>
      <c r="J149" s="13"/>
      <c r="K149" s="14"/>
      <c r="L149" s="13"/>
      <c r="M149" s="13"/>
      <c r="N149" s="14"/>
    </row>
    <row r="150" spans="3:14" x14ac:dyDescent="0.2">
      <c r="C150" s="13"/>
      <c r="D150" s="13"/>
      <c r="E150" s="14"/>
      <c r="F150" s="13"/>
      <c r="G150" s="13"/>
      <c r="H150" s="14"/>
      <c r="I150" s="13"/>
      <c r="J150" s="13"/>
      <c r="K150" s="14"/>
      <c r="L150" s="13"/>
      <c r="M150" s="13"/>
      <c r="N150" s="14"/>
    </row>
    <row r="151" spans="3:14" x14ac:dyDescent="0.2">
      <c r="C151" s="13"/>
      <c r="D151" s="13"/>
      <c r="E151" s="14"/>
      <c r="F151" s="13"/>
      <c r="G151" s="13"/>
      <c r="H151" s="14"/>
      <c r="I151" s="13"/>
      <c r="J151" s="13"/>
      <c r="K151" s="14"/>
      <c r="L151" s="13"/>
      <c r="M151" s="13"/>
      <c r="N151" s="14"/>
    </row>
    <row r="152" spans="3:14" x14ac:dyDescent="0.2">
      <c r="C152" s="13"/>
      <c r="D152" s="13"/>
      <c r="E152" s="14"/>
      <c r="F152" s="13"/>
      <c r="G152" s="13"/>
      <c r="H152" s="14"/>
      <c r="I152" s="13"/>
      <c r="J152" s="13"/>
      <c r="K152" s="14"/>
      <c r="L152" s="13"/>
      <c r="M152" s="13"/>
      <c r="N152" s="14"/>
    </row>
    <row r="153" spans="3:14" x14ac:dyDescent="0.2">
      <c r="C153" s="13"/>
      <c r="D153" s="13"/>
      <c r="E153" s="14"/>
      <c r="F153" s="13"/>
      <c r="G153" s="13"/>
      <c r="H153" s="14"/>
      <c r="I153" s="13"/>
      <c r="J153" s="13"/>
      <c r="K153" s="14"/>
      <c r="L153" s="13"/>
      <c r="M153" s="13"/>
      <c r="N153" s="14"/>
    </row>
    <row r="154" spans="3:14" x14ac:dyDescent="0.2">
      <c r="C154" s="13"/>
      <c r="D154" s="13"/>
      <c r="E154" s="14"/>
      <c r="F154" s="13"/>
      <c r="G154" s="13"/>
      <c r="H154" s="14"/>
      <c r="I154" s="13"/>
      <c r="J154" s="13"/>
      <c r="K154" s="14"/>
      <c r="L154" s="13"/>
      <c r="M154" s="13"/>
      <c r="N154" s="14"/>
    </row>
    <row r="155" spans="3:14" x14ac:dyDescent="0.2">
      <c r="C155" s="13"/>
      <c r="D155" s="13"/>
      <c r="E155" s="14"/>
      <c r="F155" s="13"/>
      <c r="G155" s="13"/>
      <c r="H155" s="14"/>
      <c r="I155" s="13"/>
      <c r="J155" s="13"/>
      <c r="K155" s="14"/>
      <c r="L155" s="13"/>
      <c r="M155" s="13"/>
      <c r="N155" s="14"/>
    </row>
    <row r="156" spans="3:14" x14ac:dyDescent="0.2">
      <c r="C156" s="13"/>
      <c r="D156" s="13"/>
      <c r="E156" s="14"/>
      <c r="F156" s="13"/>
      <c r="G156" s="13"/>
      <c r="H156" s="14"/>
      <c r="I156" s="13"/>
      <c r="J156" s="13"/>
      <c r="K156" s="14"/>
      <c r="L156" s="13"/>
      <c r="M156" s="13"/>
      <c r="N156" s="14"/>
    </row>
    <row r="157" spans="3:14" x14ac:dyDescent="0.2">
      <c r="C157" s="13"/>
      <c r="D157" s="13"/>
      <c r="E157" s="14"/>
      <c r="F157" s="13"/>
      <c r="G157" s="13"/>
      <c r="H157" s="14"/>
      <c r="I157" s="13"/>
      <c r="J157" s="13"/>
      <c r="K157" s="14"/>
      <c r="L157" s="13"/>
      <c r="M157" s="13"/>
      <c r="N157" s="14"/>
    </row>
    <row r="158" spans="3:14" x14ac:dyDescent="0.2">
      <c r="C158" s="13"/>
      <c r="D158" s="13"/>
      <c r="E158" s="14"/>
      <c r="F158" s="13"/>
      <c r="G158" s="13"/>
      <c r="H158" s="14"/>
      <c r="I158" s="13"/>
      <c r="J158" s="13"/>
      <c r="K158" s="14"/>
      <c r="L158" s="13"/>
      <c r="M158" s="13"/>
      <c r="N158" s="14"/>
    </row>
    <row r="159" spans="3:14" x14ac:dyDescent="0.2">
      <c r="C159" s="13"/>
      <c r="D159" s="13"/>
      <c r="E159" s="14"/>
      <c r="F159" s="13"/>
      <c r="G159" s="13"/>
      <c r="H159" s="14"/>
      <c r="I159" s="13"/>
      <c r="J159" s="13"/>
      <c r="K159" s="14"/>
      <c r="L159" s="13"/>
      <c r="M159" s="13"/>
      <c r="N159" s="14"/>
    </row>
    <row r="160" spans="3:14" x14ac:dyDescent="0.2">
      <c r="C160" s="13"/>
      <c r="D160" s="13"/>
      <c r="E160" s="14"/>
      <c r="F160" s="13"/>
      <c r="G160" s="13"/>
      <c r="H160" s="14"/>
      <c r="I160" s="13"/>
      <c r="J160" s="13"/>
      <c r="K160" s="14"/>
      <c r="L160" s="13"/>
      <c r="M160" s="13"/>
      <c r="N160" s="14"/>
    </row>
    <row r="161" spans="3:14" x14ac:dyDescent="0.2">
      <c r="C161" s="13"/>
      <c r="D161" s="13"/>
      <c r="E161" s="14"/>
      <c r="F161" s="13"/>
      <c r="G161" s="13"/>
      <c r="H161" s="14"/>
      <c r="I161" s="13"/>
      <c r="J161" s="13"/>
      <c r="K161" s="14"/>
      <c r="L161" s="13"/>
      <c r="M161" s="13"/>
      <c r="N161" s="14"/>
    </row>
    <row r="162" spans="3:14" x14ac:dyDescent="0.2">
      <c r="C162" s="13"/>
      <c r="D162" s="13"/>
      <c r="E162" s="14"/>
      <c r="F162" s="13"/>
      <c r="G162" s="13"/>
      <c r="H162" s="14"/>
      <c r="I162" s="13"/>
      <c r="J162" s="13"/>
      <c r="K162" s="14"/>
      <c r="L162" s="13"/>
      <c r="M162" s="13"/>
      <c r="N162" s="14"/>
    </row>
    <row r="163" spans="3:14" x14ac:dyDescent="0.2">
      <c r="C163" s="13"/>
      <c r="D163" s="13"/>
      <c r="E163" s="14"/>
      <c r="F163" s="13"/>
      <c r="G163" s="13"/>
      <c r="H163" s="14"/>
      <c r="I163" s="13"/>
      <c r="J163" s="13"/>
      <c r="K163" s="14"/>
      <c r="L163" s="13"/>
      <c r="M163" s="13"/>
      <c r="N163" s="14"/>
    </row>
    <row r="164" spans="3:14" x14ac:dyDescent="0.2">
      <c r="C164" s="13"/>
      <c r="D164" s="13"/>
      <c r="E164" s="14"/>
      <c r="F164" s="13"/>
      <c r="G164" s="13"/>
      <c r="H164" s="14"/>
      <c r="I164" s="13"/>
      <c r="J164" s="13"/>
      <c r="K164" s="14"/>
      <c r="L164" s="13"/>
      <c r="M164" s="13"/>
      <c r="N164" s="14"/>
    </row>
    <row r="165" spans="3:14" x14ac:dyDescent="0.2">
      <c r="C165" s="13"/>
      <c r="D165" s="13"/>
      <c r="E165" s="14"/>
      <c r="F165" s="13"/>
      <c r="G165" s="13"/>
      <c r="H165" s="14"/>
      <c r="I165" s="13"/>
      <c r="J165" s="13"/>
      <c r="K165" s="14"/>
      <c r="L165" s="13"/>
      <c r="M165" s="13"/>
      <c r="N165" s="14"/>
    </row>
    <row r="166" spans="3:14" x14ac:dyDescent="0.2">
      <c r="C166" s="13"/>
      <c r="D166" s="13"/>
      <c r="E166" s="14"/>
      <c r="F166" s="13"/>
      <c r="G166" s="13"/>
      <c r="H166" s="14"/>
      <c r="I166" s="13"/>
      <c r="J166" s="13"/>
      <c r="K166" s="14"/>
      <c r="L166" s="13"/>
      <c r="M166" s="13"/>
      <c r="N166" s="14"/>
    </row>
    <row r="167" spans="3:14" x14ac:dyDescent="0.2">
      <c r="C167" s="13"/>
      <c r="D167" s="13"/>
      <c r="E167" s="14"/>
      <c r="F167" s="13"/>
      <c r="G167" s="13"/>
      <c r="H167" s="14"/>
      <c r="I167" s="13"/>
      <c r="J167" s="13"/>
      <c r="K167" s="14"/>
      <c r="L167" s="13"/>
      <c r="M167" s="13"/>
      <c r="N167" s="14"/>
    </row>
    <row r="168" spans="3:14" x14ac:dyDescent="0.2">
      <c r="C168" s="13"/>
      <c r="D168" s="13"/>
      <c r="E168" s="14"/>
      <c r="F168" s="13"/>
      <c r="G168" s="13"/>
      <c r="H168" s="14"/>
      <c r="I168" s="13"/>
      <c r="J168" s="13"/>
      <c r="K168" s="14"/>
      <c r="L168" s="13"/>
      <c r="M168" s="13"/>
      <c r="N168" s="14"/>
    </row>
    <row r="169" spans="3:14" x14ac:dyDescent="0.2">
      <c r="C169" s="13"/>
      <c r="D169" s="13"/>
      <c r="E169" s="14"/>
      <c r="F169" s="13"/>
      <c r="G169" s="13"/>
      <c r="H169" s="14"/>
      <c r="I169" s="13"/>
      <c r="J169" s="13"/>
      <c r="K169" s="14"/>
      <c r="L169" s="13"/>
      <c r="M169" s="13"/>
      <c r="N169" s="14"/>
    </row>
    <row r="170" spans="3:14" x14ac:dyDescent="0.2">
      <c r="C170" s="13"/>
      <c r="D170" s="13"/>
      <c r="E170" s="14"/>
      <c r="F170" s="13"/>
      <c r="G170" s="13"/>
      <c r="H170" s="14"/>
      <c r="I170" s="13"/>
      <c r="J170" s="13"/>
      <c r="K170" s="14"/>
      <c r="L170" s="13"/>
      <c r="M170" s="13"/>
      <c r="N170" s="14"/>
    </row>
    <row r="171" spans="3:14" x14ac:dyDescent="0.2">
      <c r="C171" s="13"/>
      <c r="D171" s="13"/>
      <c r="E171" s="14"/>
      <c r="F171" s="13"/>
      <c r="G171" s="13"/>
      <c r="H171" s="14"/>
      <c r="I171" s="13"/>
      <c r="J171" s="13"/>
      <c r="K171" s="14"/>
      <c r="L171" s="13"/>
      <c r="M171" s="13"/>
      <c r="N171" s="14"/>
    </row>
    <row r="172" spans="3:14" x14ac:dyDescent="0.2">
      <c r="C172" s="13"/>
      <c r="D172" s="13"/>
      <c r="E172" s="14"/>
      <c r="F172" s="13"/>
      <c r="G172" s="13"/>
      <c r="H172" s="14"/>
      <c r="I172" s="13"/>
      <c r="J172" s="13"/>
      <c r="K172" s="14"/>
      <c r="L172" s="13"/>
      <c r="M172" s="13"/>
      <c r="N172" s="14"/>
    </row>
    <row r="173" spans="3:14" x14ac:dyDescent="0.2">
      <c r="C173" s="13"/>
      <c r="D173" s="13"/>
      <c r="E173" s="14"/>
      <c r="F173" s="13"/>
      <c r="G173" s="13"/>
      <c r="H173" s="14"/>
      <c r="I173" s="13"/>
      <c r="J173" s="13"/>
      <c r="K173" s="14"/>
      <c r="L173" s="13"/>
      <c r="M173" s="13"/>
      <c r="N173" s="14"/>
    </row>
    <row r="174" spans="3:14" x14ac:dyDescent="0.2">
      <c r="C174" s="13"/>
      <c r="D174" s="13"/>
      <c r="E174" s="14"/>
      <c r="F174" s="13"/>
      <c r="G174" s="13"/>
      <c r="H174" s="14"/>
      <c r="I174" s="13"/>
      <c r="J174" s="13"/>
      <c r="K174" s="14"/>
      <c r="L174" s="13"/>
      <c r="M174" s="13"/>
      <c r="N174" s="14"/>
    </row>
    <row r="175" spans="3:14" x14ac:dyDescent="0.2">
      <c r="C175" s="13"/>
      <c r="D175" s="13"/>
      <c r="E175" s="14"/>
      <c r="F175" s="13"/>
      <c r="G175" s="13"/>
      <c r="H175" s="14"/>
      <c r="I175" s="13"/>
      <c r="J175" s="13"/>
      <c r="K175" s="14"/>
      <c r="L175" s="13"/>
      <c r="M175" s="13"/>
      <c r="N175" s="14"/>
    </row>
    <row r="176" spans="3:14" x14ac:dyDescent="0.2">
      <c r="C176" s="13"/>
      <c r="D176" s="13"/>
      <c r="E176" s="14"/>
      <c r="F176" s="13"/>
      <c r="G176" s="13"/>
      <c r="H176" s="14"/>
      <c r="I176" s="13"/>
      <c r="J176" s="13"/>
      <c r="K176" s="14"/>
      <c r="L176" s="13"/>
      <c r="M176" s="13"/>
      <c r="N176" s="14"/>
    </row>
    <row r="177" spans="3:14" x14ac:dyDescent="0.2">
      <c r="C177" s="13"/>
      <c r="D177" s="13"/>
      <c r="E177" s="14"/>
      <c r="F177" s="13"/>
      <c r="G177" s="13"/>
      <c r="H177" s="14"/>
      <c r="I177" s="13"/>
      <c r="J177" s="13"/>
      <c r="K177" s="14"/>
      <c r="L177" s="13"/>
      <c r="M177" s="13"/>
      <c r="N177" s="14"/>
    </row>
    <row r="178" spans="3:14" x14ac:dyDescent="0.2">
      <c r="C178" s="13"/>
      <c r="D178" s="13"/>
      <c r="E178" s="14"/>
      <c r="F178" s="13"/>
      <c r="G178" s="13"/>
      <c r="H178" s="14"/>
      <c r="I178" s="13"/>
      <c r="J178" s="13"/>
      <c r="K178" s="14"/>
      <c r="L178" s="13"/>
      <c r="M178" s="13"/>
      <c r="N178" s="14"/>
    </row>
    <row r="179" spans="3:14" x14ac:dyDescent="0.2">
      <c r="C179" s="13"/>
      <c r="D179" s="13"/>
      <c r="E179" s="14"/>
      <c r="F179" s="13"/>
      <c r="G179" s="13"/>
      <c r="H179" s="14"/>
      <c r="I179" s="13"/>
      <c r="J179" s="13"/>
      <c r="K179" s="14"/>
      <c r="L179" s="13"/>
      <c r="M179" s="13"/>
      <c r="N179" s="14"/>
    </row>
    <row r="180" spans="3:14" x14ac:dyDescent="0.2">
      <c r="C180" s="13"/>
      <c r="D180" s="13"/>
      <c r="E180" s="14"/>
      <c r="F180" s="13"/>
      <c r="G180" s="13"/>
      <c r="H180" s="14"/>
      <c r="I180" s="13"/>
      <c r="J180" s="13"/>
      <c r="K180" s="14"/>
      <c r="L180" s="13"/>
      <c r="M180" s="13"/>
      <c r="N180" s="14"/>
    </row>
    <row r="181" spans="3:14" x14ac:dyDescent="0.2">
      <c r="C181" s="13"/>
      <c r="D181" s="13"/>
      <c r="E181" s="14"/>
      <c r="F181" s="13"/>
      <c r="G181" s="13"/>
      <c r="H181" s="14"/>
      <c r="I181" s="13"/>
      <c r="J181" s="13"/>
      <c r="K181" s="14"/>
      <c r="L181" s="13"/>
      <c r="M181" s="13"/>
      <c r="N181" s="14"/>
    </row>
    <row r="182" spans="3:14" x14ac:dyDescent="0.2">
      <c r="C182" s="13"/>
      <c r="D182" s="13"/>
      <c r="E182" s="14"/>
      <c r="F182" s="13"/>
      <c r="G182" s="13"/>
      <c r="H182" s="14"/>
      <c r="I182" s="13"/>
      <c r="J182" s="13"/>
      <c r="K182" s="14"/>
      <c r="L182" s="13"/>
      <c r="M182" s="13"/>
      <c r="N182" s="14"/>
    </row>
    <row r="183" spans="3:14" x14ac:dyDescent="0.2">
      <c r="C183" s="13"/>
      <c r="D183" s="13"/>
      <c r="E183" s="14"/>
      <c r="F183" s="13"/>
      <c r="G183" s="13"/>
      <c r="H183" s="14"/>
      <c r="I183" s="13"/>
      <c r="J183" s="13"/>
      <c r="K183" s="14"/>
      <c r="L183" s="13"/>
      <c r="M183" s="13"/>
      <c r="N183" s="14"/>
    </row>
    <row r="184" spans="3:14" x14ac:dyDescent="0.2">
      <c r="C184" s="13"/>
      <c r="D184" s="13"/>
      <c r="E184" s="14"/>
      <c r="F184" s="13"/>
      <c r="G184" s="13"/>
      <c r="H184" s="14"/>
      <c r="I184" s="13"/>
      <c r="J184" s="13"/>
      <c r="K184" s="14"/>
      <c r="L184" s="13"/>
      <c r="M184" s="13"/>
      <c r="N184" s="14"/>
    </row>
    <row r="185" spans="3:14" x14ac:dyDescent="0.2">
      <c r="C185" s="13"/>
      <c r="D185" s="13"/>
      <c r="E185" s="14"/>
      <c r="F185" s="13"/>
      <c r="G185" s="13"/>
      <c r="H185" s="14"/>
      <c r="I185" s="13"/>
      <c r="J185" s="13"/>
      <c r="K185" s="14"/>
      <c r="L185" s="13"/>
      <c r="M185" s="13"/>
      <c r="N185" s="14"/>
    </row>
    <row r="186" spans="3:14" x14ac:dyDescent="0.2">
      <c r="C186" s="13"/>
      <c r="D186" s="13"/>
      <c r="E186" s="14"/>
      <c r="F186" s="13"/>
      <c r="G186" s="13"/>
      <c r="H186" s="14"/>
      <c r="I186" s="13"/>
      <c r="J186" s="13"/>
      <c r="K186" s="14"/>
      <c r="L186" s="13"/>
      <c r="M186" s="13"/>
      <c r="N186" s="14"/>
    </row>
    <row r="187" spans="3:14" x14ac:dyDescent="0.2">
      <c r="C187" s="13"/>
      <c r="D187" s="13"/>
      <c r="E187" s="14"/>
      <c r="F187" s="13"/>
      <c r="G187" s="13"/>
      <c r="H187" s="14"/>
      <c r="I187" s="13"/>
      <c r="J187" s="13"/>
      <c r="K187" s="14"/>
      <c r="L187" s="13"/>
      <c r="M187" s="13"/>
      <c r="N187" s="14"/>
    </row>
    <row r="188" spans="3:14" x14ac:dyDescent="0.2">
      <c r="C188" s="13"/>
      <c r="D188" s="13"/>
      <c r="E188" s="14"/>
      <c r="F188" s="13"/>
      <c r="G188" s="13"/>
      <c r="H188" s="14"/>
      <c r="I188" s="13"/>
      <c r="J188" s="13"/>
      <c r="K188" s="14"/>
      <c r="L188" s="13"/>
      <c r="M188" s="13"/>
      <c r="N188" s="14"/>
    </row>
    <row r="189" spans="3:14" x14ac:dyDescent="0.2">
      <c r="C189" s="13"/>
      <c r="D189" s="13"/>
      <c r="E189" s="14"/>
      <c r="F189" s="13"/>
      <c r="G189" s="13"/>
      <c r="H189" s="14"/>
      <c r="I189" s="13"/>
      <c r="J189" s="13"/>
      <c r="K189" s="14"/>
      <c r="L189" s="13"/>
      <c r="M189" s="13"/>
      <c r="N189" s="14"/>
    </row>
    <row r="190" spans="3:14" x14ac:dyDescent="0.2">
      <c r="C190" s="13"/>
      <c r="D190" s="13"/>
      <c r="E190" s="14"/>
      <c r="F190" s="13"/>
      <c r="G190" s="13"/>
      <c r="H190" s="14"/>
      <c r="I190" s="13"/>
      <c r="J190" s="13"/>
      <c r="K190" s="14"/>
      <c r="L190" s="13"/>
      <c r="M190" s="13"/>
      <c r="N190" s="14"/>
    </row>
    <row r="191" spans="3:14" x14ac:dyDescent="0.2">
      <c r="C191" s="13"/>
      <c r="D191" s="13"/>
      <c r="E191" s="14"/>
      <c r="F191" s="13"/>
      <c r="G191" s="13"/>
      <c r="H191" s="14"/>
      <c r="I191" s="13"/>
      <c r="J191" s="13"/>
      <c r="K191" s="14"/>
      <c r="L191" s="13"/>
      <c r="M191" s="13"/>
      <c r="N191" s="14"/>
    </row>
    <row r="192" spans="3:14" x14ac:dyDescent="0.2">
      <c r="C192" s="13"/>
      <c r="D192" s="13"/>
      <c r="E192" s="14"/>
      <c r="F192" s="13"/>
      <c r="G192" s="13"/>
      <c r="H192" s="14"/>
      <c r="I192" s="13"/>
      <c r="J192" s="13"/>
      <c r="K192" s="14"/>
      <c r="L192" s="13"/>
      <c r="M192" s="13"/>
      <c r="N192" s="14"/>
    </row>
    <row r="193" spans="3:14" x14ac:dyDescent="0.2">
      <c r="C193" s="13"/>
      <c r="D193" s="13"/>
      <c r="E193" s="14"/>
      <c r="F193" s="13"/>
      <c r="G193" s="13"/>
      <c r="H193" s="14"/>
      <c r="I193" s="13"/>
      <c r="J193" s="13"/>
      <c r="K193" s="14"/>
      <c r="L193" s="13"/>
      <c r="M193" s="13"/>
      <c r="N193" s="14"/>
    </row>
    <row r="194" spans="3:14" x14ac:dyDescent="0.2">
      <c r="C194" s="13"/>
      <c r="D194" s="13"/>
      <c r="E194" s="14"/>
      <c r="F194" s="13"/>
      <c r="G194" s="13"/>
      <c r="H194" s="14"/>
      <c r="I194" s="13"/>
      <c r="J194" s="13"/>
      <c r="K194" s="14"/>
      <c r="L194" s="13"/>
      <c r="M194" s="13"/>
      <c r="N194" s="14"/>
    </row>
    <row r="195" spans="3:14" x14ac:dyDescent="0.2">
      <c r="C195" s="13"/>
      <c r="D195" s="13"/>
      <c r="E195" s="14"/>
      <c r="F195" s="13"/>
      <c r="G195" s="13"/>
      <c r="H195" s="14"/>
      <c r="I195" s="13"/>
      <c r="J195" s="13"/>
      <c r="K195" s="14"/>
      <c r="L195" s="13"/>
      <c r="M195" s="13"/>
      <c r="N195" s="14"/>
    </row>
    <row r="196" spans="3:14" x14ac:dyDescent="0.2">
      <c r="C196" s="13"/>
      <c r="D196" s="13"/>
      <c r="E196" s="14"/>
      <c r="F196" s="13"/>
      <c r="G196" s="13"/>
      <c r="H196" s="14"/>
      <c r="I196" s="13"/>
      <c r="J196" s="13"/>
      <c r="K196" s="14"/>
      <c r="L196" s="13"/>
      <c r="M196" s="13"/>
      <c r="N196" s="14"/>
    </row>
    <row r="197" spans="3:14" x14ac:dyDescent="0.2">
      <c r="C197" s="13"/>
      <c r="D197" s="13"/>
      <c r="E197" s="14"/>
      <c r="F197" s="13"/>
      <c r="G197" s="13"/>
      <c r="H197" s="14"/>
      <c r="I197" s="13"/>
      <c r="J197" s="13"/>
      <c r="K197" s="14"/>
      <c r="L197" s="13"/>
      <c r="M197" s="13"/>
      <c r="N197" s="14"/>
    </row>
    <row r="198" spans="3:14" x14ac:dyDescent="0.2">
      <c r="C198" s="13"/>
      <c r="D198" s="13"/>
      <c r="E198" s="14"/>
      <c r="F198" s="13"/>
      <c r="G198" s="13"/>
      <c r="H198" s="14"/>
      <c r="I198" s="13"/>
      <c r="J198" s="13"/>
      <c r="K198" s="14"/>
      <c r="L198" s="13"/>
      <c r="M198" s="13"/>
      <c r="N198" s="14"/>
    </row>
    <row r="199" spans="3:14" x14ac:dyDescent="0.2">
      <c r="C199" s="13"/>
      <c r="D199" s="13"/>
      <c r="E199" s="14"/>
      <c r="F199" s="13"/>
      <c r="G199" s="13"/>
      <c r="H199" s="14"/>
      <c r="I199" s="13"/>
      <c r="J199" s="13"/>
      <c r="K199" s="14"/>
      <c r="L199" s="13"/>
      <c r="M199" s="13"/>
      <c r="N199" s="14"/>
    </row>
    <row r="200" spans="3:14" x14ac:dyDescent="0.2">
      <c r="C200" s="13"/>
      <c r="D200" s="13"/>
      <c r="E200" s="14"/>
      <c r="F200" s="13"/>
      <c r="G200" s="13"/>
      <c r="H200" s="14"/>
      <c r="I200" s="13"/>
      <c r="J200" s="13"/>
      <c r="K200" s="14"/>
      <c r="L200" s="13"/>
      <c r="M200" s="13"/>
      <c r="N200" s="14"/>
    </row>
    <row r="201" spans="3:14" x14ac:dyDescent="0.2">
      <c r="C201" s="13"/>
      <c r="D201" s="13"/>
      <c r="E201" s="14"/>
      <c r="F201" s="13"/>
      <c r="G201" s="13"/>
      <c r="H201" s="14"/>
      <c r="I201" s="13"/>
      <c r="J201" s="13"/>
      <c r="K201" s="14"/>
      <c r="L201" s="13"/>
      <c r="M201" s="13"/>
      <c r="N201" s="14"/>
    </row>
    <row r="202" spans="3:14" x14ac:dyDescent="0.2">
      <c r="C202" s="13"/>
      <c r="D202" s="13"/>
      <c r="E202" s="14"/>
      <c r="F202" s="13"/>
      <c r="G202" s="13"/>
      <c r="H202" s="14"/>
      <c r="I202" s="13"/>
      <c r="J202" s="13"/>
      <c r="K202" s="14"/>
      <c r="L202" s="13"/>
      <c r="M202" s="13"/>
      <c r="N202" s="14"/>
    </row>
    <row r="203" spans="3:14" x14ac:dyDescent="0.2">
      <c r="C203" s="13"/>
      <c r="D203" s="13"/>
      <c r="E203" s="14"/>
      <c r="F203" s="13"/>
      <c r="G203" s="13"/>
      <c r="H203" s="14"/>
      <c r="I203" s="13"/>
      <c r="J203" s="13"/>
      <c r="K203" s="14"/>
      <c r="L203" s="13"/>
      <c r="M203" s="13"/>
      <c r="N203" s="14"/>
    </row>
    <row r="204" spans="3:14" x14ac:dyDescent="0.2">
      <c r="C204" s="13"/>
      <c r="D204" s="13"/>
      <c r="E204" s="14"/>
      <c r="F204" s="13"/>
      <c r="G204" s="13"/>
      <c r="H204" s="14"/>
      <c r="I204" s="13"/>
      <c r="J204" s="13"/>
      <c r="K204" s="14"/>
      <c r="L204" s="13"/>
      <c r="M204" s="13"/>
      <c r="N204" s="14"/>
    </row>
    <row r="205" spans="3:14" x14ac:dyDescent="0.2">
      <c r="C205" s="13"/>
      <c r="D205" s="13"/>
      <c r="E205" s="14"/>
      <c r="F205" s="13"/>
      <c r="G205" s="13"/>
      <c r="H205" s="14"/>
      <c r="I205" s="13"/>
      <c r="J205" s="13"/>
      <c r="K205" s="14"/>
      <c r="L205" s="13"/>
      <c r="M205" s="13"/>
      <c r="N205" s="14"/>
    </row>
    <row r="206" spans="3:14" x14ac:dyDescent="0.2">
      <c r="C206" s="13"/>
      <c r="D206" s="13"/>
      <c r="E206" s="14"/>
      <c r="F206" s="13"/>
      <c r="G206" s="13"/>
      <c r="H206" s="14"/>
      <c r="I206" s="13"/>
      <c r="J206" s="13"/>
      <c r="K206" s="14"/>
      <c r="L206" s="13"/>
      <c r="M206" s="13"/>
      <c r="N206" s="14"/>
    </row>
    <row r="207" spans="3:14" x14ac:dyDescent="0.2">
      <c r="C207" s="13"/>
      <c r="D207" s="13"/>
      <c r="E207" s="14"/>
      <c r="F207" s="13"/>
      <c r="G207" s="13"/>
      <c r="H207" s="14"/>
      <c r="I207" s="13"/>
      <c r="J207" s="13"/>
      <c r="K207" s="14"/>
      <c r="L207" s="13"/>
      <c r="M207" s="13"/>
      <c r="N207" s="14"/>
    </row>
    <row r="208" spans="3:14" x14ac:dyDescent="0.2">
      <c r="C208" s="13"/>
      <c r="D208" s="13"/>
      <c r="E208" s="14"/>
      <c r="F208" s="13"/>
      <c r="G208" s="13"/>
      <c r="H208" s="14"/>
      <c r="I208" s="13"/>
      <c r="J208" s="13"/>
      <c r="K208" s="14"/>
      <c r="L208" s="13"/>
      <c r="M208" s="13"/>
      <c r="N208" s="14"/>
    </row>
    <row r="209" spans="3:14" x14ac:dyDescent="0.2">
      <c r="C209" s="13"/>
      <c r="D209" s="13"/>
      <c r="E209" s="14"/>
      <c r="F209" s="13"/>
      <c r="G209" s="13"/>
      <c r="H209" s="14"/>
      <c r="I209" s="13"/>
      <c r="J209" s="13"/>
      <c r="K209" s="14"/>
      <c r="L209" s="13"/>
      <c r="M209" s="13"/>
      <c r="N209" s="14"/>
    </row>
    <row r="210" spans="3:14" x14ac:dyDescent="0.2">
      <c r="C210" s="13"/>
      <c r="D210" s="13"/>
      <c r="E210" s="14"/>
      <c r="F210" s="13"/>
      <c r="G210" s="13"/>
      <c r="H210" s="14"/>
      <c r="I210" s="13"/>
      <c r="J210" s="13"/>
      <c r="K210" s="14"/>
      <c r="L210" s="13"/>
      <c r="M210" s="13"/>
      <c r="N210" s="14"/>
    </row>
    <row r="211" spans="3:14" x14ac:dyDescent="0.2">
      <c r="C211" s="13"/>
      <c r="D211" s="13"/>
      <c r="E211" s="14"/>
      <c r="F211" s="13"/>
      <c r="G211" s="13"/>
      <c r="H211" s="14"/>
      <c r="I211" s="13"/>
      <c r="J211" s="13"/>
      <c r="K211" s="14"/>
      <c r="L211" s="13"/>
      <c r="M211" s="13"/>
      <c r="N211" s="14"/>
    </row>
    <row r="212" spans="3:14" x14ac:dyDescent="0.2">
      <c r="C212" s="13"/>
      <c r="D212" s="13"/>
      <c r="E212" s="14"/>
      <c r="F212" s="13"/>
      <c r="G212" s="13"/>
      <c r="H212" s="14"/>
      <c r="I212" s="13"/>
      <c r="J212" s="13"/>
      <c r="K212" s="14"/>
      <c r="L212" s="13"/>
      <c r="M212" s="13"/>
      <c r="N212" s="14"/>
    </row>
    <row r="213" spans="3:14" x14ac:dyDescent="0.2">
      <c r="C213" s="13"/>
      <c r="D213" s="13"/>
      <c r="E213" s="14"/>
      <c r="F213" s="13"/>
      <c r="G213" s="13"/>
      <c r="H213" s="14"/>
      <c r="I213" s="13"/>
      <c r="J213" s="13"/>
      <c r="K213" s="14"/>
      <c r="L213" s="13"/>
      <c r="M213" s="13"/>
      <c r="N213" s="14"/>
    </row>
    <row r="214" spans="3:14" x14ac:dyDescent="0.2">
      <c r="C214" s="13"/>
      <c r="D214" s="13"/>
      <c r="E214" s="14"/>
      <c r="F214" s="13"/>
      <c r="G214" s="13"/>
      <c r="H214" s="14"/>
      <c r="I214" s="13"/>
      <c r="J214" s="13"/>
      <c r="K214" s="14"/>
      <c r="L214" s="13"/>
      <c r="M214" s="13"/>
      <c r="N214" s="14"/>
    </row>
    <row r="215" spans="3:14" x14ac:dyDescent="0.2">
      <c r="C215" s="13"/>
      <c r="D215" s="13"/>
      <c r="E215" s="14"/>
      <c r="F215" s="13"/>
      <c r="G215" s="13"/>
      <c r="H215" s="14"/>
      <c r="I215" s="13"/>
      <c r="J215" s="13"/>
      <c r="K215" s="14"/>
      <c r="L215" s="13"/>
      <c r="M215" s="13"/>
      <c r="N215" s="14"/>
    </row>
    <row r="216" spans="3:14" x14ac:dyDescent="0.2">
      <c r="C216" s="13"/>
      <c r="D216" s="13"/>
      <c r="E216" s="14"/>
      <c r="F216" s="13"/>
      <c r="G216" s="13"/>
      <c r="H216" s="14"/>
      <c r="I216" s="13"/>
      <c r="J216" s="13"/>
      <c r="K216" s="14"/>
      <c r="L216" s="13"/>
      <c r="M216" s="13"/>
      <c r="N216" s="14"/>
    </row>
    <row r="217" spans="3:14" x14ac:dyDescent="0.2">
      <c r="C217" s="13"/>
      <c r="D217" s="13"/>
      <c r="E217" s="14"/>
      <c r="F217" s="13"/>
      <c r="G217" s="13"/>
      <c r="H217" s="14"/>
      <c r="I217" s="13"/>
      <c r="J217" s="13"/>
      <c r="K217" s="14"/>
      <c r="L217" s="13"/>
      <c r="M217" s="13"/>
      <c r="N217" s="14"/>
    </row>
    <row r="218" spans="3:14" x14ac:dyDescent="0.2">
      <c r="C218" s="13"/>
      <c r="D218" s="13"/>
      <c r="E218" s="14"/>
      <c r="F218" s="13"/>
      <c r="G218" s="13"/>
      <c r="H218" s="14"/>
      <c r="I218" s="13"/>
      <c r="J218" s="13"/>
      <c r="K218" s="14"/>
      <c r="L218" s="13"/>
      <c r="M218" s="13"/>
      <c r="N218" s="14"/>
    </row>
    <row r="219" spans="3:14" x14ac:dyDescent="0.2">
      <c r="C219" s="13"/>
      <c r="D219" s="13"/>
      <c r="E219" s="14"/>
      <c r="F219" s="13"/>
      <c r="G219" s="13"/>
      <c r="H219" s="14"/>
      <c r="I219" s="13"/>
      <c r="J219" s="13"/>
      <c r="K219" s="14"/>
      <c r="L219" s="13"/>
      <c r="M219" s="13"/>
      <c r="N219" s="14"/>
    </row>
    <row r="220" spans="3:14" x14ac:dyDescent="0.2">
      <c r="C220" s="13"/>
      <c r="D220" s="13"/>
      <c r="E220" s="14"/>
      <c r="F220" s="13"/>
      <c r="G220" s="13"/>
      <c r="H220" s="14"/>
      <c r="I220" s="13"/>
      <c r="J220" s="13"/>
      <c r="K220" s="14"/>
      <c r="L220" s="13"/>
      <c r="M220" s="13"/>
      <c r="N220" s="14"/>
    </row>
    <row r="221" spans="3:14" x14ac:dyDescent="0.2">
      <c r="C221" s="13"/>
      <c r="D221" s="13"/>
      <c r="E221" s="14"/>
      <c r="F221" s="13"/>
      <c r="G221" s="13"/>
      <c r="H221" s="14"/>
      <c r="I221" s="13"/>
      <c r="J221" s="13"/>
      <c r="K221" s="14"/>
      <c r="L221" s="13"/>
      <c r="M221" s="13"/>
      <c r="N221" s="14"/>
    </row>
    <row r="222" spans="3:14" x14ac:dyDescent="0.2">
      <c r="C222" s="13"/>
      <c r="D222" s="13"/>
      <c r="E222" s="14"/>
      <c r="F222" s="13"/>
      <c r="G222" s="13"/>
      <c r="H222" s="14"/>
      <c r="I222" s="13"/>
      <c r="J222" s="13"/>
      <c r="K222" s="14"/>
      <c r="L222" s="13"/>
      <c r="M222" s="13"/>
      <c r="N222" s="14"/>
    </row>
    <row r="223" spans="3:14" x14ac:dyDescent="0.2">
      <c r="C223" s="13"/>
      <c r="D223" s="13"/>
      <c r="E223" s="14"/>
      <c r="F223" s="13"/>
      <c r="G223" s="13"/>
      <c r="H223" s="14"/>
      <c r="I223" s="13"/>
      <c r="J223" s="13"/>
      <c r="K223" s="14"/>
      <c r="L223" s="13"/>
      <c r="M223" s="13"/>
      <c r="N223" s="14"/>
    </row>
    <row r="224" spans="3:14" x14ac:dyDescent="0.2">
      <c r="C224" s="13"/>
      <c r="D224" s="13"/>
      <c r="E224" s="14"/>
      <c r="F224" s="13"/>
      <c r="G224" s="13"/>
      <c r="H224" s="14"/>
      <c r="I224" s="13"/>
      <c r="J224" s="13"/>
      <c r="K224" s="14"/>
      <c r="L224" s="13"/>
      <c r="M224" s="13"/>
      <c r="N224" s="14"/>
    </row>
    <row r="225" spans="3:14" x14ac:dyDescent="0.2">
      <c r="C225" s="13"/>
      <c r="D225" s="13"/>
      <c r="E225" s="14"/>
      <c r="F225" s="13"/>
      <c r="G225" s="13"/>
      <c r="H225" s="14"/>
      <c r="I225" s="13"/>
      <c r="J225" s="13"/>
      <c r="K225" s="14"/>
      <c r="L225" s="13"/>
      <c r="M225" s="13"/>
      <c r="N225" s="14"/>
    </row>
    <row r="226" spans="3:14" x14ac:dyDescent="0.2">
      <c r="C226" s="13"/>
      <c r="D226" s="13"/>
      <c r="E226" s="14"/>
      <c r="F226" s="13"/>
      <c r="G226" s="13"/>
      <c r="H226" s="14"/>
      <c r="I226" s="13"/>
      <c r="J226" s="13"/>
      <c r="K226" s="14"/>
      <c r="L226" s="13"/>
      <c r="M226" s="13"/>
      <c r="N226" s="14"/>
    </row>
    <row r="227" spans="3:14" x14ac:dyDescent="0.2">
      <c r="C227" s="13"/>
      <c r="D227" s="13"/>
      <c r="E227" s="14"/>
      <c r="F227" s="13"/>
      <c r="G227" s="13"/>
      <c r="H227" s="14"/>
      <c r="I227" s="13"/>
      <c r="J227" s="13"/>
      <c r="K227" s="14"/>
      <c r="L227" s="13"/>
      <c r="M227" s="13"/>
      <c r="N227" s="14"/>
    </row>
    <row r="228" spans="3:14" x14ac:dyDescent="0.2">
      <c r="C228" s="13"/>
      <c r="D228" s="13"/>
      <c r="E228" s="14"/>
      <c r="F228" s="13"/>
      <c r="G228" s="13"/>
      <c r="H228" s="14"/>
      <c r="I228" s="13"/>
      <c r="J228" s="13"/>
      <c r="K228" s="14"/>
      <c r="L228" s="13"/>
      <c r="M228" s="13"/>
      <c r="N228" s="14"/>
    </row>
    <row r="229" spans="3:14" x14ac:dyDescent="0.2">
      <c r="C229" s="13"/>
      <c r="D229" s="13"/>
      <c r="E229" s="14"/>
      <c r="F229" s="13"/>
      <c r="G229" s="13"/>
      <c r="H229" s="14"/>
      <c r="I229" s="13"/>
      <c r="J229" s="13"/>
      <c r="K229" s="14"/>
      <c r="L229" s="13"/>
      <c r="M229" s="13"/>
      <c r="N229" s="14"/>
    </row>
    <row r="230" spans="3:14" x14ac:dyDescent="0.2">
      <c r="C230" s="13"/>
      <c r="D230" s="13"/>
      <c r="E230" s="14"/>
      <c r="F230" s="13"/>
      <c r="G230" s="13"/>
      <c r="H230" s="14"/>
      <c r="I230" s="13"/>
      <c r="J230" s="13"/>
      <c r="K230" s="14"/>
      <c r="L230" s="13"/>
      <c r="M230" s="13"/>
      <c r="N230" s="14"/>
    </row>
    <row r="231" spans="3:14" x14ac:dyDescent="0.2">
      <c r="C231" s="13"/>
      <c r="D231" s="13"/>
      <c r="E231" s="14"/>
      <c r="F231" s="13"/>
      <c r="G231" s="13"/>
      <c r="H231" s="14"/>
      <c r="I231" s="13"/>
      <c r="J231" s="13"/>
      <c r="K231" s="14"/>
      <c r="L231" s="13"/>
      <c r="M231" s="13"/>
      <c r="N231" s="14"/>
    </row>
    <row r="232" spans="3:14" x14ac:dyDescent="0.2">
      <c r="C232" s="13"/>
      <c r="D232" s="13"/>
      <c r="E232" s="14"/>
      <c r="F232" s="13"/>
      <c r="G232" s="13"/>
      <c r="H232" s="14"/>
      <c r="I232" s="13"/>
      <c r="J232" s="13"/>
      <c r="K232" s="14"/>
      <c r="L232" s="13"/>
      <c r="M232" s="13"/>
      <c r="N232" s="14"/>
    </row>
    <row r="233" spans="3:14" x14ac:dyDescent="0.2">
      <c r="C233" s="13"/>
      <c r="D233" s="13"/>
      <c r="E233" s="14"/>
      <c r="F233" s="13"/>
      <c r="G233" s="13"/>
      <c r="H233" s="14"/>
      <c r="I233" s="13"/>
      <c r="J233" s="13"/>
      <c r="K233" s="14"/>
      <c r="L233" s="13"/>
      <c r="M233" s="13"/>
      <c r="N233" s="14"/>
    </row>
    <row r="234" spans="3:14" x14ac:dyDescent="0.2">
      <c r="C234" s="13"/>
      <c r="D234" s="13"/>
      <c r="E234" s="14"/>
      <c r="F234" s="13"/>
      <c r="G234" s="13"/>
      <c r="H234" s="14"/>
      <c r="I234" s="13"/>
      <c r="J234" s="13"/>
      <c r="K234" s="14"/>
      <c r="L234" s="13"/>
      <c r="M234" s="13"/>
      <c r="N234" s="14"/>
    </row>
    <row r="235" spans="3:14" x14ac:dyDescent="0.2">
      <c r="C235" s="13"/>
      <c r="D235" s="13"/>
      <c r="E235" s="14"/>
      <c r="F235" s="13"/>
      <c r="G235" s="13"/>
      <c r="H235" s="14"/>
      <c r="I235" s="13"/>
      <c r="J235" s="13"/>
      <c r="K235" s="14"/>
      <c r="L235" s="13"/>
      <c r="M235" s="13"/>
      <c r="N235" s="14"/>
    </row>
    <row r="236" spans="3:14" x14ac:dyDescent="0.2">
      <c r="C236" s="13"/>
      <c r="D236" s="13"/>
      <c r="E236" s="14"/>
      <c r="F236" s="13"/>
      <c r="G236" s="13"/>
      <c r="H236" s="14"/>
      <c r="I236" s="13"/>
      <c r="J236" s="13"/>
      <c r="K236" s="14"/>
      <c r="L236" s="13"/>
      <c r="M236" s="13"/>
      <c r="N236" s="14"/>
    </row>
    <row r="237" spans="3:14" x14ac:dyDescent="0.2">
      <c r="C237" s="13"/>
      <c r="D237" s="13"/>
      <c r="E237" s="14"/>
      <c r="F237" s="13"/>
      <c r="G237" s="13"/>
      <c r="H237" s="14"/>
      <c r="I237" s="13"/>
      <c r="J237" s="13"/>
      <c r="K237" s="14"/>
      <c r="L237" s="13"/>
      <c r="M237" s="13"/>
      <c r="N237" s="14"/>
    </row>
    <row r="238" spans="3:14" x14ac:dyDescent="0.2">
      <c r="C238" s="13"/>
      <c r="D238" s="13"/>
      <c r="E238" s="14"/>
      <c r="F238" s="13"/>
      <c r="G238" s="13"/>
      <c r="H238" s="14"/>
      <c r="I238" s="13"/>
      <c r="J238" s="13"/>
      <c r="K238" s="14"/>
      <c r="L238" s="13"/>
      <c r="M238" s="13"/>
      <c r="N238" s="14"/>
    </row>
    <row r="239" spans="3:14" x14ac:dyDescent="0.2">
      <c r="C239" s="13"/>
      <c r="D239" s="13"/>
      <c r="E239" s="14"/>
      <c r="F239" s="13"/>
      <c r="G239" s="13"/>
      <c r="H239" s="14"/>
      <c r="I239" s="13"/>
      <c r="J239" s="13"/>
      <c r="K239" s="14"/>
      <c r="L239" s="13"/>
      <c r="M239" s="13"/>
      <c r="N239" s="14"/>
    </row>
    <row r="240" spans="3:14" x14ac:dyDescent="0.2">
      <c r="C240" s="13"/>
      <c r="D240" s="13"/>
      <c r="E240" s="14"/>
      <c r="F240" s="13"/>
      <c r="G240" s="13"/>
      <c r="H240" s="14"/>
      <c r="I240" s="13"/>
      <c r="J240" s="13"/>
      <c r="K240" s="14"/>
      <c r="L240" s="13"/>
      <c r="M240" s="13"/>
      <c r="N240" s="14"/>
    </row>
    <row r="241" spans="3:14" x14ac:dyDescent="0.2">
      <c r="C241" s="13"/>
      <c r="D241" s="13"/>
      <c r="E241" s="14"/>
      <c r="F241" s="13"/>
      <c r="G241" s="13"/>
      <c r="H241" s="14"/>
      <c r="I241" s="13"/>
      <c r="J241" s="13"/>
      <c r="K241" s="14"/>
      <c r="L241" s="13"/>
      <c r="M241" s="13"/>
      <c r="N241" s="14"/>
    </row>
    <row r="242" spans="3:14" x14ac:dyDescent="0.2">
      <c r="C242" s="13"/>
      <c r="D242" s="13"/>
      <c r="E242" s="14"/>
      <c r="F242" s="13"/>
      <c r="G242" s="13"/>
      <c r="H242" s="14"/>
      <c r="I242" s="13"/>
      <c r="J242" s="13"/>
      <c r="K242" s="14"/>
      <c r="L242" s="13"/>
      <c r="M242" s="13"/>
      <c r="N242" s="14"/>
    </row>
    <row r="243" spans="3:14" x14ac:dyDescent="0.2">
      <c r="C243" s="13"/>
      <c r="D243" s="13"/>
      <c r="E243" s="14"/>
      <c r="F243" s="13"/>
      <c r="G243" s="13"/>
      <c r="H243" s="14"/>
      <c r="I243" s="13"/>
      <c r="J243" s="13"/>
      <c r="K243" s="14"/>
      <c r="L243" s="13"/>
      <c r="M243" s="13"/>
      <c r="N243" s="14"/>
    </row>
    <row r="244" spans="3:14" x14ac:dyDescent="0.2">
      <c r="C244" s="13"/>
      <c r="D244" s="13"/>
      <c r="E244" s="14"/>
      <c r="F244" s="13"/>
      <c r="G244" s="13"/>
      <c r="H244" s="14"/>
      <c r="I244" s="13"/>
      <c r="J244" s="13"/>
      <c r="K244" s="14"/>
      <c r="L244" s="13"/>
      <c r="M244" s="13"/>
      <c r="N244" s="14"/>
    </row>
    <row r="245" spans="3:14" x14ac:dyDescent="0.2">
      <c r="C245" s="13"/>
      <c r="D245" s="13"/>
      <c r="E245" s="14"/>
      <c r="F245" s="13"/>
      <c r="G245" s="13"/>
      <c r="H245" s="14"/>
      <c r="I245" s="13"/>
      <c r="J245" s="13"/>
      <c r="K245" s="14"/>
      <c r="L245" s="13"/>
      <c r="M245" s="13"/>
      <c r="N245" s="14"/>
    </row>
    <row r="246" spans="3:14" x14ac:dyDescent="0.2">
      <c r="C246" s="13"/>
      <c r="D246" s="13"/>
      <c r="E246" s="14"/>
      <c r="F246" s="13"/>
      <c r="G246" s="13"/>
      <c r="H246" s="14"/>
      <c r="I246" s="13"/>
      <c r="J246" s="13"/>
      <c r="K246" s="14"/>
      <c r="L246" s="13"/>
      <c r="M246" s="13"/>
      <c r="N246" s="14"/>
    </row>
    <row r="247" spans="3:14" x14ac:dyDescent="0.2">
      <c r="C247" s="13"/>
      <c r="D247" s="13"/>
      <c r="E247" s="14"/>
      <c r="F247" s="13"/>
      <c r="G247" s="13"/>
      <c r="H247" s="14"/>
      <c r="I247" s="13"/>
      <c r="J247" s="13"/>
      <c r="K247" s="14"/>
      <c r="L247" s="13"/>
      <c r="M247" s="13"/>
      <c r="N247" s="14"/>
    </row>
    <row r="248" spans="3:14" x14ac:dyDescent="0.2">
      <c r="C248" s="13"/>
      <c r="D248" s="13"/>
      <c r="E248" s="14"/>
      <c r="F248" s="13"/>
      <c r="G248" s="13"/>
      <c r="H248" s="14"/>
      <c r="I248" s="13"/>
      <c r="J248" s="13"/>
      <c r="K248" s="14"/>
      <c r="L248" s="13"/>
      <c r="M248" s="13"/>
      <c r="N248" s="14"/>
    </row>
    <row r="249" spans="3:14" x14ac:dyDescent="0.2">
      <c r="C249" s="13"/>
      <c r="D249" s="13"/>
      <c r="E249" s="14"/>
      <c r="F249" s="13"/>
      <c r="G249" s="13"/>
      <c r="H249" s="14"/>
      <c r="I249" s="13"/>
      <c r="J249" s="13"/>
      <c r="K249" s="14"/>
      <c r="L249" s="13"/>
      <c r="M249" s="13"/>
      <c r="N249" s="14"/>
    </row>
    <row r="250" spans="3:14" x14ac:dyDescent="0.2">
      <c r="C250" s="13"/>
      <c r="D250" s="13"/>
      <c r="E250" s="14"/>
      <c r="F250" s="13"/>
      <c r="G250" s="13"/>
      <c r="H250" s="14"/>
      <c r="I250" s="13"/>
      <c r="J250" s="13"/>
      <c r="K250" s="14"/>
      <c r="L250" s="13"/>
      <c r="M250" s="13"/>
      <c r="N250" s="14"/>
    </row>
    <row r="251" spans="3:14" x14ac:dyDescent="0.2">
      <c r="C251" s="13"/>
      <c r="D251" s="13"/>
      <c r="E251" s="14"/>
      <c r="F251" s="13"/>
      <c r="G251" s="13"/>
      <c r="H251" s="14"/>
      <c r="I251" s="13"/>
      <c r="J251" s="13"/>
      <c r="K251" s="14"/>
      <c r="L251" s="13"/>
      <c r="M251" s="13"/>
      <c r="N251" s="14"/>
    </row>
    <row r="252" spans="3:14" x14ac:dyDescent="0.2">
      <c r="C252" s="13"/>
      <c r="D252" s="13"/>
      <c r="E252" s="14"/>
      <c r="F252" s="13"/>
      <c r="G252" s="13"/>
      <c r="H252" s="14"/>
      <c r="I252" s="13"/>
      <c r="J252" s="13"/>
      <c r="K252" s="14"/>
      <c r="L252" s="13"/>
      <c r="M252" s="13"/>
      <c r="N252" s="14"/>
    </row>
    <row r="253" spans="3:14" x14ac:dyDescent="0.2">
      <c r="C253" s="13"/>
      <c r="D253" s="13"/>
      <c r="E253" s="14"/>
      <c r="F253" s="13"/>
      <c r="G253" s="13"/>
      <c r="H253" s="14"/>
      <c r="I253" s="13"/>
      <c r="J253" s="13"/>
      <c r="K253" s="14"/>
      <c r="L253" s="13"/>
      <c r="M253" s="13"/>
      <c r="N253" s="14"/>
    </row>
    <row r="254" spans="3:14" x14ac:dyDescent="0.2">
      <c r="C254" s="13"/>
      <c r="D254" s="13"/>
      <c r="E254" s="14"/>
      <c r="F254" s="13"/>
      <c r="G254" s="13"/>
      <c r="H254" s="14"/>
      <c r="I254" s="13"/>
      <c r="J254" s="13"/>
      <c r="K254" s="14"/>
      <c r="L254" s="13"/>
      <c r="M254" s="13"/>
      <c r="N254" s="14"/>
    </row>
    <row r="255" spans="3:14" x14ac:dyDescent="0.2">
      <c r="C255" s="13"/>
      <c r="D255" s="13"/>
      <c r="E255" s="14"/>
      <c r="F255" s="13"/>
      <c r="G255" s="13"/>
      <c r="H255" s="14"/>
      <c r="I255" s="13"/>
      <c r="J255" s="13"/>
      <c r="K255" s="14"/>
      <c r="L255" s="13"/>
      <c r="M255" s="13"/>
      <c r="N255" s="14"/>
    </row>
    <row r="256" spans="3:14" x14ac:dyDescent="0.2">
      <c r="C256" s="13"/>
      <c r="D256" s="13"/>
      <c r="E256" s="14"/>
      <c r="F256" s="13"/>
      <c r="G256" s="13"/>
      <c r="H256" s="14"/>
      <c r="I256" s="13"/>
      <c r="J256" s="13"/>
      <c r="K256" s="14"/>
      <c r="L256" s="13"/>
      <c r="M256" s="13"/>
      <c r="N256" s="14"/>
    </row>
    <row r="257" spans="3:14" x14ac:dyDescent="0.2">
      <c r="C257" s="13"/>
      <c r="D257" s="13"/>
      <c r="E257" s="14"/>
      <c r="F257" s="13"/>
      <c r="G257" s="13"/>
      <c r="H257" s="14"/>
      <c r="I257" s="13"/>
      <c r="J257" s="13"/>
      <c r="K257" s="14"/>
      <c r="L257" s="13"/>
      <c r="M257" s="13"/>
      <c r="N257" s="14"/>
    </row>
    <row r="258" spans="3:14" x14ac:dyDescent="0.2">
      <c r="C258" s="13"/>
      <c r="D258" s="13"/>
      <c r="E258" s="14"/>
      <c r="F258" s="13"/>
      <c r="G258" s="13"/>
      <c r="H258" s="14"/>
      <c r="I258" s="13"/>
      <c r="J258" s="13"/>
      <c r="K258" s="14"/>
      <c r="L258" s="13"/>
      <c r="M258" s="13"/>
      <c r="N258" s="14"/>
    </row>
    <row r="259" spans="3:14" x14ac:dyDescent="0.2">
      <c r="C259" s="13"/>
      <c r="D259" s="13"/>
      <c r="E259" s="14"/>
      <c r="F259" s="13"/>
      <c r="G259" s="13"/>
      <c r="H259" s="14"/>
      <c r="I259" s="13"/>
      <c r="J259" s="13"/>
      <c r="K259" s="14"/>
      <c r="L259" s="13"/>
      <c r="M259" s="13"/>
      <c r="N259" s="14"/>
    </row>
    <row r="260" spans="3:14" x14ac:dyDescent="0.2">
      <c r="C260" s="13"/>
      <c r="D260" s="13"/>
      <c r="E260" s="14"/>
      <c r="F260" s="13"/>
      <c r="G260" s="13"/>
      <c r="H260" s="14"/>
      <c r="I260" s="13"/>
      <c r="J260" s="13"/>
      <c r="K260" s="14"/>
      <c r="L260" s="13"/>
      <c r="M260" s="13"/>
      <c r="N260" s="14"/>
    </row>
    <row r="261" spans="3:14" x14ac:dyDescent="0.2">
      <c r="C261" s="13"/>
      <c r="D261" s="13"/>
      <c r="E261" s="14"/>
      <c r="F261" s="13"/>
      <c r="G261" s="13"/>
      <c r="H261" s="14"/>
      <c r="I261" s="13"/>
      <c r="J261" s="13"/>
      <c r="K261" s="14"/>
      <c r="L261" s="13"/>
      <c r="M261" s="13"/>
      <c r="N261" s="14"/>
    </row>
    <row r="262" spans="3:14" x14ac:dyDescent="0.2">
      <c r="C262" s="13"/>
      <c r="D262" s="13"/>
      <c r="E262" s="14"/>
      <c r="F262" s="13"/>
      <c r="G262" s="13"/>
      <c r="H262" s="14"/>
      <c r="I262" s="13"/>
      <c r="J262" s="13"/>
      <c r="K262" s="14"/>
      <c r="L262" s="13"/>
      <c r="M262" s="13"/>
      <c r="N262" s="14"/>
    </row>
    <row r="263" spans="3:14" x14ac:dyDescent="0.2">
      <c r="C263" s="13"/>
      <c r="D263" s="13"/>
      <c r="E263" s="14"/>
      <c r="F263" s="13"/>
      <c r="G263" s="13"/>
      <c r="H263" s="14"/>
      <c r="I263" s="13"/>
      <c r="J263" s="13"/>
      <c r="K263" s="14"/>
      <c r="L263" s="13"/>
      <c r="M263" s="13"/>
      <c r="N263" s="14"/>
    </row>
    <row r="264" spans="3:14" x14ac:dyDescent="0.2">
      <c r="C264" s="13"/>
      <c r="D264" s="13"/>
      <c r="E264" s="14"/>
      <c r="F264" s="13"/>
      <c r="G264" s="13"/>
      <c r="H264" s="14"/>
      <c r="I264" s="13"/>
      <c r="J264" s="13"/>
      <c r="K264" s="14"/>
      <c r="L264" s="13"/>
      <c r="M264" s="13"/>
      <c r="N264" s="14"/>
    </row>
    <row r="265" spans="3:14" x14ac:dyDescent="0.2">
      <c r="C265" s="13"/>
      <c r="D265" s="13"/>
      <c r="E265" s="14"/>
      <c r="F265" s="13"/>
      <c r="G265" s="13"/>
      <c r="H265" s="14"/>
      <c r="I265" s="13"/>
      <c r="J265" s="13"/>
      <c r="K265" s="14"/>
      <c r="L265" s="13"/>
      <c r="M265" s="13"/>
      <c r="N265" s="14"/>
    </row>
    <row r="266" spans="3:14" x14ac:dyDescent="0.2">
      <c r="C266" s="13"/>
      <c r="D266" s="13"/>
      <c r="E266" s="14"/>
      <c r="F266" s="13"/>
      <c r="G266" s="13"/>
      <c r="H266" s="14"/>
      <c r="I266" s="13"/>
      <c r="J266" s="13"/>
      <c r="K266" s="14"/>
      <c r="L266" s="13"/>
      <c r="M266" s="13"/>
      <c r="N266" s="14"/>
    </row>
    <row r="267" spans="3:14" x14ac:dyDescent="0.2">
      <c r="C267" s="13"/>
      <c r="D267" s="13"/>
      <c r="E267" s="14"/>
      <c r="F267" s="13"/>
      <c r="G267" s="13"/>
      <c r="H267" s="14"/>
      <c r="I267" s="13"/>
      <c r="J267" s="13"/>
      <c r="K267" s="14"/>
      <c r="L267" s="13"/>
      <c r="M267" s="13"/>
      <c r="N267" s="14"/>
    </row>
    <row r="268" spans="3:14" x14ac:dyDescent="0.2">
      <c r="C268" s="13"/>
      <c r="D268" s="13"/>
      <c r="E268" s="14"/>
      <c r="F268" s="13"/>
      <c r="G268" s="13"/>
      <c r="H268" s="14"/>
      <c r="I268" s="13"/>
      <c r="J268" s="13"/>
      <c r="K268" s="14"/>
      <c r="L268" s="13"/>
      <c r="M268" s="13"/>
      <c r="N268" s="14"/>
    </row>
    <row r="269" spans="3:14" x14ac:dyDescent="0.2">
      <c r="C269" s="13"/>
      <c r="D269" s="13"/>
      <c r="E269" s="14"/>
      <c r="F269" s="13"/>
      <c r="G269" s="13"/>
      <c r="H269" s="14"/>
      <c r="I269" s="13"/>
      <c r="J269" s="13"/>
      <c r="K269" s="14"/>
      <c r="L269" s="13"/>
      <c r="M269" s="13"/>
      <c r="N269" s="14"/>
    </row>
    <row r="270" spans="3:14" x14ac:dyDescent="0.2">
      <c r="C270" s="13"/>
      <c r="D270" s="13"/>
      <c r="E270" s="14"/>
      <c r="F270" s="13"/>
      <c r="G270" s="13"/>
      <c r="H270" s="14"/>
      <c r="I270" s="13"/>
      <c r="J270" s="13"/>
      <c r="K270" s="14"/>
      <c r="L270" s="13"/>
      <c r="M270" s="13"/>
      <c r="N270" s="14"/>
    </row>
    <row r="271" spans="3:14" x14ac:dyDescent="0.2">
      <c r="C271" s="13"/>
      <c r="D271" s="13"/>
      <c r="E271" s="14"/>
      <c r="F271" s="13"/>
      <c r="G271" s="13"/>
      <c r="H271" s="14"/>
      <c r="I271" s="13"/>
      <c r="J271" s="13"/>
      <c r="K271" s="14"/>
      <c r="L271" s="13"/>
      <c r="M271" s="13"/>
      <c r="N271" s="14"/>
    </row>
    <row r="272" spans="3:14" x14ac:dyDescent="0.2">
      <c r="C272" s="13"/>
      <c r="D272" s="13"/>
      <c r="E272" s="14"/>
      <c r="F272" s="13"/>
      <c r="G272" s="13"/>
      <c r="H272" s="14"/>
      <c r="I272" s="13"/>
      <c r="J272" s="13"/>
      <c r="K272" s="14"/>
      <c r="L272" s="13"/>
      <c r="M272" s="13"/>
      <c r="N272" s="14"/>
    </row>
    <row r="273" spans="3:14" x14ac:dyDescent="0.2">
      <c r="C273" s="13"/>
      <c r="D273" s="13"/>
      <c r="E273" s="14"/>
      <c r="F273" s="13"/>
      <c r="G273" s="13"/>
      <c r="H273" s="14"/>
      <c r="I273" s="13"/>
      <c r="J273" s="13"/>
      <c r="K273" s="14"/>
      <c r="L273" s="13"/>
      <c r="M273" s="13"/>
      <c r="N273" s="14"/>
    </row>
    <row r="274" spans="3:14" x14ac:dyDescent="0.2">
      <c r="C274" s="13"/>
      <c r="D274" s="13"/>
      <c r="E274" s="14"/>
      <c r="F274" s="13"/>
      <c r="G274" s="13"/>
      <c r="H274" s="14"/>
      <c r="I274" s="13"/>
      <c r="J274" s="13"/>
      <c r="K274" s="14"/>
      <c r="L274" s="13"/>
      <c r="M274" s="13"/>
      <c r="N274" s="14"/>
    </row>
    <row r="275" spans="3:14" x14ac:dyDescent="0.2">
      <c r="C275" s="13"/>
      <c r="D275" s="13"/>
      <c r="E275" s="14"/>
      <c r="F275" s="13"/>
      <c r="G275" s="13"/>
      <c r="H275" s="14"/>
      <c r="I275" s="13"/>
      <c r="J275" s="13"/>
      <c r="K275" s="14"/>
      <c r="L275" s="13"/>
      <c r="M275" s="13"/>
      <c r="N275" s="14"/>
    </row>
    <row r="276" spans="3:14" x14ac:dyDescent="0.2">
      <c r="C276" s="13"/>
      <c r="D276" s="13"/>
      <c r="E276" s="14"/>
      <c r="F276" s="13"/>
      <c r="G276" s="13"/>
      <c r="H276" s="14"/>
      <c r="I276" s="13"/>
      <c r="J276" s="13"/>
      <c r="K276" s="14"/>
      <c r="L276" s="13"/>
      <c r="M276" s="13"/>
      <c r="N276" s="14"/>
    </row>
    <row r="277" spans="3:14" x14ac:dyDescent="0.2">
      <c r="C277" s="13"/>
      <c r="D277" s="13"/>
      <c r="E277" s="14"/>
      <c r="F277" s="13"/>
      <c r="G277" s="13"/>
      <c r="H277" s="14"/>
      <c r="I277" s="13"/>
      <c r="J277" s="13"/>
      <c r="K277" s="14"/>
      <c r="L277" s="13"/>
      <c r="M277" s="13"/>
      <c r="N277" s="14"/>
    </row>
    <row r="278" spans="3:14" x14ac:dyDescent="0.2">
      <c r="C278" s="13"/>
      <c r="D278" s="13"/>
      <c r="E278" s="14"/>
      <c r="F278" s="13"/>
      <c r="G278" s="13"/>
      <c r="H278" s="14"/>
      <c r="I278" s="13"/>
      <c r="J278" s="13"/>
      <c r="K278" s="14"/>
      <c r="L278" s="13"/>
      <c r="M278" s="13"/>
      <c r="N278" s="14"/>
    </row>
    <row r="279" spans="3:14" x14ac:dyDescent="0.2">
      <c r="C279" s="13"/>
      <c r="D279" s="13"/>
      <c r="E279" s="14"/>
      <c r="F279" s="13"/>
      <c r="G279" s="13"/>
      <c r="H279" s="14"/>
      <c r="I279" s="13"/>
      <c r="J279" s="13"/>
      <c r="K279" s="14"/>
      <c r="L279" s="13"/>
      <c r="M279" s="13"/>
      <c r="N279" s="14"/>
    </row>
    <row r="280" spans="3:14" x14ac:dyDescent="0.2">
      <c r="C280" s="13"/>
      <c r="D280" s="13"/>
      <c r="E280" s="14"/>
      <c r="F280" s="13"/>
      <c r="G280" s="13"/>
      <c r="H280" s="14"/>
      <c r="I280" s="13"/>
      <c r="J280" s="13"/>
      <c r="K280" s="14"/>
      <c r="L280" s="13"/>
      <c r="M280" s="13"/>
      <c r="N280" s="14"/>
    </row>
    <row r="281" spans="3:14" x14ac:dyDescent="0.2">
      <c r="C281" s="13"/>
      <c r="D281" s="13"/>
      <c r="E281" s="14"/>
      <c r="F281" s="13"/>
      <c r="G281" s="13"/>
      <c r="H281" s="14"/>
      <c r="I281" s="13"/>
      <c r="J281" s="13"/>
      <c r="K281" s="14"/>
      <c r="L281" s="13"/>
      <c r="M281" s="13"/>
      <c r="N281" s="14"/>
    </row>
    <row r="282" spans="3:14" x14ac:dyDescent="0.2">
      <c r="C282" s="13"/>
      <c r="D282" s="13"/>
      <c r="E282" s="14"/>
      <c r="F282" s="13"/>
      <c r="G282" s="13"/>
      <c r="H282" s="14"/>
      <c r="I282" s="13"/>
      <c r="J282" s="13"/>
      <c r="K282" s="14"/>
      <c r="L282" s="13"/>
      <c r="M282" s="13"/>
      <c r="N282" s="14"/>
    </row>
    <row r="283" spans="3:14" x14ac:dyDescent="0.2">
      <c r="C283" s="13"/>
      <c r="D283" s="13"/>
      <c r="E283" s="14"/>
      <c r="F283" s="13"/>
      <c r="G283" s="13"/>
      <c r="H283" s="14"/>
      <c r="I283" s="13"/>
      <c r="J283" s="13"/>
      <c r="K283" s="14"/>
      <c r="L283" s="13"/>
      <c r="M283" s="13"/>
      <c r="N283" s="14"/>
    </row>
    <row r="284" spans="3:14" x14ac:dyDescent="0.2">
      <c r="C284" s="13"/>
      <c r="D284" s="13"/>
      <c r="E284" s="14"/>
      <c r="F284" s="13"/>
      <c r="G284" s="13"/>
      <c r="H284" s="14"/>
      <c r="I284" s="13"/>
      <c r="J284" s="13"/>
      <c r="K284" s="14"/>
      <c r="L284" s="13"/>
      <c r="M284" s="13"/>
      <c r="N284" s="14"/>
    </row>
    <row r="285" spans="3:14" x14ac:dyDescent="0.2">
      <c r="C285" s="13"/>
      <c r="D285" s="13"/>
      <c r="E285" s="14"/>
      <c r="F285" s="13"/>
      <c r="G285" s="13"/>
      <c r="H285" s="14"/>
      <c r="I285" s="13"/>
      <c r="J285" s="13"/>
      <c r="K285" s="14"/>
      <c r="L285" s="13"/>
      <c r="M285" s="13"/>
      <c r="N285" s="14"/>
    </row>
    <row r="286" spans="3:14" x14ac:dyDescent="0.2">
      <c r="C286" s="13"/>
      <c r="D286" s="13"/>
      <c r="E286" s="14"/>
      <c r="F286" s="13"/>
      <c r="G286" s="13"/>
      <c r="H286" s="14"/>
      <c r="I286" s="13"/>
      <c r="J286" s="13"/>
      <c r="K286" s="14"/>
      <c r="L286" s="13"/>
      <c r="M286" s="13"/>
      <c r="N286" s="14"/>
    </row>
    <row r="287" spans="3:14" x14ac:dyDescent="0.2">
      <c r="C287" s="13"/>
      <c r="D287" s="13"/>
      <c r="E287" s="14"/>
      <c r="F287" s="13"/>
      <c r="G287" s="13"/>
      <c r="H287" s="14"/>
      <c r="I287" s="13"/>
      <c r="J287" s="13"/>
      <c r="K287" s="14"/>
      <c r="L287" s="13"/>
      <c r="M287" s="13"/>
      <c r="N287" s="14"/>
    </row>
    <row r="288" spans="3:14" x14ac:dyDescent="0.2">
      <c r="C288" s="13"/>
      <c r="D288" s="13"/>
      <c r="E288" s="14"/>
      <c r="F288" s="13"/>
      <c r="G288" s="13"/>
      <c r="H288" s="14"/>
      <c r="I288" s="13"/>
      <c r="J288" s="13"/>
      <c r="K288" s="14"/>
      <c r="L288" s="13"/>
      <c r="M288" s="13"/>
      <c r="N288" s="14"/>
    </row>
    <row r="289" spans="3:14" x14ac:dyDescent="0.2">
      <c r="C289" s="13"/>
      <c r="D289" s="13"/>
      <c r="E289" s="14"/>
      <c r="F289" s="13"/>
      <c r="G289" s="13"/>
      <c r="H289" s="14"/>
      <c r="I289" s="13"/>
      <c r="J289" s="13"/>
      <c r="K289" s="14"/>
      <c r="L289" s="13"/>
      <c r="M289" s="13"/>
      <c r="N289" s="14"/>
    </row>
    <row r="290" spans="3:14" x14ac:dyDescent="0.2">
      <c r="C290" s="13"/>
      <c r="D290" s="13"/>
      <c r="E290" s="14"/>
      <c r="F290" s="13"/>
      <c r="G290" s="13"/>
      <c r="H290" s="14"/>
      <c r="I290" s="13"/>
      <c r="J290" s="13"/>
      <c r="K290" s="14"/>
      <c r="L290" s="13"/>
      <c r="M290" s="13"/>
      <c r="N290" s="14"/>
    </row>
    <row r="291" spans="3:14" x14ac:dyDescent="0.2">
      <c r="C291" s="13"/>
      <c r="D291" s="13"/>
      <c r="E291" s="14"/>
      <c r="F291" s="13"/>
      <c r="G291" s="13"/>
      <c r="H291" s="14"/>
      <c r="I291" s="13"/>
      <c r="J291" s="13"/>
      <c r="K291" s="14"/>
      <c r="L291" s="13"/>
      <c r="M291" s="13"/>
      <c r="N291" s="14"/>
    </row>
    <row r="292" spans="3:14" x14ac:dyDescent="0.2">
      <c r="C292" s="13"/>
      <c r="D292" s="13"/>
      <c r="E292" s="14"/>
      <c r="F292" s="13"/>
      <c r="G292" s="13"/>
      <c r="H292" s="14"/>
      <c r="I292" s="13"/>
      <c r="J292" s="13"/>
      <c r="K292" s="14"/>
      <c r="L292" s="13"/>
      <c r="M292" s="13"/>
      <c r="N292" s="14"/>
    </row>
    <row r="293" spans="3:14" x14ac:dyDescent="0.2">
      <c r="C293" s="13"/>
      <c r="D293" s="13"/>
      <c r="E293" s="14"/>
      <c r="F293" s="13"/>
      <c r="G293" s="13"/>
      <c r="H293" s="14"/>
      <c r="I293" s="13"/>
      <c r="J293" s="13"/>
      <c r="K293" s="14"/>
      <c r="L293" s="13"/>
      <c r="M293" s="13"/>
      <c r="N293" s="14"/>
    </row>
    <row r="294" spans="3:14" x14ac:dyDescent="0.2">
      <c r="C294" s="13"/>
      <c r="D294" s="13"/>
      <c r="E294" s="14"/>
      <c r="F294" s="13"/>
      <c r="G294" s="13"/>
      <c r="H294" s="14"/>
      <c r="I294" s="13"/>
      <c r="J294" s="13"/>
      <c r="K294" s="14"/>
      <c r="L294" s="13"/>
      <c r="M294" s="13"/>
      <c r="N294" s="14"/>
    </row>
    <row r="295" spans="3:14" x14ac:dyDescent="0.2">
      <c r="C295" s="13"/>
      <c r="D295" s="13"/>
      <c r="E295" s="14"/>
      <c r="F295" s="13"/>
      <c r="G295" s="13"/>
      <c r="H295" s="14"/>
      <c r="I295" s="13"/>
      <c r="J295" s="13"/>
      <c r="K295" s="14"/>
      <c r="L295" s="13"/>
      <c r="M295" s="13"/>
      <c r="N295" s="14"/>
    </row>
    <row r="296" spans="3:14" x14ac:dyDescent="0.2">
      <c r="C296" s="13"/>
      <c r="D296" s="13"/>
      <c r="E296" s="14"/>
      <c r="F296" s="13"/>
      <c r="G296" s="13"/>
      <c r="H296" s="14"/>
      <c r="I296" s="13"/>
      <c r="J296" s="13"/>
      <c r="K296" s="14"/>
      <c r="L296" s="13"/>
      <c r="M296" s="13"/>
      <c r="N296" s="14"/>
    </row>
    <row r="297" spans="3:14" x14ac:dyDescent="0.2">
      <c r="C297" s="13"/>
      <c r="D297" s="13"/>
      <c r="E297" s="14"/>
      <c r="F297" s="13"/>
      <c r="G297" s="13"/>
      <c r="H297" s="14"/>
      <c r="I297" s="13"/>
      <c r="J297" s="13"/>
      <c r="K297" s="14"/>
      <c r="L297" s="13"/>
      <c r="M297" s="13"/>
      <c r="N297" s="14"/>
    </row>
    <row r="298" spans="3:14" x14ac:dyDescent="0.2">
      <c r="C298" s="13"/>
      <c r="D298" s="13"/>
      <c r="E298" s="14"/>
      <c r="F298" s="13"/>
      <c r="G298" s="13"/>
      <c r="H298" s="14"/>
      <c r="I298" s="13"/>
      <c r="J298" s="13"/>
      <c r="K298" s="14"/>
      <c r="L298" s="13"/>
      <c r="M298" s="13"/>
      <c r="N298" s="14"/>
    </row>
    <row r="299" spans="3:14" x14ac:dyDescent="0.2">
      <c r="C299" s="13"/>
      <c r="D299" s="13"/>
      <c r="E299" s="14"/>
      <c r="F299" s="13"/>
      <c r="G299" s="13"/>
      <c r="H299" s="14"/>
      <c r="I299" s="13"/>
      <c r="J299" s="13"/>
      <c r="K299" s="14"/>
      <c r="L299" s="13"/>
      <c r="M299" s="13"/>
      <c r="N299" s="14"/>
    </row>
    <row r="300" spans="3:14" x14ac:dyDescent="0.2">
      <c r="C300" s="13"/>
      <c r="D300" s="13"/>
      <c r="E300" s="14"/>
      <c r="F300" s="13"/>
      <c r="G300" s="13"/>
      <c r="H300" s="14"/>
      <c r="I300" s="13"/>
      <c r="J300" s="13"/>
      <c r="K300" s="14"/>
      <c r="L300" s="13"/>
      <c r="M300" s="13"/>
      <c r="N300" s="14"/>
    </row>
    <row r="301" spans="3:14" x14ac:dyDescent="0.2">
      <c r="C301" s="13"/>
      <c r="D301" s="13"/>
      <c r="E301" s="14"/>
      <c r="F301" s="13"/>
      <c r="G301" s="13"/>
      <c r="H301" s="14"/>
      <c r="I301" s="13"/>
      <c r="J301" s="13"/>
      <c r="K301" s="14"/>
      <c r="L301" s="13"/>
      <c r="M301" s="13"/>
      <c r="N301" s="14"/>
    </row>
    <row r="302" spans="3:14" x14ac:dyDescent="0.2">
      <c r="C302" s="13"/>
      <c r="D302" s="13"/>
      <c r="E302" s="14"/>
      <c r="F302" s="13"/>
      <c r="G302" s="13"/>
      <c r="H302" s="14"/>
      <c r="I302" s="13"/>
      <c r="J302" s="13"/>
      <c r="K302" s="14"/>
      <c r="L302" s="13"/>
      <c r="M302" s="13"/>
      <c r="N302" s="14"/>
    </row>
    <row r="303" spans="3:14" x14ac:dyDescent="0.2">
      <c r="C303" s="13"/>
      <c r="D303" s="13"/>
      <c r="E303" s="14"/>
      <c r="F303" s="13"/>
      <c r="G303" s="13"/>
      <c r="H303" s="14"/>
      <c r="I303" s="13"/>
      <c r="J303" s="13"/>
      <c r="K303" s="14"/>
      <c r="L303" s="13"/>
      <c r="M303" s="13"/>
      <c r="N303" s="14"/>
    </row>
    <row r="304" spans="3:14" x14ac:dyDescent="0.2">
      <c r="C304" s="13"/>
      <c r="D304" s="13"/>
      <c r="E304" s="14"/>
      <c r="F304" s="13"/>
      <c r="G304" s="13"/>
      <c r="H304" s="14"/>
      <c r="I304" s="13"/>
      <c r="J304" s="13"/>
      <c r="K304" s="14"/>
      <c r="L304" s="13"/>
      <c r="M304" s="13"/>
      <c r="N304" s="14"/>
    </row>
    <row r="305" spans="3:14" x14ac:dyDescent="0.2">
      <c r="C305" s="13"/>
      <c r="D305" s="13"/>
      <c r="E305" s="14"/>
      <c r="F305" s="13"/>
      <c r="G305" s="13"/>
      <c r="H305" s="14"/>
      <c r="I305" s="13"/>
      <c r="J305" s="13"/>
      <c r="K305" s="14"/>
      <c r="L305" s="13"/>
      <c r="M305" s="13"/>
      <c r="N305" s="14"/>
    </row>
    <row r="306" spans="3:14" x14ac:dyDescent="0.2">
      <c r="C306" s="13"/>
      <c r="D306" s="13"/>
      <c r="E306" s="14"/>
      <c r="F306" s="13"/>
      <c r="G306" s="13"/>
      <c r="H306" s="14"/>
      <c r="I306" s="13"/>
      <c r="J306" s="13"/>
      <c r="K306" s="14"/>
      <c r="L306" s="13"/>
      <c r="M306" s="13"/>
      <c r="N306" s="14"/>
    </row>
    <row r="307" spans="3:14" x14ac:dyDescent="0.2">
      <c r="C307" s="13"/>
      <c r="D307" s="13"/>
      <c r="E307" s="14"/>
      <c r="F307" s="13"/>
      <c r="G307" s="13"/>
      <c r="H307" s="14"/>
      <c r="I307" s="13"/>
      <c r="J307" s="13"/>
      <c r="K307" s="14"/>
      <c r="L307" s="13"/>
      <c r="M307" s="13"/>
      <c r="N307" s="14"/>
    </row>
    <row r="308" spans="3:14" x14ac:dyDescent="0.2">
      <c r="C308" s="13"/>
      <c r="D308" s="13"/>
      <c r="E308" s="14"/>
      <c r="F308" s="13"/>
      <c r="G308" s="13"/>
      <c r="H308" s="14"/>
      <c r="I308" s="13"/>
      <c r="J308" s="13"/>
      <c r="K308" s="14"/>
      <c r="L308" s="13"/>
      <c r="M308" s="13"/>
      <c r="N308" s="14"/>
    </row>
    <row r="309" spans="3:14" x14ac:dyDescent="0.2">
      <c r="C309" s="13"/>
      <c r="D309" s="13"/>
      <c r="E309" s="14"/>
      <c r="F309" s="13"/>
      <c r="G309" s="13"/>
      <c r="H309" s="14"/>
      <c r="I309" s="13"/>
      <c r="J309" s="13"/>
      <c r="K309" s="14"/>
      <c r="L309" s="13"/>
      <c r="M309" s="13"/>
      <c r="N309" s="14"/>
    </row>
    <row r="310" spans="3:14" x14ac:dyDescent="0.2">
      <c r="C310" s="13"/>
      <c r="D310" s="13"/>
      <c r="E310" s="14"/>
      <c r="F310" s="13"/>
      <c r="G310" s="13"/>
      <c r="H310" s="14"/>
      <c r="I310" s="13"/>
      <c r="J310" s="13"/>
      <c r="K310" s="14"/>
      <c r="L310" s="13"/>
      <c r="M310" s="13"/>
      <c r="N310" s="14"/>
    </row>
    <row r="311" spans="3:14" x14ac:dyDescent="0.2">
      <c r="C311" s="13"/>
      <c r="D311" s="13"/>
      <c r="E311" s="14"/>
      <c r="F311" s="13"/>
      <c r="G311" s="13"/>
      <c r="H311" s="14"/>
      <c r="I311" s="13"/>
      <c r="J311" s="13"/>
      <c r="K311" s="14"/>
      <c r="L311" s="13"/>
      <c r="M311" s="13"/>
      <c r="N311" s="14"/>
    </row>
    <row r="312" spans="3:14" x14ac:dyDescent="0.2">
      <c r="C312" s="13"/>
      <c r="D312" s="13"/>
      <c r="E312" s="14"/>
      <c r="F312" s="13"/>
      <c r="G312" s="13"/>
      <c r="H312" s="14"/>
      <c r="I312" s="13"/>
      <c r="J312" s="13"/>
      <c r="K312" s="14"/>
      <c r="L312" s="13"/>
      <c r="M312" s="13"/>
      <c r="N312" s="14"/>
    </row>
    <row r="313" spans="3:14" x14ac:dyDescent="0.2">
      <c r="C313" s="13"/>
      <c r="D313" s="13"/>
      <c r="E313" s="14"/>
      <c r="F313" s="13"/>
      <c r="G313" s="13"/>
      <c r="H313" s="14"/>
      <c r="I313" s="13"/>
      <c r="J313" s="13"/>
      <c r="K313" s="14"/>
      <c r="L313" s="13"/>
      <c r="M313" s="13"/>
      <c r="N313" s="14"/>
    </row>
    <row r="314" spans="3:14" x14ac:dyDescent="0.2">
      <c r="C314" s="13"/>
      <c r="D314" s="13"/>
      <c r="E314" s="14"/>
      <c r="F314" s="13"/>
      <c r="G314" s="13"/>
      <c r="H314" s="14"/>
      <c r="I314" s="13"/>
      <c r="J314" s="13"/>
      <c r="K314" s="14"/>
      <c r="L314" s="13"/>
      <c r="M314" s="13"/>
      <c r="N314" s="14"/>
    </row>
    <row r="315" spans="3:14" x14ac:dyDescent="0.2">
      <c r="C315" s="13"/>
      <c r="D315" s="13"/>
      <c r="E315" s="14"/>
      <c r="F315" s="13"/>
      <c r="G315" s="13"/>
      <c r="H315" s="14"/>
      <c r="I315" s="13"/>
      <c r="J315" s="13"/>
      <c r="K315" s="14"/>
      <c r="L315" s="13"/>
      <c r="M315" s="13"/>
      <c r="N315" s="14"/>
    </row>
    <row r="316" spans="3:14" x14ac:dyDescent="0.2">
      <c r="C316" s="13"/>
      <c r="D316" s="13"/>
      <c r="E316" s="14"/>
      <c r="F316" s="13"/>
      <c r="G316" s="13"/>
      <c r="H316" s="14"/>
      <c r="I316" s="13"/>
      <c r="J316" s="13"/>
      <c r="K316" s="14"/>
      <c r="L316" s="13"/>
      <c r="M316" s="13"/>
      <c r="N316" s="14"/>
    </row>
    <row r="317" spans="3:14" x14ac:dyDescent="0.2">
      <c r="C317" s="13"/>
      <c r="D317" s="13"/>
      <c r="E317" s="14"/>
      <c r="F317" s="13"/>
      <c r="G317" s="13"/>
      <c r="H317" s="14"/>
      <c r="I317" s="13"/>
      <c r="J317" s="13"/>
      <c r="K317" s="14"/>
      <c r="L317" s="13"/>
      <c r="M317" s="13"/>
      <c r="N317" s="14"/>
    </row>
    <row r="318" spans="3:14" x14ac:dyDescent="0.2">
      <c r="C318" s="13"/>
      <c r="D318" s="13"/>
      <c r="E318" s="14"/>
      <c r="F318" s="13"/>
      <c r="G318" s="13"/>
      <c r="H318" s="14"/>
      <c r="I318" s="13"/>
      <c r="J318" s="13"/>
      <c r="K318" s="14"/>
      <c r="L318" s="13"/>
      <c r="M318" s="13"/>
      <c r="N318" s="14"/>
    </row>
    <row r="319" spans="3:14" x14ac:dyDescent="0.2">
      <c r="C319" s="13"/>
      <c r="D319" s="13"/>
      <c r="E319" s="14"/>
      <c r="F319" s="13"/>
      <c r="G319" s="13"/>
      <c r="H319" s="14"/>
      <c r="I319" s="13"/>
      <c r="J319" s="13"/>
      <c r="K319" s="14"/>
      <c r="L319" s="13"/>
      <c r="M319" s="13"/>
      <c r="N319" s="14"/>
    </row>
    <row r="320" spans="3:14" x14ac:dyDescent="0.2">
      <c r="C320" s="13"/>
      <c r="D320" s="13"/>
      <c r="E320" s="14"/>
      <c r="F320" s="13"/>
      <c r="G320" s="13"/>
      <c r="H320" s="14"/>
      <c r="I320" s="13"/>
      <c r="J320" s="13"/>
      <c r="K320" s="14"/>
      <c r="L320" s="13"/>
      <c r="M320" s="13"/>
      <c r="N320" s="14"/>
    </row>
    <row r="321" spans="3:14" x14ac:dyDescent="0.2">
      <c r="C321" s="13"/>
      <c r="D321" s="13"/>
      <c r="E321" s="14"/>
      <c r="F321" s="13"/>
      <c r="G321" s="13"/>
      <c r="H321" s="14"/>
      <c r="I321" s="13"/>
      <c r="J321" s="13"/>
      <c r="K321" s="14"/>
      <c r="L321" s="13"/>
      <c r="M321" s="13"/>
      <c r="N321" s="14"/>
    </row>
    <row r="322" spans="3:14" x14ac:dyDescent="0.2">
      <c r="C322" s="13"/>
      <c r="D322" s="13"/>
      <c r="E322" s="14"/>
      <c r="F322" s="13"/>
      <c r="G322" s="13"/>
      <c r="H322" s="14"/>
      <c r="I322" s="13"/>
      <c r="J322" s="13"/>
      <c r="K322" s="14"/>
      <c r="L322" s="13"/>
      <c r="M322" s="13"/>
      <c r="N322" s="14"/>
    </row>
    <row r="323" spans="3:14" x14ac:dyDescent="0.2">
      <c r="C323" s="13"/>
      <c r="D323" s="13"/>
      <c r="E323" s="14"/>
      <c r="F323" s="13"/>
      <c r="G323" s="13"/>
      <c r="H323" s="14"/>
      <c r="I323" s="13"/>
      <c r="J323" s="13"/>
      <c r="K323" s="14"/>
      <c r="L323" s="13"/>
      <c r="M323" s="13"/>
      <c r="N323" s="14"/>
    </row>
    <row r="324" spans="3:14" x14ac:dyDescent="0.2">
      <c r="C324" s="13"/>
      <c r="D324" s="13"/>
      <c r="E324" s="14"/>
      <c r="F324" s="13"/>
      <c r="G324" s="13"/>
      <c r="H324" s="14"/>
      <c r="I324" s="13"/>
      <c r="J324" s="13"/>
      <c r="K324" s="14"/>
      <c r="L324" s="13"/>
      <c r="M324" s="13"/>
      <c r="N324" s="14"/>
    </row>
    <row r="325" spans="3:14" x14ac:dyDescent="0.2">
      <c r="C325" s="13"/>
      <c r="D325" s="13"/>
      <c r="E325" s="14"/>
      <c r="F325" s="13"/>
      <c r="G325" s="13"/>
      <c r="H325" s="14"/>
      <c r="I325" s="13"/>
      <c r="J325" s="13"/>
      <c r="K325" s="14"/>
      <c r="L325" s="13"/>
      <c r="M325" s="13"/>
      <c r="N325" s="14"/>
    </row>
    <row r="326" spans="3:14" x14ac:dyDescent="0.2">
      <c r="C326" s="13"/>
      <c r="D326" s="13"/>
      <c r="E326" s="14"/>
      <c r="F326" s="13"/>
      <c r="G326" s="13"/>
      <c r="H326" s="14"/>
      <c r="I326" s="13"/>
      <c r="J326" s="13"/>
      <c r="K326" s="14"/>
      <c r="L326" s="13"/>
      <c r="M326" s="13"/>
      <c r="N326" s="14"/>
    </row>
    <row r="327" spans="3:14" x14ac:dyDescent="0.2">
      <c r="C327" s="13"/>
      <c r="D327" s="13"/>
      <c r="E327" s="14"/>
      <c r="F327" s="13"/>
      <c r="G327" s="13"/>
      <c r="H327" s="14"/>
      <c r="I327" s="13"/>
      <c r="J327" s="13"/>
      <c r="K327" s="14"/>
      <c r="L327" s="13"/>
      <c r="M327" s="13"/>
      <c r="N327" s="14"/>
    </row>
    <row r="328" spans="3:14" x14ac:dyDescent="0.2">
      <c r="C328" s="13"/>
      <c r="D328" s="13"/>
      <c r="E328" s="14"/>
      <c r="F328" s="13"/>
      <c r="G328" s="13"/>
      <c r="H328" s="14"/>
      <c r="I328" s="13"/>
      <c r="J328" s="13"/>
      <c r="K328" s="14"/>
      <c r="L328" s="13"/>
      <c r="M328" s="13"/>
      <c r="N328" s="14"/>
    </row>
    <row r="329" spans="3:14" x14ac:dyDescent="0.2">
      <c r="C329" s="13"/>
      <c r="D329" s="13"/>
      <c r="E329" s="14"/>
      <c r="F329" s="13"/>
      <c r="G329" s="13"/>
      <c r="H329" s="14"/>
      <c r="I329" s="13"/>
      <c r="J329" s="13"/>
      <c r="K329" s="14"/>
      <c r="L329" s="13"/>
      <c r="M329" s="13"/>
      <c r="N329" s="14"/>
    </row>
    <row r="330" spans="3:14" x14ac:dyDescent="0.2">
      <c r="C330" s="13"/>
      <c r="D330" s="13"/>
      <c r="E330" s="14"/>
      <c r="F330" s="13"/>
      <c r="G330" s="13"/>
      <c r="H330" s="14"/>
      <c r="I330" s="13"/>
      <c r="J330" s="13"/>
      <c r="K330" s="14"/>
      <c r="L330" s="13"/>
      <c r="M330" s="13"/>
      <c r="N330" s="14"/>
    </row>
    <row r="331" spans="3:14" x14ac:dyDescent="0.2">
      <c r="C331" s="13"/>
      <c r="D331" s="13"/>
      <c r="E331" s="14"/>
      <c r="F331" s="13"/>
      <c r="G331" s="13"/>
      <c r="H331" s="14"/>
      <c r="I331" s="13"/>
      <c r="J331" s="13"/>
      <c r="K331" s="14"/>
      <c r="L331" s="13"/>
      <c r="M331" s="13"/>
      <c r="N331" s="14"/>
    </row>
    <row r="332" spans="3:14" x14ac:dyDescent="0.2">
      <c r="C332" s="13"/>
      <c r="D332" s="13"/>
      <c r="E332" s="14"/>
      <c r="F332" s="13"/>
      <c r="G332" s="13"/>
      <c r="H332" s="14"/>
      <c r="I332" s="13"/>
      <c r="J332" s="13"/>
      <c r="K332" s="14"/>
      <c r="L332" s="13"/>
      <c r="M332" s="13"/>
      <c r="N332" s="14"/>
    </row>
    <row r="333" spans="3:14" x14ac:dyDescent="0.2">
      <c r="C333" s="13"/>
      <c r="D333" s="13"/>
      <c r="E333" s="14"/>
      <c r="F333" s="13"/>
      <c r="G333" s="13"/>
      <c r="H333" s="14"/>
      <c r="I333" s="13"/>
      <c r="J333" s="13"/>
      <c r="K333" s="14"/>
      <c r="L333" s="13"/>
      <c r="M333" s="13"/>
      <c r="N333" s="14"/>
    </row>
    <row r="334" spans="3:14" x14ac:dyDescent="0.2">
      <c r="C334" s="13"/>
      <c r="D334" s="13"/>
      <c r="E334" s="14"/>
      <c r="F334" s="13"/>
      <c r="G334" s="13"/>
      <c r="H334" s="14"/>
      <c r="I334" s="13"/>
      <c r="J334" s="13"/>
      <c r="K334" s="14"/>
      <c r="L334" s="13"/>
      <c r="M334" s="13"/>
      <c r="N334" s="14"/>
    </row>
    <row r="335" spans="3:14" x14ac:dyDescent="0.2">
      <c r="C335" s="13"/>
      <c r="D335" s="13"/>
      <c r="E335" s="14"/>
      <c r="F335" s="13"/>
      <c r="G335" s="13"/>
      <c r="H335" s="14"/>
      <c r="I335" s="13"/>
      <c r="J335" s="13"/>
      <c r="K335" s="14"/>
      <c r="L335" s="13"/>
      <c r="M335" s="13"/>
      <c r="N335" s="14"/>
    </row>
    <row r="336" spans="3:14" x14ac:dyDescent="0.2">
      <c r="C336" s="13"/>
      <c r="D336" s="13"/>
      <c r="E336" s="14"/>
      <c r="F336" s="13"/>
      <c r="G336" s="13"/>
      <c r="H336" s="14"/>
      <c r="I336" s="13"/>
      <c r="J336" s="13"/>
      <c r="K336" s="14"/>
      <c r="L336" s="13"/>
      <c r="M336" s="13"/>
      <c r="N336" s="14"/>
    </row>
    <row r="337" spans="3:14" x14ac:dyDescent="0.2">
      <c r="C337" s="13"/>
      <c r="D337" s="13"/>
      <c r="E337" s="14"/>
      <c r="F337" s="13"/>
      <c r="G337" s="13"/>
      <c r="H337" s="14"/>
      <c r="I337" s="13"/>
      <c r="J337" s="13"/>
      <c r="K337" s="14"/>
      <c r="L337" s="13"/>
      <c r="M337" s="13"/>
      <c r="N337" s="14"/>
    </row>
    <row r="338" spans="3:14" x14ac:dyDescent="0.2">
      <c r="C338" s="13"/>
      <c r="D338" s="13"/>
      <c r="E338" s="14"/>
      <c r="F338" s="13"/>
      <c r="G338" s="13"/>
      <c r="H338" s="14"/>
      <c r="I338" s="13"/>
      <c r="J338" s="13"/>
      <c r="K338" s="14"/>
      <c r="L338" s="13"/>
      <c r="M338" s="13"/>
      <c r="N338" s="14"/>
    </row>
    <row r="339" spans="3:14" x14ac:dyDescent="0.2">
      <c r="C339" s="13"/>
      <c r="D339" s="13"/>
      <c r="E339" s="14"/>
      <c r="F339" s="13"/>
      <c r="G339" s="13"/>
      <c r="H339" s="14"/>
      <c r="I339" s="13"/>
      <c r="J339" s="13"/>
      <c r="K339" s="14"/>
      <c r="L339" s="13"/>
      <c r="M339" s="13"/>
      <c r="N339" s="14"/>
    </row>
    <row r="340" spans="3:14" x14ac:dyDescent="0.2">
      <c r="C340" s="13"/>
      <c r="D340" s="13"/>
      <c r="E340" s="14"/>
      <c r="F340" s="13"/>
      <c r="G340" s="13"/>
      <c r="H340" s="14"/>
      <c r="I340" s="13"/>
      <c r="J340" s="13"/>
      <c r="K340" s="14"/>
      <c r="L340" s="13"/>
      <c r="M340" s="13"/>
      <c r="N340" s="14"/>
    </row>
    <row r="341" spans="3:14" x14ac:dyDescent="0.2">
      <c r="C341" s="13"/>
      <c r="D341" s="13"/>
      <c r="E341" s="14"/>
      <c r="F341" s="13"/>
      <c r="G341" s="13"/>
      <c r="H341" s="14"/>
      <c r="I341" s="13"/>
      <c r="J341" s="13"/>
      <c r="K341" s="14"/>
      <c r="L341" s="13"/>
      <c r="M341" s="13"/>
      <c r="N341" s="14"/>
    </row>
    <row r="342" spans="3:14" x14ac:dyDescent="0.2">
      <c r="C342" s="13"/>
      <c r="D342" s="13"/>
      <c r="E342" s="14"/>
      <c r="F342" s="13"/>
      <c r="G342" s="13"/>
      <c r="H342" s="14"/>
      <c r="I342" s="13"/>
      <c r="J342" s="13"/>
      <c r="K342" s="14"/>
      <c r="L342" s="13"/>
      <c r="M342" s="13"/>
      <c r="N342" s="14"/>
    </row>
    <row r="343" spans="3:14" x14ac:dyDescent="0.2">
      <c r="C343" s="13"/>
      <c r="D343" s="13"/>
      <c r="E343" s="14"/>
      <c r="F343" s="13"/>
      <c r="G343" s="13"/>
      <c r="H343" s="14"/>
      <c r="I343" s="13"/>
      <c r="J343" s="13"/>
      <c r="K343" s="14"/>
      <c r="L343" s="13"/>
      <c r="M343" s="13"/>
      <c r="N343" s="14"/>
    </row>
    <row r="344" spans="3:14" x14ac:dyDescent="0.2">
      <c r="C344" s="13"/>
      <c r="D344" s="13"/>
      <c r="E344" s="14"/>
      <c r="F344" s="13"/>
      <c r="G344" s="13"/>
      <c r="H344" s="14"/>
      <c r="I344" s="13"/>
      <c r="J344" s="13"/>
      <c r="K344" s="14"/>
      <c r="L344" s="13"/>
      <c r="M344" s="13"/>
      <c r="N344" s="14"/>
    </row>
    <row r="345" spans="3:14" x14ac:dyDescent="0.2">
      <c r="C345" s="13"/>
      <c r="D345" s="13"/>
      <c r="E345" s="14"/>
      <c r="F345" s="13"/>
      <c r="G345" s="13"/>
      <c r="H345" s="14"/>
      <c r="I345" s="13"/>
      <c r="J345" s="13"/>
      <c r="K345" s="14"/>
      <c r="L345" s="13"/>
      <c r="M345" s="13"/>
      <c r="N345" s="14"/>
    </row>
    <row r="346" spans="3:14" x14ac:dyDescent="0.2">
      <c r="C346" s="13"/>
      <c r="D346" s="13"/>
      <c r="E346" s="14"/>
      <c r="F346" s="13"/>
      <c r="G346" s="13"/>
      <c r="H346" s="14"/>
      <c r="I346" s="13"/>
      <c r="J346" s="13"/>
      <c r="K346" s="14"/>
      <c r="L346" s="13"/>
      <c r="M346" s="13"/>
      <c r="N346" s="14"/>
    </row>
    <row r="347" spans="3:14" x14ac:dyDescent="0.2">
      <c r="C347" s="13"/>
      <c r="D347" s="13"/>
      <c r="E347" s="14"/>
      <c r="F347" s="13"/>
      <c r="G347" s="13"/>
      <c r="H347" s="14"/>
      <c r="I347" s="13"/>
      <c r="J347" s="13"/>
      <c r="K347" s="14"/>
      <c r="L347" s="13"/>
      <c r="M347" s="13"/>
      <c r="N347" s="14"/>
    </row>
    <row r="348" spans="3:14" x14ac:dyDescent="0.2">
      <c r="C348" s="13"/>
      <c r="D348" s="13"/>
      <c r="E348" s="14"/>
      <c r="F348" s="13"/>
      <c r="G348" s="13"/>
      <c r="H348" s="14"/>
      <c r="I348" s="13"/>
      <c r="J348" s="13"/>
      <c r="K348" s="14"/>
      <c r="L348" s="13"/>
      <c r="M348" s="13"/>
      <c r="N348" s="14"/>
    </row>
    <row r="349" spans="3:14" x14ac:dyDescent="0.2">
      <c r="C349" s="13"/>
      <c r="D349" s="13"/>
      <c r="E349" s="14"/>
      <c r="F349" s="13"/>
      <c r="G349" s="13"/>
      <c r="H349" s="14"/>
      <c r="I349" s="13"/>
      <c r="J349" s="13"/>
      <c r="K349" s="14"/>
      <c r="L349" s="13"/>
      <c r="M349" s="13"/>
      <c r="N349" s="14"/>
    </row>
    <row r="350" spans="3:14" x14ac:dyDescent="0.2">
      <c r="C350" s="13"/>
      <c r="D350" s="13"/>
      <c r="E350" s="14"/>
      <c r="F350" s="13"/>
      <c r="G350" s="13"/>
      <c r="H350" s="14"/>
      <c r="I350" s="13"/>
      <c r="J350" s="13"/>
      <c r="K350" s="14"/>
      <c r="L350" s="13"/>
      <c r="M350" s="13"/>
      <c r="N350" s="14"/>
    </row>
    <row r="351" spans="3:14" x14ac:dyDescent="0.2">
      <c r="C351" s="13"/>
      <c r="D351" s="13"/>
      <c r="E351" s="14"/>
      <c r="F351" s="13"/>
      <c r="G351" s="13"/>
      <c r="H351" s="14"/>
      <c r="I351" s="13"/>
      <c r="J351" s="13"/>
      <c r="K351" s="14"/>
      <c r="L351" s="13"/>
      <c r="M351" s="13"/>
      <c r="N351" s="14"/>
    </row>
    <row r="352" spans="3:14" x14ac:dyDescent="0.2">
      <c r="C352" s="13"/>
      <c r="D352" s="13"/>
      <c r="E352" s="14"/>
      <c r="F352" s="13"/>
      <c r="G352" s="13"/>
      <c r="H352" s="14"/>
      <c r="I352" s="13"/>
      <c r="J352" s="13"/>
      <c r="K352" s="14"/>
      <c r="L352" s="13"/>
      <c r="M352" s="13"/>
      <c r="N352" s="14"/>
    </row>
    <row r="353" spans="3:14" x14ac:dyDescent="0.2">
      <c r="C353" s="13"/>
      <c r="D353" s="13"/>
      <c r="E353" s="14"/>
      <c r="F353" s="13"/>
      <c r="G353" s="13"/>
      <c r="H353" s="14"/>
      <c r="I353" s="13"/>
      <c r="J353" s="13"/>
      <c r="K353" s="14"/>
      <c r="L353" s="13"/>
      <c r="M353" s="13"/>
      <c r="N353" s="14"/>
    </row>
    <row r="354" spans="3:14" x14ac:dyDescent="0.2">
      <c r="C354" s="13"/>
      <c r="D354" s="13"/>
      <c r="E354" s="14"/>
      <c r="F354" s="13"/>
      <c r="G354" s="13"/>
      <c r="H354" s="14"/>
      <c r="I354" s="13"/>
      <c r="J354" s="13"/>
      <c r="K354" s="14"/>
      <c r="L354" s="13"/>
      <c r="M354" s="13"/>
      <c r="N354" s="14"/>
    </row>
    <row r="355" spans="3:14" x14ac:dyDescent="0.2">
      <c r="C355" s="13"/>
      <c r="D355" s="13"/>
      <c r="E355" s="14"/>
      <c r="F355" s="13"/>
      <c r="G355" s="13"/>
      <c r="H355" s="14"/>
      <c r="I355" s="13"/>
      <c r="J355" s="13"/>
      <c r="K355" s="14"/>
      <c r="L355" s="13"/>
      <c r="M355" s="13"/>
      <c r="N355" s="14"/>
    </row>
    <row r="356" spans="3:14" x14ac:dyDescent="0.2">
      <c r="C356" s="13"/>
      <c r="D356" s="13"/>
      <c r="E356" s="14"/>
      <c r="F356" s="13"/>
      <c r="G356" s="13"/>
      <c r="H356" s="14"/>
      <c r="I356" s="13"/>
      <c r="J356" s="13"/>
      <c r="K356" s="14"/>
      <c r="L356" s="13"/>
      <c r="M356" s="13"/>
      <c r="N356" s="14"/>
    </row>
    <row r="357" spans="3:14" x14ac:dyDescent="0.2">
      <c r="C357" s="13"/>
      <c r="D357" s="13"/>
      <c r="E357" s="14"/>
      <c r="F357" s="13"/>
      <c r="G357" s="13"/>
      <c r="H357" s="14"/>
      <c r="I357" s="13"/>
      <c r="J357" s="13"/>
      <c r="K357" s="14"/>
      <c r="L357" s="13"/>
      <c r="M357" s="13"/>
      <c r="N357" s="14"/>
    </row>
    <row r="358" spans="3:14" x14ac:dyDescent="0.2">
      <c r="C358" s="13"/>
      <c r="D358" s="13"/>
      <c r="E358" s="14"/>
      <c r="F358" s="13"/>
      <c r="G358" s="13"/>
      <c r="H358" s="14"/>
      <c r="I358" s="13"/>
      <c r="J358" s="13"/>
      <c r="K358" s="14"/>
      <c r="L358" s="13"/>
      <c r="M358" s="13"/>
      <c r="N358" s="14"/>
    </row>
    <row r="359" spans="3:14" x14ac:dyDescent="0.2">
      <c r="C359" s="13"/>
      <c r="D359" s="13"/>
      <c r="E359" s="14"/>
      <c r="F359" s="13"/>
      <c r="G359" s="13"/>
      <c r="H359" s="14"/>
      <c r="I359" s="13"/>
      <c r="J359" s="13"/>
      <c r="K359" s="14"/>
      <c r="L359" s="13"/>
      <c r="M359" s="13"/>
      <c r="N359" s="14"/>
    </row>
    <row r="360" spans="3:14" x14ac:dyDescent="0.2">
      <c r="C360" s="13"/>
      <c r="D360" s="13"/>
      <c r="E360" s="14"/>
      <c r="F360" s="13"/>
      <c r="G360" s="13"/>
      <c r="H360" s="14"/>
      <c r="I360" s="13"/>
      <c r="J360" s="13"/>
      <c r="K360" s="14"/>
      <c r="L360" s="13"/>
      <c r="M360" s="13"/>
      <c r="N360" s="14"/>
    </row>
    <row r="361" spans="3:14" x14ac:dyDescent="0.2">
      <c r="C361" s="13"/>
      <c r="D361" s="13"/>
      <c r="E361" s="14"/>
      <c r="F361" s="13"/>
      <c r="G361" s="13"/>
      <c r="H361" s="14"/>
      <c r="I361" s="13"/>
      <c r="J361" s="13"/>
      <c r="K361" s="14"/>
      <c r="L361" s="13"/>
      <c r="M361" s="13"/>
      <c r="N361" s="14"/>
    </row>
    <row r="362" spans="3:14" x14ac:dyDescent="0.2">
      <c r="C362" s="13"/>
      <c r="D362" s="13"/>
      <c r="E362" s="14"/>
      <c r="F362" s="13"/>
      <c r="G362" s="13"/>
      <c r="H362" s="14"/>
      <c r="I362" s="13"/>
      <c r="J362" s="13"/>
      <c r="K362" s="14"/>
      <c r="L362" s="13"/>
      <c r="M362" s="13"/>
      <c r="N362" s="14"/>
    </row>
    <row r="363" spans="3:14" x14ac:dyDescent="0.2">
      <c r="C363" s="13"/>
      <c r="D363" s="13"/>
      <c r="E363" s="14"/>
      <c r="F363" s="13"/>
      <c r="G363" s="13"/>
      <c r="H363" s="14"/>
      <c r="I363" s="13"/>
      <c r="J363" s="13"/>
      <c r="K363" s="14"/>
      <c r="L363" s="13"/>
      <c r="M363" s="13"/>
      <c r="N363" s="14"/>
    </row>
    <row r="364" spans="3:14" x14ac:dyDescent="0.2">
      <c r="C364" s="13"/>
      <c r="D364" s="13"/>
      <c r="E364" s="14"/>
      <c r="F364" s="13"/>
      <c r="G364" s="13"/>
      <c r="H364" s="14"/>
      <c r="I364" s="13"/>
      <c r="J364" s="13"/>
      <c r="K364" s="14"/>
      <c r="L364" s="13"/>
      <c r="M364" s="13"/>
      <c r="N364" s="14"/>
    </row>
    <row r="365" spans="3:14" x14ac:dyDescent="0.2">
      <c r="C365" s="13"/>
      <c r="D365" s="13"/>
      <c r="E365" s="14"/>
      <c r="F365" s="13"/>
      <c r="G365" s="13"/>
      <c r="H365" s="14"/>
      <c r="I365" s="13"/>
      <c r="J365" s="13"/>
      <c r="K365" s="14"/>
      <c r="L365" s="13"/>
      <c r="M365" s="13"/>
      <c r="N365" s="14"/>
    </row>
    <row r="366" spans="3:14" x14ac:dyDescent="0.2">
      <c r="C366" s="13"/>
      <c r="D366" s="13"/>
      <c r="E366" s="14"/>
      <c r="F366" s="13"/>
      <c r="G366" s="13"/>
      <c r="H366" s="14"/>
      <c r="I366" s="13"/>
      <c r="J366" s="13"/>
      <c r="K366" s="14"/>
      <c r="L366" s="13"/>
      <c r="M366" s="13"/>
      <c r="N366" s="14"/>
    </row>
    <row r="367" spans="3:14" x14ac:dyDescent="0.2">
      <c r="C367" s="13"/>
      <c r="D367" s="13"/>
      <c r="E367" s="14"/>
      <c r="F367" s="13"/>
      <c r="G367" s="13"/>
      <c r="H367" s="14"/>
      <c r="I367" s="13"/>
      <c r="J367" s="13"/>
      <c r="K367" s="14"/>
      <c r="L367" s="13"/>
      <c r="M367" s="13"/>
      <c r="N367" s="14"/>
    </row>
    <row r="368" spans="3:14" x14ac:dyDescent="0.2">
      <c r="C368" s="13"/>
      <c r="D368" s="13"/>
      <c r="E368" s="14"/>
      <c r="F368" s="13"/>
      <c r="G368" s="13"/>
      <c r="H368" s="14"/>
      <c r="I368" s="13"/>
      <c r="J368" s="13"/>
      <c r="K368" s="14"/>
      <c r="L368" s="13"/>
      <c r="M368" s="13"/>
      <c r="N368" s="14"/>
    </row>
    <row r="369" spans="3:14" x14ac:dyDescent="0.2">
      <c r="C369" s="13"/>
      <c r="D369" s="13"/>
      <c r="E369" s="14"/>
      <c r="F369" s="13"/>
      <c r="G369" s="13"/>
      <c r="H369" s="14"/>
      <c r="I369" s="13"/>
      <c r="J369" s="13"/>
      <c r="K369" s="14"/>
      <c r="L369" s="13"/>
      <c r="M369" s="13"/>
      <c r="N369" s="14"/>
    </row>
    <row r="370" spans="3:14" x14ac:dyDescent="0.2">
      <c r="C370" s="13"/>
      <c r="D370" s="13"/>
      <c r="E370" s="14"/>
      <c r="F370" s="13"/>
      <c r="G370" s="13"/>
      <c r="H370" s="14"/>
      <c r="I370" s="13"/>
      <c r="J370" s="13"/>
      <c r="K370" s="14"/>
      <c r="L370" s="13"/>
      <c r="M370" s="13"/>
      <c r="N370" s="14"/>
    </row>
    <row r="371" spans="3:14" x14ac:dyDescent="0.2">
      <c r="C371" s="13"/>
      <c r="D371" s="13"/>
      <c r="E371" s="14"/>
      <c r="F371" s="13"/>
      <c r="G371" s="13"/>
      <c r="H371" s="14"/>
      <c r="I371" s="13"/>
      <c r="J371" s="13"/>
      <c r="K371" s="14"/>
      <c r="L371" s="13"/>
      <c r="M371" s="13"/>
      <c r="N371" s="14"/>
    </row>
    <row r="372" spans="3:14" x14ac:dyDescent="0.2">
      <c r="C372" s="13"/>
      <c r="D372" s="13"/>
      <c r="E372" s="14"/>
      <c r="F372" s="13"/>
      <c r="G372" s="13"/>
      <c r="H372" s="14"/>
      <c r="I372" s="13"/>
      <c r="J372" s="13"/>
      <c r="K372" s="14"/>
      <c r="L372" s="13"/>
      <c r="M372" s="13"/>
      <c r="N372" s="14"/>
    </row>
    <row r="373" spans="3:14" x14ac:dyDescent="0.2">
      <c r="C373" s="13"/>
      <c r="D373" s="13"/>
      <c r="E373" s="14"/>
      <c r="F373" s="13"/>
      <c r="G373" s="13"/>
      <c r="H373" s="14"/>
      <c r="I373" s="13"/>
      <c r="J373" s="13"/>
      <c r="K373" s="14"/>
      <c r="L373" s="13"/>
      <c r="M373" s="13"/>
      <c r="N373" s="14"/>
    </row>
    <row r="374" spans="3:14" x14ac:dyDescent="0.2">
      <c r="C374" s="13"/>
      <c r="D374" s="13"/>
      <c r="E374" s="14"/>
      <c r="F374" s="13"/>
      <c r="G374" s="13"/>
      <c r="H374" s="14"/>
      <c r="I374" s="13"/>
      <c r="J374" s="13"/>
      <c r="K374" s="14"/>
      <c r="L374" s="13"/>
      <c r="M374" s="13"/>
      <c r="N374" s="14"/>
    </row>
    <row r="375" spans="3:14" x14ac:dyDescent="0.2">
      <c r="C375" s="13"/>
      <c r="D375" s="13"/>
      <c r="E375" s="14"/>
      <c r="F375" s="13"/>
      <c r="G375" s="13"/>
      <c r="H375" s="14"/>
      <c r="I375" s="13"/>
      <c r="J375" s="13"/>
      <c r="K375" s="14"/>
      <c r="L375" s="13"/>
      <c r="M375" s="13"/>
      <c r="N375" s="14"/>
    </row>
    <row r="376" spans="3:14" x14ac:dyDescent="0.2">
      <c r="C376" s="13"/>
      <c r="D376" s="13"/>
      <c r="E376" s="14"/>
      <c r="F376" s="13"/>
      <c r="G376" s="13"/>
      <c r="H376" s="14"/>
      <c r="I376" s="13"/>
      <c r="J376" s="13"/>
      <c r="K376" s="14"/>
      <c r="L376" s="13"/>
      <c r="M376" s="13"/>
      <c r="N376" s="14"/>
    </row>
    <row r="377" spans="3:14" x14ac:dyDescent="0.2">
      <c r="C377" s="13"/>
      <c r="D377" s="13"/>
      <c r="E377" s="14"/>
      <c r="F377" s="13"/>
      <c r="G377" s="13"/>
      <c r="H377" s="14"/>
      <c r="I377" s="13"/>
      <c r="J377" s="13"/>
      <c r="K377" s="14"/>
      <c r="L377" s="13"/>
      <c r="M377" s="13"/>
      <c r="N377" s="14"/>
    </row>
    <row r="378" spans="3:14" x14ac:dyDescent="0.2">
      <c r="C378" s="13"/>
      <c r="D378" s="13"/>
      <c r="E378" s="14"/>
      <c r="F378" s="13"/>
      <c r="G378" s="13"/>
      <c r="H378" s="14"/>
      <c r="I378" s="13"/>
      <c r="J378" s="13"/>
      <c r="K378" s="14"/>
      <c r="L378" s="13"/>
      <c r="M378" s="13"/>
      <c r="N378" s="14"/>
    </row>
    <row r="379" spans="3:14" x14ac:dyDescent="0.2">
      <c r="C379" s="13"/>
      <c r="D379" s="13"/>
      <c r="E379" s="14"/>
      <c r="F379" s="13"/>
      <c r="G379" s="13"/>
      <c r="H379" s="14"/>
      <c r="I379" s="13"/>
      <c r="J379" s="13"/>
      <c r="K379" s="14"/>
      <c r="L379" s="13"/>
      <c r="M379" s="13"/>
      <c r="N379" s="14"/>
    </row>
    <row r="380" spans="3:14" x14ac:dyDescent="0.2">
      <c r="C380" s="13"/>
      <c r="D380" s="13"/>
      <c r="E380" s="14"/>
      <c r="F380" s="13"/>
      <c r="G380" s="13"/>
      <c r="H380" s="14"/>
      <c r="I380" s="13"/>
      <c r="J380" s="13"/>
      <c r="K380" s="14"/>
      <c r="L380" s="13"/>
      <c r="M380" s="13"/>
      <c r="N380" s="14"/>
    </row>
    <row r="381" spans="3:14" x14ac:dyDescent="0.2">
      <c r="C381" s="13"/>
      <c r="D381" s="13"/>
      <c r="E381" s="14"/>
      <c r="F381" s="13"/>
      <c r="G381" s="13"/>
      <c r="H381" s="14"/>
      <c r="I381" s="13"/>
      <c r="J381" s="13"/>
      <c r="K381" s="14"/>
      <c r="L381" s="13"/>
      <c r="M381" s="13"/>
      <c r="N381" s="14"/>
    </row>
    <row r="382" spans="3:14" x14ac:dyDescent="0.2">
      <c r="C382" s="13"/>
      <c r="D382" s="13"/>
      <c r="E382" s="14"/>
      <c r="F382" s="13"/>
      <c r="G382" s="13"/>
      <c r="H382" s="14"/>
      <c r="I382" s="13"/>
      <c r="J382" s="13"/>
      <c r="K382" s="14"/>
      <c r="L382" s="13"/>
      <c r="M382" s="13"/>
      <c r="N382" s="14"/>
    </row>
    <row r="383" spans="3:14" x14ac:dyDescent="0.2">
      <c r="C383" s="13"/>
      <c r="D383" s="13"/>
      <c r="E383" s="14"/>
      <c r="F383" s="13"/>
      <c r="G383" s="13"/>
      <c r="H383" s="14"/>
      <c r="I383" s="13"/>
      <c r="J383" s="13"/>
      <c r="K383" s="14"/>
      <c r="L383" s="13"/>
      <c r="M383" s="13"/>
      <c r="N383" s="14"/>
    </row>
    <row r="384" spans="3:14" x14ac:dyDescent="0.2">
      <c r="C384" s="13"/>
      <c r="D384" s="13"/>
      <c r="E384" s="14"/>
      <c r="F384" s="13"/>
      <c r="G384" s="13"/>
      <c r="H384" s="14"/>
      <c r="I384" s="13"/>
      <c r="J384" s="13"/>
      <c r="K384" s="14"/>
      <c r="L384" s="13"/>
      <c r="M384" s="13"/>
      <c r="N384" s="14"/>
    </row>
    <row r="385" spans="3:14" x14ac:dyDescent="0.2">
      <c r="C385" s="13"/>
      <c r="D385" s="13"/>
      <c r="E385" s="14"/>
      <c r="F385" s="13"/>
      <c r="G385" s="13"/>
      <c r="H385" s="14"/>
      <c r="I385" s="13"/>
      <c r="J385" s="13"/>
      <c r="K385" s="14"/>
      <c r="L385" s="13"/>
      <c r="M385" s="13"/>
      <c r="N385" s="14"/>
    </row>
    <row r="386" spans="3:14" x14ac:dyDescent="0.2">
      <c r="C386" s="13"/>
      <c r="D386" s="13"/>
      <c r="E386" s="14"/>
      <c r="F386" s="13"/>
      <c r="G386" s="13"/>
      <c r="H386" s="14"/>
      <c r="I386" s="13"/>
      <c r="J386" s="13"/>
      <c r="K386" s="14"/>
      <c r="L386" s="13"/>
      <c r="M386" s="13"/>
      <c r="N386" s="14"/>
    </row>
    <row r="387" spans="3:14" x14ac:dyDescent="0.2">
      <c r="C387" s="13"/>
      <c r="D387" s="13"/>
      <c r="E387" s="14"/>
      <c r="F387" s="13"/>
      <c r="G387" s="13"/>
      <c r="H387" s="14"/>
      <c r="I387" s="13"/>
      <c r="J387" s="13"/>
      <c r="K387" s="14"/>
      <c r="L387" s="13"/>
      <c r="M387" s="13"/>
      <c r="N387" s="14"/>
    </row>
    <row r="388" spans="3:14" x14ac:dyDescent="0.2">
      <c r="C388" s="13"/>
      <c r="D388" s="13"/>
      <c r="E388" s="14"/>
      <c r="F388" s="13"/>
      <c r="G388" s="13"/>
      <c r="H388" s="14"/>
      <c r="I388" s="13"/>
      <c r="J388" s="13"/>
      <c r="K388" s="14"/>
      <c r="L388" s="13"/>
      <c r="M388" s="13"/>
      <c r="N388" s="14"/>
    </row>
    <row r="389" spans="3:14" x14ac:dyDescent="0.2">
      <c r="C389" s="13"/>
      <c r="D389" s="13"/>
      <c r="E389" s="14"/>
      <c r="F389" s="13"/>
      <c r="G389" s="13"/>
      <c r="H389" s="14"/>
      <c r="I389" s="13"/>
      <c r="J389" s="13"/>
      <c r="K389" s="14"/>
      <c r="L389" s="13"/>
      <c r="M389" s="13"/>
      <c r="N389" s="14"/>
    </row>
    <row r="390" spans="3:14" x14ac:dyDescent="0.2">
      <c r="C390" s="13"/>
      <c r="D390" s="13"/>
      <c r="E390" s="14"/>
      <c r="F390" s="13"/>
      <c r="G390" s="13"/>
      <c r="H390" s="14"/>
      <c r="I390" s="13"/>
      <c r="J390" s="13"/>
      <c r="K390" s="14"/>
      <c r="L390" s="13"/>
      <c r="M390" s="13"/>
      <c r="N390" s="14"/>
    </row>
    <row r="391" spans="3:14" x14ac:dyDescent="0.2">
      <c r="C391" s="13"/>
      <c r="D391" s="13"/>
      <c r="E391" s="14"/>
      <c r="F391" s="13"/>
      <c r="G391" s="13"/>
      <c r="H391" s="14"/>
      <c r="I391" s="13"/>
      <c r="J391" s="13"/>
      <c r="K391" s="14"/>
      <c r="L391" s="13"/>
      <c r="M391" s="13"/>
      <c r="N391" s="14"/>
    </row>
    <row r="392" spans="3:14" x14ac:dyDescent="0.2">
      <c r="C392" s="13"/>
      <c r="D392" s="13"/>
      <c r="E392" s="14"/>
      <c r="F392" s="13"/>
      <c r="G392" s="13"/>
      <c r="H392" s="14"/>
      <c r="I392" s="13"/>
      <c r="J392" s="13"/>
      <c r="K392" s="14"/>
      <c r="L392" s="13"/>
      <c r="M392" s="13"/>
      <c r="N392" s="14"/>
    </row>
    <row r="393" spans="3:14" x14ac:dyDescent="0.2">
      <c r="C393" s="13"/>
      <c r="D393" s="13"/>
      <c r="E393" s="14"/>
      <c r="F393" s="13"/>
      <c r="G393" s="13"/>
      <c r="H393" s="14"/>
      <c r="I393" s="13"/>
      <c r="J393" s="13"/>
      <c r="K393" s="14"/>
      <c r="L393" s="13"/>
      <c r="M393" s="13"/>
      <c r="N393" s="14"/>
    </row>
    <row r="394" spans="3:14" x14ac:dyDescent="0.2">
      <c r="C394" s="13"/>
      <c r="D394" s="13"/>
      <c r="E394" s="14"/>
      <c r="F394" s="13"/>
      <c r="G394" s="13"/>
      <c r="H394" s="14"/>
      <c r="I394" s="13"/>
      <c r="J394" s="13"/>
      <c r="K394" s="14"/>
      <c r="L394" s="13"/>
      <c r="M394" s="13"/>
      <c r="N394" s="14"/>
    </row>
    <row r="395" spans="3:14" x14ac:dyDescent="0.2">
      <c r="C395" s="13"/>
      <c r="D395" s="13"/>
      <c r="E395" s="14"/>
      <c r="F395" s="13"/>
      <c r="G395" s="13"/>
      <c r="H395" s="14"/>
      <c r="I395" s="13"/>
      <c r="J395" s="13"/>
      <c r="K395" s="14"/>
      <c r="L395" s="13"/>
      <c r="M395" s="13"/>
      <c r="N395" s="14"/>
    </row>
    <row r="396" spans="3:14" x14ac:dyDescent="0.2">
      <c r="C396" s="13"/>
      <c r="D396" s="13"/>
      <c r="E396" s="14"/>
      <c r="F396" s="13"/>
      <c r="G396" s="13"/>
      <c r="H396" s="14"/>
      <c r="I396" s="13"/>
      <c r="J396" s="13"/>
      <c r="K396" s="14"/>
      <c r="L396" s="13"/>
      <c r="M396" s="13"/>
      <c r="N396" s="14"/>
    </row>
    <row r="397" spans="3:14" x14ac:dyDescent="0.2">
      <c r="C397" s="13"/>
      <c r="D397" s="13"/>
      <c r="E397" s="14"/>
      <c r="F397" s="13"/>
      <c r="G397" s="13"/>
      <c r="H397" s="14"/>
      <c r="I397" s="13"/>
      <c r="J397" s="13"/>
      <c r="K397" s="14"/>
      <c r="L397" s="13"/>
      <c r="M397" s="13"/>
      <c r="N397" s="14"/>
    </row>
    <row r="398" spans="3:14" x14ac:dyDescent="0.2">
      <c r="C398" s="13"/>
      <c r="D398" s="13"/>
      <c r="E398" s="14"/>
      <c r="F398" s="13"/>
      <c r="G398" s="13"/>
      <c r="H398" s="14"/>
      <c r="I398" s="13"/>
      <c r="J398" s="13"/>
      <c r="K398" s="14"/>
      <c r="L398" s="13"/>
      <c r="M398" s="13"/>
      <c r="N398" s="14"/>
    </row>
    <row r="399" spans="3:14" x14ac:dyDescent="0.2">
      <c r="C399" s="13"/>
      <c r="D399" s="13"/>
      <c r="E399" s="14"/>
      <c r="F399" s="13"/>
      <c r="G399" s="13"/>
      <c r="H399" s="14"/>
      <c r="I399" s="13"/>
      <c r="J399" s="13"/>
      <c r="K399" s="14"/>
      <c r="L399" s="13"/>
      <c r="M399" s="13"/>
      <c r="N399" s="14"/>
    </row>
    <row r="400" spans="3:14" x14ac:dyDescent="0.2">
      <c r="C400" s="13"/>
      <c r="D400" s="13"/>
      <c r="E400" s="14"/>
      <c r="F400" s="13"/>
      <c r="G400" s="13"/>
      <c r="H400" s="14"/>
      <c r="I400" s="13"/>
      <c r="J400" s="13"/>
      <c r="K400" s="14"/>
      <c r="L400" s="13"/>
      <c r="M400" s="13"/>
      <c r="N400" s="14"/>
    </row>
    <row r="401" spans="3:14" x14ac:dyDescent="0.2">
      <c r="C401" s="13"/>
      <c r="D401" s="13"/>
      <c r="E401" s="14"/>
      <c r="F401" s="13"/>
      <c r="G401" s="13"/>
      <c r="H401" s="14"/>
      <c r="I401" s="13"/>
      <c r="J401" s="13"/>
      <c r="K401" s="14"/>
      <c r="L401" s="13"/>
      <c r="M401" s="13"/>
      <c r="N401" s="14"/>
    </row>
    <row r="402" spans="3:14" x14ac:dyDescent="0.2">
      <c r="C402" s="13"/>
      <c r="D402" s="13"/>
      <c r="E402" s="14"/>
      <c r="F402" s="13"/>
      <c r="G402" s="13"/>
      <c r="H402" s="14"/>
      <c r="I402" s="13"/>
      <c r="J402" s="13"/>
      <c r="K402" s="14"/>
      <c r="L402" s="13"/>
      <c r="M402" s="13"/>
      <c r="N402" s="14"/>
    </row>
    <row r="403" spans="3:14" x14ac:dyDescent="0.2">
      <c r="C403" s="13"/>
      <c r="D403" s="13"/>
      <c r="E403" s="14"/>
      <c r="F403" s="13"/>
      <c r="G403" s="13"/>
      <c r="H403" s="14"/>
      <c r="I403" s="13"/>
      <c r="J403" s="13"/>
      <c r="K403" s="14"/>
      <c r="L403" s="13"/>
      <c r="M403" s="13"/>
      <c r="N403" s="14"/>
    </row>
    <row r="404" spans="3:14" x14ac:dyDescent="0.2">
      <c r="C404" s="13"/>
      <c r="D404" s="13"/>
      <c r="E404" s="14"/>
      <c r="F404" s="13"/>
      <c r="G404" s="13"/>
      <c r="H404" s="14"/>
      <c r="I404" s="13"/>
      <c r="J404" s="13"/>
      <c r="K404" s="14"/>
      <c r="L404" s="13"/>
      <c r="M404" s="13"/>
      <c r="N404" s="14"/>
    </row>
    <row r="405" spans="3:14" x14ac:dyDescent="0.2">
      <c r="C405" s="13"/>
      <c r="D405" s="13"/>
      <c r="E405" s="14"/>
      <c r="F405" s="13"/>
      <c r="G405" s="13"/>
      <c r="H405" s="14"/>
      <c r="I405" s="13"/>
      <c r="J405" s="13"/>
      <c r="K405" s="14"/>
      <c r="L405" s="13"/>
      <c r="M405" s="13"/>
      <c r="N405" s="14"/>
    </row>
    <row r="406" spans="3:14" x14ac:dyDescent="0.2">
      <c r="C406" s="13"/>
      <c r="D406" s="13"/>
      <c r="E406" s="14"/>
      <c r="F406" s="13"/>
      <c r="G406" s="13"/>
      <c r="H406" s="14"/>
      <c r="I406" s="13"/>
      <c r="J406" s="13"/>
      <c r="K406" s="14"/>
      <c r="L406" s="13"/>
      <c r="M406" s="13"/>
      <c r="N406" s="14"/>
    </row>
    <row r="407" spans="3:14" x14ac:dyDescent="0.2">
      <c r="C407" s="13"/>
      <c r="D407" s="13"/>
      <c r="E407" s="14"/>
      <c r="F407" s="13"/>
      <c r="G407" s="13"/>
      <c r="H407" s="14"/>
      <c r="I407" s="13"/>
      <c r="J407" s="13"/>
      <c r="K407" s="14"/>
      <c r="L407" s="13"/>
      <c r="M407" s="13"/>
      <c r="N407" s="14"/>
    </row>
    <row r="408" spans="3:14" x14ac:dyDescent="0.2">
      <c r="C408" s="13"/>
      <c r="D408" s="13"/>
      <c r="E408" s="14"/>
      <c r="F408" s="13"/>
      <c r="G408" s="13"/>
      <c r="H408" s="14"/>
      <c r="I408" s="13"/>
      <c r="J408" s="13"/>
      <c r="K408" s="14"/>
      <c r="L408" s="13"/>
      <c r="M408" s="13"/>
      <c r="N408" s="14"/>
    </row>
    <row r="409" spans="3:14" x14ac:dyDescent="0.2">
      <c r="C409" s="13"/>
      <c r="D409" s="13"/>
      <c r="E409" s="14"/>
      <c r="F409" s="13"/>
      <c r="G409" s="13"/>
      <c r="H409" s="14"/>
      <c r="I409" s="13"/>
      <c r="J409" s="13"/>
      <c r="K409" s="14"/>
      <c r="L409" s="13"/>
      <c r="M409" s="13"/>
      <c r="N409" s="14"/>
    </row>
    <row r="410" spans="3:14" x14ac:dyDescent="0.2">
      <c r="C410" s="13"/>
      <c r="D410" s="13"/>
      <c r="E410" s="14"/>
      <c r="F410" s="13"/>
      <c r="G410" s="13"/>
      <c r="H410" s="14"/>
      <c r="I410" s="13"/>
      <c r="J410" s="13"/>
      <c r="K410" s="14"/>
      <c r="L410" s="13"/>
      <c r="M410" s="13"/>
      <c r="N410" s="14"/>
    </row>
    <row r="411" spans="3:14" x14ac:dyDescent="0.2">
      <c r="C411" s="13"/>
      <c r="D411" s="13"/>
      <c r="E411" s="14"/>
      <c r="F411" s="13"/>
      <c r="G411" s="13"/>
      <c r="H411" s="14"/>
      <c r="I411" s="13"/>
      <c r="J411" s="13"/>
      <c r="K411" s="14"/>
      <c r="L411" s="13"/>
      <c r="M411" s="13"/>
      <c r="N411" s="14"/>
    </row>
    <row r="412" spans="3:14" x14ac:dyDescent="0.2">
      <c r="C412" s="13"/>
      <c r="D412" s="13"/>
      <c r="E412" s="14"/>
      <c r="F412" s="13"/>
      <c r="G412" s="13"/>
      <c r="H412" s="14"/>
      <c r="I412" s="13"/>
      <c r="J412" s="13"/>
      <c r="K412" s="14"/>
      <c r="L412" s="13"/>
      <c r="M412" s="13"/>
      <c r="N412" s="14"/>
    </row>
    <row r="413" spans="3:14" x14ac:dyDescent="0.2">
      <c r="C413" s="13"/>
      <c r="D413" s="13"/>
      <c r="E413" s="14"/>
      <c r="F413" s="13"/>
      <c r="G413" s="13"/>
      <c r="H413" s="14"/>
      <c r="I413" s="13"/>
      <c r="J413" s="13"/>
      <c r="K413" s="14"/>
      <c r="L413" s="13"/>
      <c r="M413" s="13"/>
      <c r="N413" s="14"/>
    </row>
    <row r="414" spans="3:14" x14ac:dyDescent="0.2">
      <c r="C414" s="13"/>
      <c r="D414" s="13"/>
      <c r="E414" s="14"/>
      <c r="F414" s="13"/>
      <c r="G414" s="13"/>
      <c r="H414" s="14"/>
      <c r="I414" s="13"/>
      <c r="J414" s="13"/>
      <c r="K414" s="14"/>
      <c r="L414" s="13"/>
      <c r="M414" s="13"/>
      <c r="N414" s="14"/>
    </row>
    <row r="415" spans="3:14" x14ac:dyDescent="0.2">
      <c r="C415" s="13"/>
      <c r="D415" s="13"/>
      <c r="E415" s="14"/>
      <c r="F415" s="13"/>
      <c r="G415" s="13"/>
      <c r="H415" s="14"/>
      <c r="I415" s="13"/>
      <c r="J415" s="13"/>
      <c r="K415" s="14"/>
      <c r="L415" s="13"/>
      <c r="M415" s="13"/>
      <c r="N415" s="14"/>
    </row>
    <row r="416" spans="3:14" x14ac:dyDescent="0.2">
      <c r="C416" s="13"/>
      <c r="D416" s="13"/>
      <c r="E416" s="14"/>
      <c r="F416" s="13"/>
      <c r="G416" s="13"/>
      <c r="H416" s="14"/>
      <c r="I416" s="13"/>
      <c r="J416" s="13"/>
      <c r="K416" s="14"/>
      <c r="L416" s="13"/>
      <c r="M416" s="13"/>
      <c r="N416" s="14"/>
    </row>
    <row r="417" spans="3:14" x14ac:dyDescent="0.2">
      <c r="C417" s="13"/>
      <c r="D417" s="13"/>
      <c r="E417" s="14"/>
      <c r="F417" s="13"/>
      <c r="G417" s="13"/>
      <c r="H417" s="14"/>
      <c r="I417" s="13"/>
      <c r="J417" s="13"/>
      <c r="K417" s="14"/>
      <c r="L417" s="13"/>
      <c r="M417" s="13"/>
      <c r="N417" s="14"/>
    </row>
    <row r="418" spans="3:14" x14ac:dyDescent="0.2">
      <c r="C418" s="13"/>
      <c r="D418" s="13"/>
      <c r="E418" s="14"/>
      <c r="F418" s="13"/>
      <c r="G418" s="13"/>
      <c r="H418" s="14"/>
      <c r="I418" s="13"/>
      <c r="J418" s="13"/>
      <c r="K418" s="14"/>
      <c r="L418" s="13"/>
      <c r="M418" s="13"/>
      <c r="N418" s="14"/>
    </row>
    <row r="419" spans="3:14" x14ac:dyDescent="0.2">
      <c r="C419" s="13"/>
      <c r="D419" s="13"/>
      <c r="E419" s="14"/>
      <c r="F419" s="13"/>
      <c r="G419" s="13"/>
      <c r="H419" s="14"/>
      <c r="I419" s="13"/>
      <c r="J419" s="13"/>
      <c r="K419" s="14"/>
      <c r="L419" s="13"/>
      <c r="M419" s="13"/>
      <c r="N419" s="14"/>
    </row>
    <row r="420" spans="3:14" x14ac:dyDescent="0.2">
      <c r="C420" s="13"/>
      <c r="D420" s="13"/>
      <c r="E420" s="14"/>
      <c r="F420" s="13"/>
      <c r="G420" s="13"/>
      <c r="H420" s="14"/>
      <c r="I420" s="13"/>
      <c r="J420" s="13"/>
      <c r="K420" s="14"/>
      <c r="L420" s="13"/>
      <c r="M420" s="13"/>
      <c r="N420" s="14"/>
    </row>
    <row r="421" spans="3:14" x14ac:dyDescent="0.2">
      <c r="C421" s="13"/>
      <c r="D421" s="13"/>
      <c r="E421" s="14"/>
      <c r="F421" s="13"/>
      <c r="G421" s="13"/>
      <c r="H421" s="14"/>
      <c r="I421" s="13"/>
      <c r="J421" s="13"/>
      <c r="K421" s="14"/>
      <c r="L421" s="13"/>
      <c r="M421" s="13"/>
      <c r="N421" s="14"/>
    </row>
    <row r="422" spans="3:14" x14ac:dyDescent="0.2">
      <c r="C422" s="13"/>
      <c r="D422" s="13"/>
      <c r="E422" s="14"/>
      <c r="F422" s="13"/>
      <c r="G422" s="13"/>
      <c r="H422" s="14"/>
      <c r="I422" s="13"/>
      <c r="J422" s="13"/>
      <c r="K422" s="14"/>
      <c r="L422" s="13"/>
      <c r="M422" s="13"/>
      <c r="N422" s="14"/>
    </row>
    <row r="423" spans="3:14" x14ac:dyDescent="0.2">
      <c r="C423" s="13"/>
      <c r="D423" s="13"/>
      <c r="E423" s="14"/>
      <c r="F423" s="13"/>
      <c r="G423" s="13"/>
      <c r="H423" s="14"/>
      <c r="I423" s="13"/>
      <c r="J423" s="13"/>
      <c r="K423" s="14"/>
      <c r="L423" s="13"/>
      <c r="M423" s="13"/>
      <c r="N423" s="14"/>
    </row>
    <row r="424" spans="3:14" x14ac:dyDescent="0.2">
      <c r="C424" s="13"/>
      <c r="D424" s="13"/>
      <c r="E424" s="14"/>
      <c r="F424" s="13"/>
      <c r="G424" s="13"/>
      <c r="H424" s="14"/>
      <c r="I424" s="13"/>
      <c r="J424" s="13"/>
      <c r="K424" s="14"/>
      <c r="L424" s="13"/>
      <c r="M424" s="13"/>
      <c r="N424" s="14"/>
    </row>
    <row r="425" spans="3:14" x14ac:dyDescent="0.2">
      <c r="C425" s="13"/>
      <c r="D425" s="13"/>
      <c r="E425" s="14"/>
      <c r="F425" s="13"/>
      <c r="G425" s="13"/>
      <c r="H425" s="14"/>
      <c r="I425" s="13"/>
      <c r="J425" s="13"/>
      <c r="K425" s="14"/>
      <c r="L425" s="13"/>
      <c r="M425" s="13"/>
      <c r="N425" s="14"/>
    </row>
    <row r="426" spans="3:14" x14ac:dyDescent="0.2">
      <c r="C426" s="13"/>
      <c r="D426" s="13"/>
      <c r="E426" s="14"/>
      <c r="F426" s="13"/>
      <c r="G426" s="13"/>
      <c r="H426" s="14"/>
      <c r="I426" s="13"/>
      <c r="J426" s="13"/>
      <c r="K426" s="14"/>
      <c r="L426" s="13"/>
      <c r="M426" s="13"/>
      <c r="N426" s="14"/>
    </row>
    <row r="427" spans="3:14" x14ac:dyDescent="0.2">
      <c r="C427" s="13"/>
      <c r="D427" s="13"/>
      <c r="E427" s="14"/>
      <c r="F427" s="13"/>
      <c r="G427" s="13"/>
      <c r="H427" s="14"/>
      <c r="I427" s="13"/>
      <c r="J427" s="13"/>
      <c r="K427" s="14"/>
      <c r="L427" s="13"/>
      <c r="M427" s="13"/>
      <c r="N427" s="14"/>
    </row>
    <row r="428" spans="3:14" x14ac:dyDescent="0.2">
      <c r="C428" s="13"/>
      <c r="D428" s="13"/>
      <c r="E428" s="14"/>
      <c r="F428" s="13"/>
      <c r="G428" s="13"/>
      <c r="H428" s="14"/>
      <c r="I428" s="13"/>
      <c r="J428" s="13"/>
      <c r="K428" s="14"/>
      <c r="L428" s="13"/>
      <c r="M428" s="13"/>
      <c r="N428" s="14"/>
    </row>
    <row r="429" spans="3:14" x14ac:dyDescent="0.2">
      <c r="C429" s="13"/>
      <c r="D429" s="13"/>
      <c r="E429" s="14"/>
      <c r="F429" s="13"/>
      <c r="G429" s="13"/>
      <c r="H429" s="14"/>
      <c r="I429" s="13"/>
      <c r="J429" s="13"/>
      <c r="K429" s="14"/>
      <c r="L429" s="13"/>
      <c r="M429" s="13"/>
      <c r="N429" s="14"/>
    </row>
    <row r="430" spans="3:14" x14ac:dyDescent="0.2">
      <c r="C430" s="13"/>
      <c r="D430" s="13"/>
      <c r="E430" s="14"/>
      <c r="F430" s="13"/>
      <c r="G430" s="13"/>
      <c r="H430" s="14"/>
      <c r="I430" s="13"/>
      <c r="J430" s="13"/>
      <c r="K430" s="14"/>
      <c r="L430" s="13"/>
      <c r="M430" s="13"/>
      <c r="N430" s="14"/>
    </row>
    <row r="431" spans="3:14" x14ac:dyDescent="0.2">
      <c r="C431" s="13"/>
      <c r="D431" s="13"/>
      <c r="E431" s="14"/>
      <c r="F431" s="13"/>
      <c r="G431" s="13"/>
      <c r="H431" s="14"/>
      <c r="I431" s="13"/>
      <c r="J431" s="13"/>
      <c r="K431" s="14"/>
      <c r="L431" s="13"/>
      <c r="M431" s="13"/>
      <c r="N431" s="14"/>
    </row>
    <row r="432" spans="3:14" x14ac:dyDescent="0.2">
      <c r="C432" s="13"/>
      <c r="D432" s="13"/>
      <c r="E432" s="14"/>
      <c r="F432" s="13"/>
      <c r="G432" s="13"/>
      <c r="H432" s="14"/>
      <c r="I432" s="13"/>
      <c r="J432" s="13"/>
      <c r="K432" s="14"/>
      <c r="L432" s="13"/>
      <c r="M432" s="13"/>
      <c r="N432" s="14"/>
    </row>
    <row r="433" spans="3:14" x14ac:dyDescent="0.2">
      <c r="C433" s="13"/>
      <c r="D433" s="13"/>
      <c r="E433" s="14"/>
      <c r="F433" s="13"/>
      <c r="G433" s="13"/>
      <c r="H433" s="14"/>
      <c r="I433" s="13"/>
      <c r="J433" s="13"/>
      <c r="K433" s="14"/>
      <c r="L433" s="13"/>
      <c r="M433" s="13"/>
      <c r="N433" s="14"/>
    </row>
    <row r="434" spans="3:14" x14ac:dyDescent="0.2">
      <c r="C434" s="13"/>
      <c r="D434" s="13"/>
      <c r="E434" s="14"/>
      <c r="F434" s="13"/>
      <c r="G434" s="13"/>
      <c r="H434" s="14"/>
      <c r="I434" s="13"/>
      <c r="J434" s="13"/>
      <c r="K434" s="14"/>
      <c r="L434" s="13"/>
      <c r="M434" s="13"/>
      <c r="N434" s="14"/>
    </row>
    <row r="435" spans="3:14" x14ac:dyDescent="0.2">
      <c r="C435" s="13"/>
      <c r="D435" s="13"/>
      <c r="E435" s="14"/>
      <c r="F435" s="13"/>
      <c r="G435" s="13"/>
      <c r="H435" s="14"/>
      <c r="I435" s="13"/>
      <c r="J435" s="13"/>
      <c r="K435" s="14"/>
      <c r="L435" s="13"/>
      <c r="M435" s="13"/>
      <c r="N435" s="14"/>
    </row>
    <row r="436" spans="3:14" x14ac:dyDescent="0.2">
      <c r="C436" s="13"/>
      <c r="D436" s="13"/>
      <c r="E436" s="14"/>
      <c r="F436" s="13"/>
      <c r="G436" s="13"/>
      <c r="H436" s="14"/>
      <c r="I436" s="13"/>
      <c r="J436" s="13"/>
      <c r="K436" s="14"/>
      <c r="L436" s="13"/>
      <c r="M436" s="13"/>
      <c r="N436" s="14"/>
    </row>
    <row r="437" spans="3:14" x14ac:dyDescent="0.2">
      <c r="C437" s="13"/>
      <c r="D437" s="13"/>
      <c r="E437" s="14"/>
      <c r="F437" s="13"/>
      <c r="G437" s="13"/>
      <c r="H437" s="14"/>
      <c r="I437" s="13"/>
      <c r="J437" s="13"/>
      <c r="K437" s="14"/>
      <c r="L437" s="13"/>
      <c r="M437" s="13"/>
      <c r="N437" s="14"/>
    </row>
    <row r="438" spans="3:14" x14ac:dyDescent="0.2">
      <c r="C438" s="13"/>
      <c r="D438" s="13"/>
      <c r="E438" s="14"/>
      <c r="F438" s="13"/>
      <c r="G438" s="13"/>
      <c r="H438" s="14"/>
      <c r="I438" s="13"/>
      <c r="J438" s="13"/>
      <c r="K438" s="14"/>
      <c r="L438" s="13"/>
      <c r="M438" s="13"/>
      <c r="N438" s="14"/>
    </row>
    <row r="439" spans="3:14" x14ac:dyDescent="0.2">
      <c r="C439" s="13"/>
      <c r="D439" s="13"/>
      <c r="E439" s="14"/>
      <c r="F439" s="13"/>
      <c r="G439" s="13"/>
      <c r="H439" s="14"/>
      <c r="I439" s="13"/>
      <c r="J439" s="13"/>
      <c r="K439" s="14"/>
      <c r="L439" s="13"/>
      <c r="M439" s="13"/>
      <c r="N439" s="14"/>
    </row>
    <row r="440" spans="3:14" x14ac:dyDescent="0.2">
      <c r="C440" s="13"/>
      <c r="D440" s="13"/>
      <c r="E440" s="14"/>
      <c r="F440" s="13"/>
      <c r="G440" s="13"/>
      <c r="H440" s="14"/>
      <c r="I440" s="13"/>
      <c r="J440" s="13"/>
      <c r="K440" s="14"/>
      <c r="L440" s="13"/>
      <c r="M440" s="13"/>
      <c r="N440" s="14"/>
    </row>
    <row r="441" spans="3:14" x14ac:dyDescent="0.2">
      <c r="C441" s="13"/>
      <c r="D441" s="13"/>
      <c r="E441" s="14"/>
      <c r="F441" s="13"/>
      <c r="G441" s="13"/>
      <c r="H441" s="14"/>
      <c r="I441" s="13"/>
      <c r="J441" s="13"/>
      <c r="K441" s="14"/>
      <c r="L441" s="13"/>
      <c r="M441" s="13"/>
      <c r="N441" s="14"/>
    </row>
    <row r="442" spans="3:14" x14ac:dyDescent="0.2">
      <c r="C442" s="13"/>
      <c r="D442" s="13"/>
      <c r="E442" s="14"/>
      <c r="F442" s="13"/>
      <c r="G442" s="13"/>
      <c r="H442" s="14"/>
      <c r="I442" s="13"/>
      <c r="J442" s="13"/>
      <c r="K442" s="14"/>
      <c r="L442" s="13"/>
      <c r="M442" s="13"/>
      <c r="N442" s="14"/>
    </row>
    <row r="443" spans="3:14" x14ac:dyDescent="0.2">
      <c r="C443" s="13"/>
      <c r="D443" s="13"/>
      <c r="E443" s="14"/>
      <c r="F443" s="13"/>
      <c r="G443" s="13"/>
      <c r="H443" s="14"/>
      <c r="I443" s="13"/>
      <c r="J443" s="13"/>
      <c r="K443" s="14"/>
      <c r="L443" s="13"/>
      <c r="M443" s="13"/>
      <c r="N443" s="14"/>
    </row>
    <row r="444" spans="3:14" x14ac:dyDescent="0.2">
      <c r="C444" s="13"/>
      <c r="D444" s="13"/>
      <c r="E444" s="14"/>
      <c r="F444" s="13"/>
      <c r="G444" s="13"/>
      <c r="H444" s="14"/>
      <c r="I444" s="13"/>
      <c r="J444" s="13"/>
      <c r="K444" s="14"/>
      <c r="L444" s="13"/>
      <c r="M444" s="13"/>
      <c r="N444" s="14"/>
    </row>
    <row r="445" spans="3:14" x14ac:dyDescent="0.2">
      <c r="C445" s="13"/>
      <c r="D445" s="13"/>
      <c r="E445" s="14"/>
      <c r="F445" s="13"/>
      <c r="G445" s="13"/>
      <c r="H445" s="14"/>
      <c r="I445" s="13"/>
      <c r="J445" s="13"/>
      <c r="K445" s="14"/>
      <c r="L445" s="13"/>
      <c r="M445" s="13"/>
      <c r="N445" s="14"/>
    </row>
    <row r="446" spans="3:14" x14ac:dyDescent="0.2">
      <c r="C446" s="13"/>
      <c r="D446" s="13"/>
      <c r="E446" s="14"/>
      <c r="F446" s="13"/>
      <c r="G446" s="13"/>
      <c r="H446" s="14"/>
      <c r="I446" s="13"/>
      <c r="J446" s="13"/>
      <c r="K446" s="14"/>
      <c r="L446" s="13"/>
      <c r="M446" s="13"/>
      <c r="N446" s="14"/>
    </row>
    <row r="447" spans="3:14" x14ac:dyDescent="0.2">
      <c r="C447" s="13"/>
      <c r="D447" s="13"/>
      <c r="E447" s="14"/>
      <c r="F447" s="13"/>
      <c r="G447" s="13"/>
      <c r="H447" s="14"/>
      <c r="I447" s="13"/>
      <c r="J447" s="13"/>
      <c r="K447" s="14"/>
      <c r="L447" s="13"/>
      <c r="M447" s="13"/>
      <c r="N447" s="14"/>
    </row>
    <row r="448" spans="3:14" x14ac:dyDescent="0.2">
      <c r="C448" s="13"/>
      <c r="D448" s="13"/>
      <c r="E448" s="14"/>
      <c r="F448" s="13"/>
      <c r="G448" s="13"/>
      <c r="H448" s="14"/>
      <c r="I448" s="13"/>
      <c r="J448" s="13"/>
      <c r="K448" s="14"/>
      <c r="L448" s="13"/>
      <c r="M448" s="13"/>
      <c r="N448" s="14"/>
    </row>
    <row r="449" spans="3:14" x14ac:dyDescent="0.2">
      <c r="C449" s="13"/>
      <c r="D449" s="13"/>
      <c r="E449" s="14"/>
      <c r="F449" s="13"/>
      <c r="G449" s="13"/>
      <c r="H449" s="14"/>
      <c r="I449" s="13"/>
      <c r="J449" s="13"/>
      <c r="K449" s="14"/>
      <c r="L449" s="13"/>
      <c r="M449" s="13"/>
      <c r="N449" s="14"/>
    </row>
    <row r="450" spans="3:14" x14ac:dyDescent="0.2">
      <c r="C450" s="13"/>
      <c r="D450" s="13"/>
      <c r="E450" s="14"/>
      <c r="F450" s="13"/>
      <c r="G450" s="13"/>
      <c r="H450" s="14"/>
      <c r="I450" s="13"/>
      <c r="J450" s="13"/>
      <c r="K450" s="14"/>
      <c r="L450" s="13"/>
      <c r="M450" s="13"/>
      <c r="N450" s="14"/>
    </row>
    <row r="451" spans="3:14" x14ac:dyDescent="0.2">
      <c r="C451" s="13"/>
      <c r="D451" s="13"/>
      <c r="E451" s="14"/>
      <c r="F451" s="13"/>
      <c r="G451" s="13"/>
      <c r="H451" s="14"/>
      <c r="I451" s="13"/>
      <c r="J451" s="13"/>
      <c r="K451" s="14"/>
      <c r="L451" s="13"/>
      <c r="M451" s="13"/>
      <c r="N451" s="14"/>
    </row>
    <row r="452" spans="3:14" x14ac:dyDescent="0.2">
      <c r="C452" s="13"/>
      <c r="D452" s="13"/>
      <c r="E452" s="14"/>
      <c r="F452" s="13"/>
      <c r="G452" s="13"/>
      <c r="H452" s="14"/>
      <c r="I452" s="13"/>
      <c r="J452" s="13"/>
      <c r="K452" s="14"/>
      <c r="L452" s="13"/>
      <c r="M452" s="13"/>
      <c r="N452" s="14"/>
    </row>
    <row r="453" spans="3:14" x14ac:dyDescent="0.2">
      <c r="C453" s="13"/>
      <c r="D453" s="13"/>
      <c r="E453" s="14"/>
      <c r="F453" s="13"/>
      <c r="G453" s="13"/>
      <c r="H453" s="14"/>
      <c r="I453" s="13"/>
      <c r="J453" s="13"/>
      <c r="K453" s="14"/>
      <c r="L453" s="13"/>
      <c r="M453" s="13"/>
      <c r="N453" s="14"/>
    </row>
    <row r="454" spans="3:14" x14ac:dyDescent="0.2">
      <c r="C454" s="13"/>
      <c r="D454" s="13"/>
      <c r="E454" s="14"/>
      <c r="F454" s="13"/>
      <c r="G454" s="13"/>
      <c r="H454" s="14"/>
      <c r="I454" s="13"/>
      <c r="J454" s="13"/>
      <c r="K454" s="14"/>
      <c r="L454" s="13"/>
      <c r="M454" s="13"/>
      <c r="N454" s="14"/>
    </row>
    <row r="455" spans="3:14" x14ac:dyDescent="0.2">
      <c r="C455" s="13"/>
      <c r="D455" s="13"/>
      <c r="E455" s="14"/>
      <c r="F455" s="13"/>
      <c r="G455" s="13"/>
      <c r="H455" s="14"/>
      <c r="I455" s="13"/>
      <c r="J455" s="13"/>
      <c r="K455" s="14"/>
      <c r="L455" s="13"/>
      <c r="M455" s="13"/>
      <c r="N455" s="14"/>
    </row>
    <row r="456" spans="3:14" x14ac:dyDescent="0.2">
      <c r="C456" s="13"/>
      <c r="D456" s="13"/>
      <c r="E456" s="14"/>
      <c r="F456" s="13"/>
      <c r="G456" s="13"/>
      <c r="H456" s="14"/>
      <c r="I456" s="13"/>
      <c r="J456" s="13"/>
      <c r="K456" s="14"/>
      <c r="L456" s="13"/>
      <c r="M456" s="13"/>
      <c r="N456" s="14"/>
    </row>
    <row r="457" spans="3:14" x14ac:dyDescent="0.2">
      <c r="C457" s="13"/>
      <c r="D457" s="13"/>
      <c r="E457" s="14"/>
      <c r="F457" s="13"/>
      <c r="G457" s="13"/>
      <c r="H457" s="14"/>
      <c r="I457" s="13"/>
      <c r="J457" s="13"/>
      <c r="K457" s="14"/>
      <c r="L457" s="13"/>
      <c r="M457" s="13"/>
      <c r="N457" s="14"/>
    </row>
    <row r="458" spans="3:14" x14ac:dyDescent="0.2">
      <c r="C458" s="13"/>
      <c r="D458" s="13"/>
      <c r="E458" s="14"/>
      <c r="F458" s="13"/>
      <c r="G458" s="13"/>
      <c r="H458" s="14"/>
      <c r="I458" s="13"/>
      <c r="J458" s="13"/>
      <c r="K458" s="14"/>
      <c r="L458" s="13"/>
      <c r="M458" s="13"/>
      <c r="N458" s="14"/>
    </row>
    <row r="459" spans="3:14" x14ac:dyDescent="0.2">
      <c r="C459" s="13"/>
      <c r="D459" s="13"/>
      <c r="E459" s="14"/>
      <c r="F459" s="13"/>
      <c r="G459" s="13"/>
      <c r="H459" s="14"/>
      <c r="I459" s="13"/>
      <c r="J459" s="13"/>
      <c r="K459" s="14"/>
      <c r="L459" s="13"/>
      <c r="M459" s="13"/>
      <c r="N459" s="14"/>
    </row>
    <row r="460" spans="3:14" x14ac:dyDescent="0.2">
      <c r="C460" s="13"/>
      <c r="D460" s="13"/>
      <c r="E460" s="14"/>
      <c r="F460" s="13"/>
      <c r="G460" s="13"/>
      <c r="H460" s="14"/>
      <c r="I460" s="13"/>
      <c r="J460" s="13"/>
      <c r="K460" s="14"/>
      <c r="L460" s="13"/>
      <c r="M460" s="13"/>
      <c r="N460" s="14"/>
    </row>
    <row r="461" spans="3:14" x14ac:dyDescent="0.2">
      <c r="C461" s="13"/>
      <c r="D461" s="13"/>
      <c r="E461" s="14"/>
      <c r="F461" s="13"/>
      <c r="G461" s="13"/>
      <c r="H461" s="14"/>
      <c r="I461" s="13"/>
      <c r="J461" s="13"/>
      <c r="K461" s="14"/>
      <c r="L461" s="13"/>
      <c r="M461" s="13"/>
      <c r="N461" s="14"/>
    </row>
    <row r="462" spans="3:14" x14ac:dyDescent="0.2">
      <c r="C462" s="13"/>
      <c r="D462" s="13"/>
      <c r="E462" s="14"/>
      <c r="F462" s="13"/>
      <c r="G462" s="13"/>
      <c r="H462" s="14"/>
      <c r="I462" s="13"/>
      <c r="J462" s="13"/>
      <c r="K462" s="14"/>
      <c r="L462" s="13"/>
      <c r="M462" s="13"/>
      <c r="N462" s="14"/>
    </row>
    <row r="463" spans="3:14" x14ac:dyDescent="0.2">
      <c r="C463" s="13"/>
      <c r="D463" s="13"/>
      <c r="E463" s="14"/>
      <c r="F463" s="13"/>
      <c r="G463" s="13"/>
      <c r="H463" s="14"/>
      <c r="I463" s="13"/>
      <c r="J463" s="13"/>
      <c r="K463" s="14"/>
      <c r="L463" s="13"/>
      <c r="M463" s="13"/>
      <c r="N463" s="14"/>
    </row>
    <row r="464" spans="3:14" x14ac:dyDescent="0.2">
      <c r="C464" s="13"/>
      <c r="D464" s="13"/>
      <c r="E464" s="14"/>
      <c r="F464" s="13"/>
      <c r="G464" s="13"/>
      <c r="H464" s="14"/>
      <c r="I464" s="13"/>
      <c r="J464" s="13"/>
      <c r="K464" s="14"/>
      <c r="L464" s="13"/>
      <c r="M464" s="13"/>
      <c r="N464" s="14"/>
    </row>
    <row r="465" spans="3:14" x14ac:dyDescent="0.2">
      <c r="C465" s="13"/>
      <c r="D465" s="13"/>
      <c r="E465" s="14"/>
      <c r="F465" s="13"/>
      <c r="G465" s="13"/>
      <c r="H465" s="14"/>
      <c r="I465" s="13"/>
      <c r="J465" s="13"/>
      <c r="K465" s="14"/>
      <c r="L465" s="13"/>
      <c r="M465" s="13"/>
      <c r="N465" s="14"/>
    </row>
    <row r="466" spans="3:14" x14ac:dyDescent="0.2">
      <c r="C466" s="13"/>
      <c r="D466" s="13"/>
      <c r="E466" s="14"/>
      <c r="F466" s="13"/>
      <c r="G466" s="13"/>
      <c r="H466" s="14"/>
      <c r="I466" s="13"/>
      <c r="J466" s="13"/>
      <c r="K466" s="14"/>
      <c r="L466" s="13"/>
      <c r="M466" s="13"/>
      <c r="N466" s="14"/>
    </row>
    <row r="467" spans="3:14" x14ac:dyDescent="0.2">
      <c r="C467" s="13"/>
      <c r="D467" s="13"/>
      <c r="E467" s="14"/>
      <c r="F467" s="13"/>
      <c r="G467" s="13"/>
      <c r="H467" s="14"/>
      <c r="I467" s="13"/>
      <c r="J467" s="13"/>
      <c r="K467" s="14"/>
      <c r="L467" s="13"/>
      <c r="M467" s="13"/>
      <c r="N467" s="14"/>
    </row>
    <row r="468" spans="3:14" x14ac:dyDescent="0.2">
      <c r="C468" s="13"/>
      <c r="D468" s="13"/>
      <c r="E468" s="14"/>
      <c r="F468" s="13"/>
      <c r="G468" s="13"/>
      <c r="H468" s="14"/>
      <c r="I468" s="13"/>
      <c r="J468" s="13"/>
      <c r="K468" s="14"/>
      <c r="L468" s="13"/>
      <c r="M468" s="13"/>
      <c r="N468" s="14"/>
    </row>
    <row r="469" spans="3:14" x14ac:dyDescent="0.2">
      <c r="C469" s="13"/>
      <c r="D469" s="13"/>
      <c r="E469" s="14"/>
      <c r="F469" s="13"/>
      <c r="G469" s="13"/>
      <c r="H469" s="14"/>
      <c r="I469" s="13"/>
      <c r="J469" s="13"/>
      <c r="K469" s="14"/>
      <c r="L469" s="13"/>
      <c r="M469" s="13"/>
      <c r="N469" s="14"/>
    </row>
    <row r="470" spans="3:14" x14ac:dyDescent="0.2">
      <c r="C470" s="13"/>
      <c r="D470" s="13"/>
      <c r="E470" s="14"/>
      <c r="F470" s="13"/>
      <c r="G470" s="13"/>
      <c r="H470" s="14"/>
      <c r="I470" s="13"/>
      <c r="J470" s="13"/>
      <c r="K470" s="14"/>
      <c r="L470" s="13"/>
      <c r="M470" s="13"/>
      <c r="N470" s="14"/>
    </row>
    <row r="471" spans="3:14" x14ac:dyDescent="0.2">
      <c r="C471" s="13"/>
      <c r="D471" s="13"/>
      <c r="E471" s="14"/>
      <c r="F471" s="13"/>
      <c r="G471" s="13"/>
      <c r="H471" s="14"/>
      <c r="I471" s="13"/>
      <c r="J471" s="13"/>
      <c r="K471" s="14"/>
      <c r="L471" s="13"/>
      <c r="M471" s="13"/>
      <c r="N471" s="14"/>
    </row>
    <row r="472" spans="3:14" x14ac:dyDescent="0.2">
      <c r="C472" s="13"/>
      <c r="D472" s="13"/>
      <c r="E472" s="14"/>
      <c r="F472" s="13"/>
      <c r="G472" s="13"/>
      <c r="H472" s="14"/>
      <c r="I472" s="13"/>
      <c r="J472" s="13"/>
      <c r="K472" s="14"/>
      <c r="L472" s="13"/>
      <c r="M472" s="13"/>
      <c r="N472" s="14"/>
    </row>
    <row r="473" spans="3:14" x14ac:dyDescent="0.2">
      <c r="C473" s="13"/>
      <c r="D473" s="13"/>
      <c r="E473" s="14"/>
      <c r="F473" s="13"/>
      <c r="G473" s="13"/>
      <c r="H473" s="14"/>
      <c r="I473" s="13"/>
      <c r="J473" s="13"/>
      <c r="K473" s="14"/>
      <c r="L473" s="13"/>
      <c r="M473" s="13"/>
      <c r="N473" s="14"/>
    </row>
    <row r="474" spans="3:14" x14ac:dyDescent="0.2">
      <c r="C474" s="13"/>
      <c r="D474" s="13"/>
      <c r="E474" s="14"/>
      <c r="F474" s="13"/>
      <c r="G474" s="13"/>
      <c r="H474" s="14"/>
      <c r="I474" s="13"/>
      <c r="J474" s="13"/>
      <c r="K474" s="14"/>
      <c r="L474" s="13"/>
      <c r="M474" s="13"/>
      <c r="N474" s="14"/>
    </row>
    <row r="475" spans="3:14" x14ac:dyDescent="0.2">
      <c r="C475" s="13"/>
      <c r="D475" s="13"/>
      <c r="E475" s="14"/>
      <c r="F475" s="13"/>
      <c r="G475" s="13"/>
      <c r="H475" s="14"/>
      <c r="I475" s="13"/>
      <c r="J475" s="13"/>
      <c r="K475" s="14"/>
      <c r="L475" s="13"/>
      <c r="M475" s="13"/>
      <c r="N475" s="14"/>
    </row>
    <row r="476" spans="3:14" x14ac:dyDescent="0.2">
      <c r="C476" s="13"/>
      <c r="D476" s="13"/>
      <c r="E476" s="14"/>
      <c r="F476" s="13"/>
      <c r="G476" s="13"/>
      <c r="H476" s="14"/>
      <c r="I476" s="13"/>
      <c r="J476" s="13"/>
      <c r="K476" s="14"/>
      <c r="L476" s="13"/>
      <c r="M476" s="13"/>
      <c r="N476" s="14"/>
    </row>
    <row r="477" spans="3:14" x14ac:dyDescent="0.2">
      <c r="C477" s="13"/>
      <c r="D477" s="13"/>
      <c r="E477" s="14"/>
      <c r="F477" s="13"/>
      <c r="G477" s="13"/>
      <c r="H477" s="14"/>
      <c r="I477" s="13"/>
      <c r="J477" s="13"/>
      <c r="K477" s="14"/>
      <c r="L477" s="13"/>
      <c r="M477" s="13"/>
      <c r="N477" s="14"/>
    </row>
    <row r="478" spans="3:14" x14ac:dyDescent="0.2">
      <c r="C478" s="13"/>
      <c r="D478" s="13"/>
      <c r="E478" s="14"/>
      <c r="F478" s="13"/>
      <c r="G478" s="13"/>
      <c r="H478" s="14"/>
      <c r="I478" s="13"/>
      <c r="J478" s="13"/>
      <c r="K478" s="14"/>
      <c r="L478" s="13"/>
      <c r="M478" s="13"/>
      <c r="N478" s="14"/>
    </row>
    <row r="479" spans="3:14" x14ac:dyDescent="0.2">
      <c r="C479" s="13"/>
      <c r="D479" s="13"/>
      <c r="E479" s="14"/>
      <c r="F479" s="13"/>
      <c r="G479" s="13"/>
      <c r="H479" s="14"/>
      <c r="I479" s="13"/>
      <c r="J479" s="13"/>
      <c r="K479" s="14"/>
      <c r="L479" s="13"/>
      <c r="M479" s="13"/>
      <c r="N479" s="14"/>
    </row>
    <row r="480" spans="3:14" x14ac:dyDescent="0.2">
      <c r="C480" s="13"/>
      <c r="D480" s="13"/>
      <c r="E480" s="14"/>
      <c r="F480" s="13"/>
      <c r="G480" s="13"/>
      <c r="H480" s="14"/>
      <c r="I480" s="13"/>
      <c r="J480" s="13"/>
      <c r="K480" s="14"/>
      <c r="L480" s="13"/>
      <c r="M480" s="13"/>
      <c r="N480" s="14"/>
    </row>
    <row r="481" spans="3:14" x14ac:dyDescent="0.2">
      <c r="C481" s="13"/>
      <c r="D481" s="13"/>
      <c r="E481" s="14"/>
      <c r="F481" s="13"/>
      <c r="G481" s="13"/>
      <c r="H481" s="14"/>
      <c r="I481" s="13"/>
      <c r="J481" s="13"/>
      <c r="K481" s="14"/>
      <c r="L481" s="13"/>
      <c r="M481" s="13"/>
      <c r="N481" s="14"/>
    </row>
    <row r="482" spans="3:14" x14ac:dyDescent="0.2">
      <c r="C482" s="13"/>
      <c r="D482" s="13"/>
      <c r="E482" s="14"/>
      <c r="F482" s="13"/>
      <c r="G482" s="13"/>
      <c r="H482" s="14"/>
      <c r="I482" s="13"/>
      <c r="J482" s="13"/>
      <c r="K482" s="14"/>
      <c r="L482" s="13"/>
      <c r="M482" s="13"/>
      <c r="N482" s="14"/>
    </row>
    <row r="483" spans="3:14" x14ac:dyDescent="0.2">
      <c r="C483" s="13"/>
      <c r="D483" s="13"/>
      <c r="E483" s="14"/>
      <c r="F483" s="13"/>
      <c r="G483" s="13"/>
      <c r="H483" s="14"/>
      <c r="I483" s="13"/>
      <c r="J483" s="13"/>
      <c r="K483" s="14"/>
      <c r="L483" s="13"/>
      <c r="M483" s="13"/>
      <c r="N483" s="14"/>
    </row>
    <row r="484" spans="3:14" x14ac:dyDescent="0.2">
      <c r="C484" s="13"/>
      <c r="D484" s="13"/>
      <c r="E484" s="14"/>
      <c r="F484" s="13"/>
      <c r="G484" s="13"/>
      <c r="H484" s="14"/>
      <c r="I484" s="13"/>
      <c r="J484" s="13"/>
      <c r="K484" s="14"/>
      <c r="L484" s="13"/>
      <c r="M484" s="13"/>
      <c r="N484" s="14"/>
    </row>
    <row r="485" spans="3:14" x14ac:dyDescent="0.2">
      <c r="C485" s="13"/>
      <c r="D485" s="13"/>
      <c r="E485" s="14"/>
      <c r="F485" s="13"/>
      <c r="G485" s="13"/>
      <c r="H485" s="14"/>
      <c r="I485" s="13"/>
      <c r="J485" s="13"/>
      <c r="K485" s="14"/>
      <c r="L485" s="13"/>
      <c r="M485" s="13"/>
      <c r="N485" s="14"/>
    </row>
    <row r="486" spans="3:14" x14ac:dyDescent="0.2">
      <c r="C486" s="13"/>
      <c r="D486" s="13"/>
      <c r="E486" s="14"/>
      <c r="F486" s="13"/>
      <c r="G486" s="13"/>
      <c r="H486" s="14"/>
      <c r="I486" s="13"/>
      <c r="J486" s="13"/>
      <c r="K486" s="14"/>
      <c r="L486" s="13"/>
      <c r="M486" s="13"/>
      <c r="N486" s="14"/>
    </row>
    <row r="487" spans="3:14" x14ac:dyDescent="0.2">
      <c r="C487" s="13"/>
      <c r="D487" s="13"/>
      <c r="E487" s="14"/>
      <c r="F487" s="13"/>
      <c r="G487" s="13"/>
      <c r="H487" s="14"/>
      <c r="I487" s="13"/>
      <c r="J487" s="13"/>
      <c r="K487" s="14"/>
      <c r="L487" s="13"/>
      <c r="M487" s="13"/>
      <c r="N487" s="14"/>
    </row>
    <row r="488" spans="3:14" x14ac:dyDescent="0.2">
      <c r="C488" s="13"/>
      <c r="D488" s="13"/>
      <c r="E488" s="14"/>
      <c r="F488" s="13"/>
      <c r="G488" s="13"/>
      <c r="H488" s="14"/>
      <c r="I488" s="13"/>
      <c r="J488" s="13"/>
      <c r="K488" s="14"/>
      <c r="L488" s="13"/>
      <c r="M488" s="13"/>
      <c r="N488" s="14"/>
    </row>
    <row r="489" spans="3:14" x14ac:dyDescent="0.2">
      <c r="C489" s="13"/>
      <c r="D489" s="13"/>
      <c r="E489" s="14"/>
      <c r="F489" s="13"/>
      <c r="G489" s="13"/>
      <c r="H489" s="14"/>
      <c r="I489" s="13"/>
      <c r="J489" s="13"/>
      <c r="K489" s="14"/>
      <c r="L489" s="13"/>
      <c r="M489" s="13"/>
      <c r="N489" s="14"/>
    </row>
    <row r="490" spans="3:14" x14ac:dyDescent="0.2">
      <c r="C490" s="13"/>
      <c r="D490" s="13"/>
      <c r="E490" s="14"/>
      <c r="F490" s="13"/>
      <c r="G490" s="13"/>
      <c r="H490" s="14"/>
      <c r="I490" s="13"/>
      <c r="J490" s="13"/>
      <c r="K490" s="14"/>
      <c r="L490" s="13"/>
      <c r="M490" s="13"/>
      <c r="N490" s="14"/>
    </row>
    <row r="491" spans="3:14" x14ac:dyDescent="0.2">
      <c r="C491" s="13"/>
      <c r="D491" s="13"/>
      <c r="E491" s="14"/>
      <c r="F491" s="13"/>
      <c r="G491" s="13"/>
      <c r="H491" s="14"/>
      <c r="I491" s="13"/>
      <c r="J491" s="13"/>
      <c r="K491" s="14"/>
      <c r="L491" s="13"/>
      <c r="M491" s="13"/>
      <c r="N491" s="14"/>
    </row>
    <row r="492" spans="3:14" x14ac:dyDescent="0.2">
      <c r="C492" s="13"/>
      <c r="D492" s="13"/>
      <c r="E492" s="14"/>
      <c r="F492" s="13"/>
      <c r="G492" s="13"/>
      <c r="H492" s="14"/>
      <c r="I492" s="13"/>
      <c r="J492" s="13"/>
      <c r="K492" s="14"/>
      <c r="L492" s="13"/>
      <c r="M492" s="13"/>
      <c r="N492" s="14"/>
    </row>
    <row r="493" spans="3:14" x14ac:dyDescent="0.2">
      <c r="C493" s="13"/>
      <c r="D493" s="13"/>
      <c r="E493" s="14"/>
      <c r="F493" s="13"/>
      <c r="G493" s="13"/>
      <c r="H493" s="14"/>
      <c r="I493" s="13"/>
      <c r="J493" s="13"/>
      <c r="K493" s="14"/>
      <c r="L493" s="13"/>
      <c r="M493" s="13"/>
      <c r="N493" s="14"/>
    </row>
    <row r="494" spans="3:14" x14ac:dyDescent="0.2">
      <c r="C494" s="13"/>
      <c r="D494" s="13"/>
      <c r="E494" s="14"/>
      <c r="F494" s="13"/>
      <c r="G494" s="13"/>
      <c r="H494" s="14"/>
      <c r="I494" s="13"/>
      <c r="J494" s="13"/>
      <c r="K494" s="14"/>
      <c r="L494" s="13"/>
      <c r="M494" s="13"/>
      <c r="N494" s="14"/>
    </row>
    <row r="495" spans="3:14" x14ac:dyDescent="0.2">
      <c r="C495" s="13"/>
      <c r="D495" s="13"/>
      <c r="E495" s="14"/>
      <c r="F495" s="13"/>
      <c r="G495" s="13"/>
      <c r="H495" s="14"/>
      <c r="I495" s="13"/>
      <c r="J495" s="13"/>
      <c r="K495" s="14"/>
      <c r="L495" s="13"/>
      <c r="M495" s="13"/>
      <c r="N495" s="14"/>
    </row>
    <row r="496" spans="3:14" x14ac:dyDescent="0.2">
      <c r="C496" s="13"/>
      <c r="D496" s="13"/>
      <c r="E496" s="14"/>
      <c r="F496" s="13"/>
      <c r="G496" s="13"/>
      <c r="H496" s="14"/>
      <c r="I496" s="13"/>
      <c r="J496" s="13"/>
      <c r="K496" s="14"/>
      <c r="L496" s="13"/>
      <c r="M496" s="13"/>
      <c r="N496" s="14"/>
    </row>
    <row r="497" spans="3:14" x14ac:dyDescent="0.2">
      <c r="C497" s="13"/>
      <c r="D497" s="13"/>
      <c r="E497" s="14"/>
      <c r="F497" s="13"/>
      <c r="G497" s="13"/>
      <c r="H497" s="14"/>
      <c r="I497" s="13"/>
      <c r="J497" s="13"/>
      <c r="K497" s="14"/>
      <c r="L497" s="13"/>
      <c r="M497" s="13"/>
      <c r="N497" s="14"/>
    </row>
    <row r="498" spans="3:14" x14ac:dyDescent="0.2">
      <c r="C498" s="13"/>
      <c r="D498" s="13"/>
      <c r="E498" s="14"/>
      <c r="F498" s="13"/>
      <c r="G498" s="13"/>
      <c r="H498" s="14"/>
      <c r="I498" s="13"/>
      <c r="J498" s="13"/>
      <c r="K498" s="14"/>
      <c r="L498" s="13"/>
      <c r="M498" s="13"/>
      <c r="N498" s="14"/>
    </row>
    <row r="499" spans="3:14" x14ac:dyDescent="0.2">
      <c r="C499" s="13"/>
      <c r="D499" s="13"/>
      <c r="E499" s="14"/>
      <c r="F499" s="13"/>
      <c r="G499" s="13"/>
      <c r="H499" s="14"/>
      <c r="I499" s="13"/>
      <c r="J499" s="13"/>
      <c r="K499" s="14"/>
      <c r="L499" s="13"/>
      <c r="M499" s="13"/>
      <c r="N499" s="14"/>
    </row>
    <row r="500" spans="3:14" x14ac:dyDescent="0.2">
      <c r="C500" s="13"/>
      <c r="D500" s="13"/>
      <c r="E500" s="14"/>
      <c r="F500" s="13"/>
      <c r="G500" s="13"/>
      <c r="H500" s="14"/>
      <c r="I500" s="13"/>
      <c r="J500" s="13"/>
      <c r="K500" s="14"/>
      <c r="L500" s="13"/>
      <c r="M500" s="13"/>
      <c r="N500" s="1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00"/>
  <sheetViews>
    <sheetView topLeftCell="C1" zoomScale="70" zoomScaleNormal="70" workbookViewId="0">
      <selection activeCell="C1" sqref="C1:N1048576"/>
    </sheetView>
  </sheetViews>
  <sheetFormatPr defaultColWidth="10.88671875" defaultRowHeight="15" x14ac:dyDescent="0.2"/>
  <cols>
    <col min="1" max="1" width="30.77734375" style="10" customWidth="1"/>
    <col min="2" max="2" width="55.77734375" style="10" customWidth="1"/>
    <col min="3" max="14" width="16.77734375" style="19" customWidth="1"/>
  </cols>
  <sheetData>
    <row r="1" spans="1:14" ht="20.25" x14ac:dyDescent="0.2">
      <c r="A1" s="9" t="s">
        <v>19</v>
      </c>
      <c r="C1" s="13"/>
      <c r="D1" s="13"/>
      <c r="E1" s="14"/>
      <c r="F1" s="13"/>
      <c r="G1" s="13"/>
      <c r="H1" s="14"/>
      <c r="I1" s="13"/>
      <c r="J1" s="13"/>
      <c r="K1" s="14"/>
      <c r="L1" s="13"/>
      <c r="M1" s="13"/>
      <c r="N1" s="14"/>
    </row>
    <row r="2" spans="1:14" x14ac:dyDescent="0.2">
      <c r="A2" s="10" t="s">
        <v>7</v>
      </c>
      <c r="C2" s="13"/>
      <c r="D2" s="13"/>
      <c r="E2" s="14"/>
      <c r="F2" s="13"/>
      <c r="G2" s="13"/>
      <c r="H2" s="14"/>
      <c r="I2" s="13"/>
      <c r="J2" s="13"/>
      <c r="K2" s="14"/>
      <c r="L2" s="13"/>
      <c r="M2" s="13"/>
      <c r="N2" s="14"/>
    </row>
    <row r="3" spans="1:14" ht="47.25" x14ac:dyDescent="0.2">
      <c r="A3" s="11" t="s">
        <v>30</v>
      </c>
      <c r="B3" s="11" t="s">
        <v>31</v>
      </c>
      <c r="C3" s="15" t="s">
        <v>663</v>
      </c>
      <c r="D3" s="15" t="s">
        <v>664</v>
      </c>
      <c r="E3" s="16" t="s">
        <v>665</v>
      </c>
      <c r="F3" s="15" t="s">
        <v>666</v>
      </c>
      <c r="G3" s="15" t="s">
        <v>667</v>
      </c>
      <c r="H3" s="16" t="s">
        <v>668</v>
      </c>
      <c r="I3" s="15" t="s">
        <v>669</v>
      </c>
      <c r="J3" s="15" t="s">
        <v>670</v>
      </c>
      <c r="K3" s="16" t="s">
        <v>671</v>
      </c>
      <c r="L3" s="15" t="s">
        <v>672</v>
      </c>
      <c r="M3" s="15" t="s">
        <v>673</v>
      </c>
      <c r="N3" s="16" t="s">
        <v>674</v>
      </c>
    </row>
    <row r="4" spans="1:14" x14ac:dyDescent="0.2">
      <c r="A4" s="12" t="s">
        <v>44</v>
      </c>
      <c r="B4" s="12" t="s">
        <v>45</v>
      </c>
      <c r="C4" s="17">
        <v>338</v>
      </c>
      <c r="D4" s="17">
        <v>114</v>
      </c>
      <c r="E4" s="18">
        <v>33.700000000000003</v>
      </c>
      <c r="F4" s="17">
        <v>341</v>
      </c>
      <c r="G4" s="17">
        <v>95</v>
      </c>
      <c r="H4" s="18">
        <v>27.9</v>
      </c>
      <c r="I4" s="17">
        <v>431</v>
      </c>
      <c r="J4" s="17">
        <v>97</v>
      </c>
      <c r="K4" s="18">
        <v>22.5</v>
      </c>
      <c r="L4" s="17">
        <v>370</v>
      </c>
      <c r="M4" s="17">
        <v>48</v>
      </c>
      <c r="N4" s="18">
        <v>13</v>
      </c>
    </row>
    <row r="5" spans="1:14" x14ac:dyDescent="0.2">
      <c r="A5" s="12" t="s">
        <v>46</v>
      </c>
      <c r="B5" s="12" t="s">
        <v>47</v>
      </c>
      <c r="C5" s="17">
        <v>388</v>
      </c>
      <c r="D5" s="17">
        <v>138</v>
      </c>
      <c r="E5" s="18">
        <v>35.6</v>
      </c>
      <c r="F5" s="17">
        <v>454</v>
      </c>
      <c r="G5" s="17">
        <v>147</v>
      </c>
      <c r="H5" s="18">
        <v>32.4</v>
      </c>
      <c r="I5" s="17">
        <v>481</v>
      </c>
      <c r="J5" s="17">
        <v>137</v>
      </c>
      <c r="K5" s="18">
        <v>28.5</v>
      </c>
      <c r="L5" s="17">
        <v>479</v>
      </c>
      <c r="M5" s="17">
        <v>86</v>
      </c>
      <c r="N5" s="18">
        <v>18</v>
      </c>
    </row>
    <row r="6" spans="1:14" x14ac:dyDescent="0.2">
      <c r="A6" s="12" t="s">
        <v>48</v>
      </c>
      <c r="B6" s="12" t="s">
        <v>49</v>
      </c>
      <c r="C6" s="17">
        <v>464</v>
      </c>
      <c r="D6" s="17">
        <v>224</v>
      </c>
      <c r="E6" s="18">
        <v>48.3</v>
      </c>
      <c r="F6" s="17">
        <v>467</v>
      </c>
      <c r="G6" s="17">
        <v>182</v>
      </c>
      <c r="H6" s="18">
        <v>39</v>
      </c>
      <c r="I6" s="17">
        <v>504</v>
      </c>
      <c r="J6" s="17">
        <v>175</v>
      </c>
      <c r="K6" s="18">
        <v>34.700000000000003</v>
      </c>
      <c r="L6" s="17">
        <v>514</v>
      </c>
      <c r="M6" s="17">
        <v>133</v>
      </c>
      <c r="N6" s="18">
        <v>25.9</v>
      </c>
    </row>
    <row r="7" spans="1:14" x14ac:dyDescent="0.2">
      <c r="A7" s="12" t="s">
        <v>50</v>
      </c>
      <c r="B7" s="12" t="s">
        <v>51</v>
      </c>
      <c r="C7" s="17">
        <v>908</v>
      </c>
      <c r="D7" s="17">
        <v>339</v>
      </c>
      <c r="E7" s="18">
        <v>37.299999999999997</v>
      </c>
      <c r="F7" s="17">
        <v>937</v>
      </c>
      <c r="G7" s="17">
        <v>306</v>
      </c>
      <c r="H7" s="18">
        <v>32.700000000000003</v>
      </c>
      <c r="I7" s="17">
        <v>957</v>
      </c>
      <c r="J7" s="17">
        <v>278</v>
      </c>
      <c r="K7" s="18">
        <v>29</v>
      </c>
      <c r="L7" s="17">
        <v>950</v>
      </c>
      <c r="M7" s="17">
        <v>235</v>
      </c>
      <c r="N7" s="18">
        <v>24.7</v>
      </c>
    </row>
    <row r="8" spans="1:14" x14ac:dyDescent="0.2">
      <c r="A8" s="12" t="s">
        <v>52</v>
      </c>
      <c r="B8" s="12" t="s">
        <v>53</v>
      </c>
      <c r="C8" s="17">
        <v>396</v>
      </c>
      <c r="D8" s="17">
        <v>163</v>
      </c>
      <c r="E8" s="18">
        <v>41.2</v>
      </c>
      <c r="F8" s="17">
        <v>455</v>
      </c>
      <c r="G8" s="17">
        <v>155</v>
      </c>
      <c r="H8" s="18">
        <v>34.1</v>
      </c>
      <c r="I8" s="17">
        <v>503</v>
      </c>
      <c r="J8" s="17">
        <v>171</v>
      </c>
      <c r="K8" s="18">
        <v>34</v>
      </c>
      <c r="L8" s="17">
        <v>542</v>
      </c>
      <c r="M8" s="17">
        <v>116</v>
      </c>
      <c r="N8" s="18">
        <v>21.4</v>
      </c>
    </row>
    <row r="9" spans="1:14" x14ac:dyDescent="0.2">
      <c r="A9" s="12" t="s">
        <v>54</v>
      </c>
      <c r="B9" s="12" t="s">
        <v>55</v>
      </c>
      <c r="C9" s="17">
        <v>870</v>
      </c>
      <c r="D9" s="17">
        <v>349</v>
      </c>
      <c r="E9" s="18">
        <v>40.1</v>
      </c>
      <c r="F9" s="17">
        <v>927</v>
      </c>
      <c r="G9" s="17">
        <v>335</v>
      </c>
      <c r="H9" s="18">
        <v>36.1</v>
      </c>
      <c r="I9" s="17">
        <v>1092</v>
      </c>
      <c r="J9" s="17">
        <v>349</v>
      </c>
      <c r="K9" s="18">
        <v>32</v>
      </c>
      <c r="L9" s="17">
        <v>941</v>
      </c>
      <c r="M9" s="17">
        <v>254</v>
      </c>
      <c r="N9" s="18">
        <v>27</v>
      </c>
    </row>
    <row r="10" spans="1:14" x14ac:dyDescent="0.2">
      <c r="A10" s="12" t="s">
        <v>56</v>
      </c>
      <c r="B10" s="12" t="s">
        <v>57</v>
      </c>
      <c r="C10" s="17">
        <v>301</v>
      </c>
      <c r="D10" s="17">
        <v>118</v>
      </c>
      <c r="E10" s="18">
        <v>39.200000000000003</v>
      </c>
      <c r="F10" s="17">
        <v>294</v>
      </c>
      <c r="G10" s="17">
        <v>102</v>
      </c>
      <c r="H10" s="18">
        <v>34.700000000000003</v>
      </c>
      <c r="I10" s="17">
        <v>312</v>
      </c>
      <c r="J10" s="17">
        <v>98</v>
      </c>
      <c r="K10" s="18">
        <v>31.4</v>
      </c>
      <c r="L10" s="17">
        <v>347</v>
      </c>
      <c r="M10" s="17">
        <v>86</v>
      </c>
      <c r="N10" s="18">
        <v>24.8</v>
      </c>
    </row>
    <row r="11" spans="1:14" x14ac:dyDescent="0.2">
      <c r="A11" s="12" t="s">
        <v>58</v>
      </c>
      <c r="B11" s="12" t="s">
        <v>59</v>
      </c>
      <c r="C11" s="17">
        <v>598</v>
      </c>
      <c r="D11" s="17">
        <v>227</v>
      </c>
      <c r="E11" s="18">
        <v>38</v>
      </c>
      <c r="F11" s="17">
        <v>620</v>
      </c>
      <c r="G11" s="17">
        <v>204</v>
      </c>
      <c r="H11" s="18">
        <v>32.9</v>
      </c>
      <c r="I11" s="17">
        <v>706</v>
      </c>
      <c r="J11" s="17">
        <v>202</v>
      </c>
      <c r="K11" s="18">
        <v>28.6</v>
      </c>
      <c r="L11" s="17">
        <v>624</v>
      </c>
      <c r="M11" s="17">
        <v>144</v>
      </c>
      <c r="N11" s="18">
        <v>23.1</v>
      </c>
    </row>
    <row r="12" spans="1:14" x14ac:dyDescent="0.2">
      <c r="A12" s="12" t="s">
        <v>60</v>
      </c>
      <c r="B12" s="12" t="s">
        <v>61</v>
      </c>
      <c r="C12" s="17">
        <v>599</v>
      </c>
      <c r="D12" s="17">
        <v>268</v>
      </c>
      <c r="E12" s="18">
        <v>44.7</v>
      </c>
      <c r="F12" s="17">
        <v>660</v>
      </c>
      <c r="G12" s="17">
        <v>257</v>
      </c>
      <c r="H12" s="18">
        <v>38.9</v>
      </c>
      <c r="I12" s="17">
        <v>720</v>
      </c>
      <c r="J12" s="17">
        <v>258</v>
      </c>
      <c r="K12" s="18">
        <v>35.799999999999997</v>
      </c>
      <c r="L12" s="17">
        <v>676</v>
      </c>
      <c r="M12" s="17">
        <v>184</v>
      </c>
      <c r="N12" s="18">
        <v>27.2</v>
      </c>
    </row>
    <row r="13" spans="1:14" x14ac:dyDescent="0.2">
      <c r="A13" s="12" t="s">
        <v>62</v>
      </c>
      <c r="B13" s="12" t="s">
        <v>63</v>
      </c>
      <c r="C13" s="17">
        <v>742</v>
      </c>
      <c r="D13" s="17">
        <v>365</v>
      </c>
      <c r="E13" s="18">
        <v>49.2</v>
      </c>
      <c r="F13" s="17">
        <v>818</v>
      </c>
      <c r="G13" s="17">
        <v>382</v>
      </c>
      <c r="H13" s="18">
        <v>46.7</v>
      </c>
      <c r="I13" s="17">
        <v>850</v>
      </c>
      <c r="J13" s="17">
        <v>362</v>
      </c>
      <c r="K13" s="18">
        <v>42.6</v>
      </c>
      <c r="L13" s="17">
        <v>851</v>
      </c>
      <c r="M13" s="17">
        <v>314</v>
      </c>
      <c r="N13" s="18">
        <v>36.9</v>
      </c>
    </row>
    <row r="14" spans="1:14" x14ac:dyDescent="0.2">
      <c r="A14" s="12" t="s">
        <v>64</v>
      </c>
      <c r="B14" s="12" t="s">
        <v>65</v>
      </c>
      <c r="C14" s="17">
        <v>604</v>
      </c>
      <c r="D14" s="17">
        <v>307</v>
      </c>
      <c r="E14" s="18">
        <v>50.8</v>
      </c>
      <c r="F14" s="17">
        <v>647</v>
      </c>
      <c r="G14" s="17">
        <v>282</v>
      </c>
      <c r="H14" s="18">
        <v>43.6</v>
      </c>
      <c r="I14" s="17">
        <v>644</v>
      </c>
      <c r="J14" s="17">
        <v>266</v>
      </c>
      <c r="K14" s="18">
        <v>41.3</v>
      </c>
      <c r="L14" s="17">
        <v>637</v>
      </c>
      <c r="M14" s="17">
        <v>241</v>
      </c>
      <c r="N14" s="18">
        <v>37.799999999999997</v>
      </c>
    </row>
    <row r="15" spans="1:14" x14ac:dyDescent="0.2">
      <c r="A15" s="12" t="s">
        <v>66</v>
      </c>
      <c r="B15" s="12" t="s">
        <v>67</v>
      </c>
      <c r="C15" s="17">
        <v>1113</v>
      </c>
      <c r="D15" s="17">
        <v>555</v>
      </c>
      <c r="E15" s="18">
        <v>49.9</v>
      </c>
      <c r="F15" s="17">
        <v>1237</v>
      </c>
      <c r="G15" s="17">
        <v>571</v>
      </c>
      <c r="H15" s="18">
        <v>46.2</v>
      </c>
      <c r="I15" s="17">
        <v>1277</v>
      </c>
      <c r="J15" s="17">
        <v>614</v>
      </c>
      <c r="K15" s="18">
        <v>48.1</v>
      </c>
      <c r="L15" s="17">
        <v>1167</v>
      </c>
      <c r="M15" s="17">
        <v>490</v>
      </c>
      <c r="N15" s="18">
        <v>42</v>
      </c>
    </row>
    <row r="16" spans="1:14" x14ac:dyDescent="0.2">
      <c r="A16" s="12" t="s">
        <v>68</v>
      </c>
      <c r="B16" s="12" t="s">
        <v>69</v>
      </c>
      <c r="C16" s="17">
        <v>2141</v>
      </c>
      <c r="D16" s="17">
        <v>1033</v>
      </c>
      <c r="E16" s="18">
        <v>48.2</v>
      </c>
      <c r="F16" s="17">
        <v>2220</v>
      </c>
      <c r="G16" s="17">
        <v>960</v>
      </c>
      <c r="H16" s="18">
        <v>43.2</v>
      </c>
      <c r="I16" s="17">
        <v>2525</v>
      </c>
      <c r="J16" s="17">
        <v>989</v>
      </c>
      <c r="K16" s="18">
        <v>39.200000000000003</v>
      </c>
      <c r="L16" s="17">
        <v>2309</v>
      </c>
      <c r="M16" s="17">
        <v>686</v>
      </c>
      <c r="N16" s="18">
        <v>29.7</v>
      </c>
    </row>
    <row r="17" spans="1:14" x14ac:dyDescent="0.2">
      <c r="A17" s="12" t="s">
        <v>70</v>
      </c>
      <c r="B17" s="12" t="s">
        <v>71</v>
      </c>
      <c r="C17" s="17">
        <v>984</v>
      </c>
      <c r="D17" s="17">
        <v>466</v>
      </c>
      <c r="E17" s="18">
        <v>47.4</v>
      </c>
      <c r="F17" s="17">
        <v>979</v>
      </c>
      <c r="G17" s="17">
        <v>404</v>
      </c>
      <c r="H17" s="18">
        <v>41.3</v>
      </c>
      <c r="I17" s="17">
        <v>1045</v>
      </c>
      <c r="J17" s="17">
        <v>459</v>
      </c>
      <c r="K17" s="18">
        <v>43.9</v>
      </c>
      <c r="L17" s="17">
        <v>1084</v>
      </c>
      <c r="M17" s="17">
        <v>397</v>
      </c>
      <c r="N17" s="18">
        <v>36.6</v>
      </c>
    </row>
    <row r="18" spans="1:14" x14ac:dyDescent="0.2">
      <c r="A18" s="12" t="s">
        <v>72</v>
      </c>
      <c r="B18" s="12" t="s">
        <v>73</v>
      </c>
      <c r="C18" s="17">
        <v>289</v>
      </c>
      <c r="D18" s="17">
        <v>139</v>
      </c>
      <c r="E18" s="18">
        <v>48.1</v>
      </c>
      <c r="F18" s="17">
        <v>299</v>
      </c>
      <c r="G18" s="17">
        <v>122</v>
      </c>
      <c r="H18" s="18">
        <v>40.799999999999997</v>
      </c>
      <c r="I18" s="17">
        <v>297</v>
      </c>
      <c r="J18" s="17">
        <v>117</v>
      </c>
      <c r="K18" s="18">
        <v>39.4</v>
      </c>
      <c r="L18" s="17">
        <v>311</v>
      </c>
      <c r="M18" s="17">
        <v>104</v>
      </c>
      <c r="N18" s="18">
        <v>33.4</v>
      </c>
    </row>
    <row r="19" spans="1:14" x14ac:dyDescent="0.2">
      <c r="A19" s="12" t="s">
        <v>74</v>
      </c>
      <c r="B19" s="12" t="s">
        <v>75</v>
      </c>
      <c r="C19" s="17">
        <v>601</v>
      </c>
      <c r="D19" s="17">
        <v>323</v>
      </c>
      <c r="E19" s="18">
        <v>53.7</v>
      </c>
      <c r="F19" s="17">
        <v>608</v>
      </c>
      <c r="G19" s="17">
        <v>291</v>
      </c>
      <c r="H19" s="18">
        <v>47.9</v>
      </c>
      <c r="I19" s="17">
        <v>662</v>
      </c>
      <c r="J19" s="17">
        <v>314</v>
      </c>
      <c r="K19" s="18">
        <v>47.4</v>
      </c>
      <c r="L19" s="17">
        <v>604</v>
      </c>
      <c r="M19" s="17">
        <v>242</v>
      </c>
      <c r="N19" s="18">
        <v>40.1</v>
      </c>
    </row>
    <row r="20" spans="1:14" x14ac:dyDescent="0.2">
      <c r="A20" s="12" t="s">
        <v>76</v>
      </c>
      <c r="B20" s="12" t="s">
        <v>77</v>
      </c>
      <c r="C20" s="17">
        <v>428</v>
      </c>
      <c r="D20" s="17">
        <v>204</v>
      </c>
      <c r="E20" s="18">
        <v>47.7</v>
      </c>
      <c r="F20" s="17">
        <v>466</v>
      </c>
      <c r="G20" s="17">
        <v>207</v>
      </c>
      <c r="H20" s="18">
        <v>44.4</v>
      </c>
      <c r="I20" s="17">
        <v>484</v>
      </c>
      <c r="J20" s="17">
        <v>212</v>
      </c>
      <c r="K20" s="18">
        <v>43.8</v>
      </c>
      <c r="L20" s="17">
        <v>487</v>
      </c>
      <c r="M20" s="17">
        <v>188</v>
      </c>
      <c r="N20" s="18">
        <v>38.6</v>
      </c>
    </row>
    <row r="21" spans="1:14" x14ac:dyDescent="0.2">
      <c r="A21" s="12" t="s">
        <v>78</v>
      </c>
      <c r="B21" s="12" t="s">
        <v>79</v>
      </c>
      <c r="C21" s="17">
        <v>401</v>
      </c>
      <c r="D21" s="17">
        <v>144</v>
      </c>
      <c r="E21" s="18">
        <v>35.9</v>
      </c>
      <c r="F21" s="17">
        <v>397</v>
      </c>
      <c r="G21" s="17">
        <v>140</v>
      </c>
      <c r="H21" s="18">
        <v>35.299999999999997</v>
      </c>
      <c r="I21" s="17">
        <v>456</v>
      </c>
      <c r="J21" s="17">
        <v>146</v>
      </c>
      <c r="K21" s="18">
        <v>32</v>
      </c>
      <c r="L21" s="17">
        <v>470</v>
      </c>
      <c r="M21" s="17">
        <v>115</v>
      </c>
      <c r="N21" s="18">
        <v>24.5</v>
      </c>
    </row>
    <row r="22" spans="1:14" x14ac:dyDescent="0.2">
      <c r="A22" s="12" t="s">
        <v>80</v>
      </c>
      <c r="B22" s="12" t="s">
        <v>81</v>
      </c>
      <c r="C22" s="17">
        <v>2031</v>
      </c>
      <c r="D22" s="17">
        <v>940</v>
      </c>
      <c r="E22" s="18">
        <v>46.3</v>
      </c>
      <c r="F22" s="17">
        <v>2187</v>
      </c>
      <c r="G22" s="17">
        <v>906</v>
      </c>
      <c r="H22" s="18">
        <v>41.4</v>
      </c>
      <c r="I22" s="17">
        <v>2241</v>
      </c>
      <c r="J22" s="17">
        <v>850</v>
      </c>
      <c r="K22" s="18">
        <v>37.9</v>
      </c>
      <c r="L22" s="17">
        <v>2118</v>
      </c>
      <c r="M22" s="17">
        <v>723</v>
      </c>
      <c r="N22" s="18">
        <v>34.1</v>
      </c>
    </row>
    <row r="23" spans="1:14" x14ac:dyDescent="0.2">
      <c r="A23" s="12" t="s">
        <v>82</v>
      </c>
      <c r="B23" s="12" t="s">
        <v>83</v>
      </c>
      <c r="C23" s="17">
        <v>2556</v>
      </c>
      <c r="D23" s="17">
        <v>981</v>
      </c>
      <c r="E23" s="18">
        <v>38.4</v>
      </c>
      <c r="F23" s="17">
        <v>2744</v>
      </c>
      <c r="G23" s="17">
        <v>904</v>
      </c>
      <c r="H23" s="18">
        <v>32.9</v>
      </c>
      <c r="I23" s="17">
        <v>2808</v>
      </c>
      <c r="J23" s="17">
        <v>877</v>
      </c>
      <c r="K23" s="18">
        <v>31.2</v>
      </c>
      <c r="L23" s="17">
        <v>2730</v>
      </c>
      <c r="M23" s="17">
        <v>661</v>
      </c>
      <c r="N23" s="18">
        <v>24.2</v>
      </c>
    </row>
    <row r="24" spans="1:14" x14ac:dyDescent="0.2">
      <c r="A24" s="12" t="s">
        <v>84</v>
      </c>
      <c r="B24" s="12" t="s">
        <v>85</v>
      </c>
      <c r="C24" s="17">
        <v>1082</v>
      </c>
      <c r="D24" s="17">
        <v>608</v>
      </c>
      <c r="E24" s="18">
        <v>56.2</v>
      </c>
      <c r="F24" s="17">
        <v>1067</v>
      </c>
      <c r="G24" s="17">
        <v>548</v>
      </c>
      <c r="H24" s="18">
        <v>51.4</v>
      </c>
      <c r="I24" s="17">
        <v>1186</v>
      </c>
      <c r="J24" s="17">
        <v>575</v>
      </c>
      <c r="K24" s="18">
        <v>48.5</v>
      </c>
      <c r="L24" s="17">
        <v>1095</v>
      </c>
      <c r="M24" s="17">
        <v>466</v>
      </c>
      <c r="N24" s="18">
        <v>42.6</v>
      </c>
    </row>
    <row r="25" spans="1:14" x14ac:dyDescent="0.2">
      <c r="A25" s="12" t="s">
        <v>86</v>
      </c>
      <c r="B25" s="12" t="s">
        <v>87</v>
      </c>
      <c r="C25" s="17">
        <v>414</v>
      </c>
      <c r="D25" s="17">
        <v>177</v>
      </c>
      <c r="E25" s="18">
        <v>42.8</v>
      </c>
      <c r="F25" s="17">
        <v>444</v>
      </c>
      <c r="G25" s="17">
        <v>187</v>
      </c>
      <c r="H25" s="18">
        <v>42.1</v>
      </c>
      <c r="I25" s="17">
        <v>447</v>
      </c>
      <c r="J25" s="17">
        <v>154</v>
      </c>
      <c r="K25" s="18">
        <v>34.5</v>
      </c>
      <c r="L25" s="17">
        <v>416</v>
      </c>
      <c r="M25" s="17">
        <v>111</v>
      </c>
      <c r="N25" s="18">
        <v>26.7</v>
      </c>
    </row>
    <row r="26" spans="1:14" x14ac:dyDescent="0.2">
      <c r="A26" s="12" t="s">
        <v>88</v>
      </c>
      <c r="B26" s="12" t="s">
        <v>89</v>
      </c>
      <c r="C26" s="17">
        <v>730</v>
      </c>
      <c r="D26" s="17">
        <v>286</v>
      </c>
      <c r="E26" s="18">
        <v>39.200000000000003</v>
      </c>
      <c r="F26" s="17">
        <v>712</v>
      </c>
      <c r="G26" s="17">
        <v>249</v>
      </c>
      <c r="H26" s="18">
        <v>35</v>
      </c>
      <c r="I26" s="17">
        <v>736</v>
      </c>
      <c r="J26" s="17">
        <v>232</v>
      </c>
      <c r="K26" s="18">
        <v>31.5</v>
      </c>
      <c r="L26" s="17">
        <v>786</v>
      </c>
      <c r="M26" s="17">
        <v>206</v>
      </c>
      <c r="N26" s="18">
        <v>26.2</v>
      </c>
    </row>
    <row r="27" spans="1:14" x14ac:dyDescent="0.2">
      <c r="A27" s="12" t="s">
        <v>90</v>
      </c>
      <c r="B27" s="12" t="s">
        <v>91</v>
      </c>
      <c r="C27" s="17">
        <v>903</v>
      </c>
      <c r="D27" s="17">
        <v>358</v>
      </c>
      <c r="E27" s="18">
        <v>39.6</v>
      </c>
      <c r="F27" s="17">
        <v>975</v>
      </c>
      <c r="G27" s="17">
        <v>358</v>
      </c>
      <c r="H27" s="18">
        <v>36.700000000000003</v>
      </c>
      <c r="I27" s="17">
        <v>1047</v>
      </c>
      <c r="J27" s="17">
        <v>330</v>
      </c>
      <c r="K27" s="18">
        <v>31.5</v>
      </c>
      <c r="L27" s="17">
        <v>1000</v>
      </c>
      <c r="M27" s="17">
        <v>261</v>
      </c>
      <c r="N27" s="18">
        <v>26.1</v>
      </c>
    </row>
    <row r="28" spans="1:14" x14ac:dyDescent="0.2">
      <c r="A28" s="12" t="s">
        <v>92</v>
      </c>
      <c r="B28" s="12" t="s">
        <v>93</v>
      </c>
      <c r="C28" s="17">
        <v>1034</v>
      </c>
      <c r="D28" s="17">
        <v>496</v>
      </c>
      <c r="E28" s="18">
        <v>48</v>
      </c>
      <c r="F28" s="17">
        <v>1098</v>
      </c>
      <c r="G28" s="17">
        <v>470</v>
      </c>
      <c r="H28" s="18">
        <v>42.8</v>
      </c>
      <c r="I28" s="17">
        <v>1211</v>
      </c>
      <c r="J28" s="17">
        <v>454</v>
      </c>
      <c r="K28" s="18">
        <v>37.5</v>
      </c>
      <c r="L28" s="17">
        <v>1072</v>
      </c>
      <c r="M28" s="17">
        <v>377</v>
      </c>
      <c r="N28" s="18">
        <v>35.200000000000003</v>
      </c>
    </row>
    <row r="29" spans="1:14" x14ac:dyDescent="0.2">
      <c r="A29" s="12" t="s">
        <v>94</v>
      </c>
      <c r="B29" s="12" t="s">
        <v>95</v>
      </c>
      <c r="C29" s="17">
        <v>1698</v>
      </c>
      <c r="D29" s="17">
        <v>843</v>
      </c>
      <c r="E29" s="18">
        <v>49.6</v>
      </c>
      <c r="F29" s="17">
        <v>1796</v>
      </c>
      <c r="G29" s="17">
        <v>847</v>
      </c>
      <c r="H29" s="18">
        <v>47.2</v>
      </c>
      <c r="I29" s="17">
        <v>1944</v>
      </c>
      <c r="J29" s="17">
        <v>814</v>
      </c>
      <c r="K29" s="18">
        <v>41.9</v>
      </c>
      <c r="L29" s="17">
        <v>1901</v>
      </c>
      <c r="M29" s="17">
        <v>722</v>
      </c>
      <c r="N29" s="18">
        <v>38</v>
      </c>
    </row>
    <row r="30" spans="1:14" x14ac:dyDescent="0.2">
      <c r="A30" s="12" t="s">
        <v>96</v>
      </c>
      <c r="B30" s="12" t="s">
        <v>97</v>
      </c>
      <c r="C30" s="17">
        <v>1430</v>
      </c>
      <c r="D30" s="17">
        <v>700</v>
      </c>
      <c r="E30" s="18">
        <v>49</v>
      </c>
      <c r="F30" s="17">
        <v>1597</v>
      </c>
      <c r="G30" s="17">
        <v>736</v>
      </c>
      <c r="H30" s="18">
        <v>46.1</v>
      </c>
      <c r="I30" s="17">
        <v>1624</v>
      </c>
      <c r="J30" s="17">
        <v>722</v>
      </c>
      <c r="K30" s="18">
        <v>44.5</v>
      </c>
      <c r="L30" s="17">
        <v>1549</v>
      </c>
      <c r="M30" s="17">
        <v>577</v>
      </c>
      <c r="N30" s="18">
        <v>37.200000000000003</v>
      </c>
    </row>
    <row r="31" spans="1:14" x14ac:dyDescent="0.2">
      <c r="A31" s="12" t="s">
        <v>98</v>
      </c>
      <c r="B31" s="12" t="s">
        <v>99</v>
      </c>
      <c r="C31" s="17">
        <v>538</v>
      </c>
      <c r="D31" s="17">
        <v>252</v>
      </c>
      <c r="E31" s="18">
        <v>46.8</v>
      </c>
      <c r="F31" s="17">
        <v>620</v>
      </c>
      <c r="G31" s="17">
        <v>271</v>
      </c>
      <c r="H31" s="18">
        <v>43.7</v>
      </c>
      <c r="I31" s="17">
        <v>632</v>
      </c>
      <c r="J31" s="17">
        <v>237</v>
      </c>
      <c r="K31" s="18">
        <v>37.5</v>
      </c>
      <c r="L31" s="17">
        <v>606</v>
      </c>
      <c r="M31" s="17">
        <v>174</v>
      </c>
      <c r="N31" s="18">
        <v>28.7</v>
      </c>
    </row>
    <row r="32" spans="1:14" x14ac:dyDescent="0.2">
      <c r="A32" s="12" t="s">
        <v>100</v>
      </c>
      <c r="B32" s="12" t="s">
        <v>101</v>
      </c>
      <c r="C32" s="17">
        <v>2632</v>
      </c>
      <c r="D32" s="17">
        <v>1426</v>
      </c>
      <c r="E32" s="18">
        <v>54.2</v>
      </c>
      <c r="F32" s="17">
        <v>2741</v>
      </c>
      <c r="G32" s="17">
        <v>1415</v>
      </c>
      <c r="H32" s="18">
        <v>51.6</v>
      </c>
      <c r="I32" s="17">
        <v>2940</v>
      </c>
      <c r="J32" s="17">
        <v>1431</v>
      </c>
      <c r="K32" s="18">
        <v>48.7</v>
      </c>
      <c r="L32" s="17">
        <v>2919</v>
      </c>
      <c r="M32" s="17">
        <v>1283</v>
      </c>
      <c r="N32" s="18">
        <v>44</v>
      </c>
    </row>
    <row r="33" spans="1:14" x14ac:dyDescent="0.2">
      <c r="A33" s="12" t="s">
        <v>102</v>
      </c>
      <c r="B33" s="12" t="s">
        <v>103</v>
      </c>
      <c r="C33" s="17">
        <v>1077</v>
      </c>
      <c r="D33" s="17">
        <v>632</v>
      </c>
      <c r="E33" s="18">
        <v>58.7</v>
      </c>
      <c r="F33" s="17">
        <v>1122</v>
      </c>
      <c r="G33" s="17">
        <v>614</v>
      </c>
      <c r="H33" s="18">
        <v>54.7</v>
      </c>
      <c r="I33" s="17">
        <v>1232</v>
      </c>
      <c r="J33" s="17">
        <v>662</v>
      </c>
      <c r="K33" s="18">
        <v>53.7</v>
      </c>
      <c r="L33" s="17">
        <v>1157</v>
      </c>
      <c r="M33" s="17">
        <v>552</v>
      </c>
      <c r="N33" s="18">
        <v>47.7</v>
      </c>
    </row>
    <row r="34" spans="1:14" x14ac:dyDescent="0.2">
      <c r="A34" s="12" t="s">
        <v>104</v>
      </c>
      <c r="B34" s="12" t="s">
        <v>105</v>
      </c>
      <c r="C34" s="17">
        <v>892</v>
      </c>
      <c r="D34" s="17">
        <v>426</v>
      </c>
      <c r="E34" s="18">
        <v>47.8</v>
      </c>
      <c r="F34" s="17">
        <v>920</v>
      </c>
      <c r="G34" s="17">
        <v>430</v>
      </c>
      <c r="H34" s="18">
        <v>46.7</v>
      </c>
      <c r="I34" s="17">
        <v>1011</v>
      </c>
      <c r="J34" s="17">
        <v>410</v>
      </c>
      <c r="K34" s="18">
        <v>40.6</v>
      </c>
      <c r="L34" s="17">
        <v>926</v>
      </c>
      <c r="M34" s="17">
        <v>327</v>
      </c>
      <c r="N34" s="18">
        <v>35.299999999999997</v>
      </c>
    </row>
    <row r="35" spans="1:14" x14ac:dyDescent="0.2">
      <c r="A35" s="12" t="s">
        <v>106</v>
      </c>
      <c r="B35" s="12" t="s">
        <v>107</v>
      </c>
      <c r="C35" s="17">
        <v>703</v>
      </c>
      <c r="D35" s="17">
        <v>377</v>
      </c>
      <c r="E35" s="18">
        <v>53.6</v>
      </c>
      <c r="F35" s="17">
        <v>724</v>
      </c>
      <c r="G35" s="17">
        <v>362</v>
      </c>
      <c r="H35" s="18">
        <v>50</v>
      </c>
      <c r="I35" s="17">
        <v>771</v>
      </c>
      <c r="J35" s="17">
        <v>401</v>
      </c>
      <c r="K35" s="18">
        <v>52</v>
      </c>
      <c r="L35" s="17">
        <v>706</v>
      </c>
      <c r="M35" s="17">
        <v>273</v>
      </c>
      <c r="N35" s="18">
        <v>38.700000000000003</v>
      </c>
    </row>
    <row r="36" spans="1:14" x14ac:dyDescent="0.2">
      <c r="A36" s="12" t="s">
        <v>108</v>
      </c>
      <c r="B36" s="12" t="s">
        <v>109</v>
      </c>
      <c r="C36" s="17">
        <v>3436</v>
      </c>
      <c r="D36" s="17">
        <v>1827</v>
      </c>
      <c r="E36" s="18">
        <v>53.2</v>
      </c>
      <c r="F36" s="17">
        <v>3515</v>
      </c>
      <c r="G36" s="17">
        <v>1694</v>
      </c>
      <c r="H36" s="18">
        <v>48.2</v>
      </c>
      <c r="I36" s="17">
        <v>3980</v>
      </c>
      <c r="J36" s="17">
        <v>1694</v>
      </c>
      <c r="K36" s="18">
        <v>42.6</v>
      </c>
      <c r="L36" s="17">
        <v>3644</v>
      </c>
      <c r="M36" s="17">
        <v>1356</v>
      </c>
      <c r="N36" s="18">
        <v>37.200000000000003</v>
      </c>
    </row>
    <row r="37" spans="1:14" x14ac:dyDescent="0.2">
      <c r="A37" s="12" t="s">
        <v>110</v>
      </c>
      <c r="B37" s="12" t="s">
        <v>111</v>
      </c>
      <c r="C37" s="17">
        <v>2245</v>
      </c>
      <c r="D37" s="17">
        <v>1274</v>
      </c>
      <c r="E37" s="18">
        <v>56.7</v>
      </c>
      <c r="F37" s="17">
        <v>2247</v>
      </c>
      <c r="G37" s="17">
        <v>1239</v>
      </c>
      <c r="H37" s="18">
        <v>55.1</v>
      </c>
      <c r="I37" s="17">
        <v>2403</v>
      </c>
      <c r="J37" s="17">
        <v>1210</v>
      </c>
      <c r="K37" s="18">
        <v>50.4</v>
      </c>
      <c r="L37" s="17">
        <v>2331</v>
      </c>
      <c r="M37" s="17">
        <v>1090</v>
      </c>
      <c r="N37" s="18">
        <v>46.8</v>
      </c>
    </row>
    <row r="38" spans="1:14" x14ac:dyDescent="0.2">
      <c r="A38" s="12" t="s">
        <v>112</v>
      </c>
      <c r="B38" s="12" t="s">
        <v>113</v>
      </c>
      <c r="C38" s="17">
        <v>918</v>
      </c>
      <c r="D38" s="17">
        <v>377</v>
      </c>
      <c r="E38" s="18">
        <v>41.1</v>
      </c>
      <c r="F38" s="17">
        <v>904</v>
      </c>
      <c r="G38" s="17">
        <v>367</v>
      </c>
      <c r="H38" s="18">
        <v>40.6</v>
      </c>
      <c r="I38" s="17">
        <v>986</v>
      </c>
      <c r="J38" s="17">
        <v>360</v>
      </c>
      <c r="K38" s="18">
        <v>36.5</v>
      </c>
      <c r="L38" s="17">
        <v>941</v>
      </c>
      <c r="M38" s="17">
        <v>296</v>
      </c>
      <c r="N38" s="18">
        <v>31.5</v>
      </c>
    </row>
    <row r="39" spans="1:14" x14ac:dyDescent="0.2">
      <c r="A39" s="12" t="s">
        <v>114</v>
      </c>
      <c r="B39" s="12" t="s">
        <v>115</v>
      </c>
      <c r="C39" s="17">
        <v>653</v>
      </c>
      <c r="D39" s="17">
        <v>248</v>
      </c>
      <c r="E39" s="18">
        <v>38</v>
      </c>
      <c r="F39" s="17">
        <v>691</v>
      </c>
      <c r="G39" s="17">
        <v>252</v>
      </c>
      <c r="H39" s="18">
        <v>36.5</v>
      </c>
      <c r="I39" s="17">
        <v>774</v>
      </c>
      <c r="J39" s="17">
        <v>241</v>
      </c>
      <c r="K39" s="18">
        <v>31.1</v>
      </c>
      <c r="L39" s="17">
        <v>759</v>
      </c>
      <c r="M39" s="17">
        <v>192</v>
      </c>
      <c r="N39" s="18">
        <v>25.3</v>
      </c>
    </row>
    <row r="40" spans="1:14" x14ac:dyDescent="0.2">
      <c r="A40" s="12" t="s">
        <v>116</v>
      </c>
      <c r="B40" s="12" t="s">
        <v>117</v>
      </c>
      <c r="C40" s="17">
        <v>916</v>
      </c>
      <c r="D40" s="17">
        <v>480</v>
      </c>
      <c r="E40" s="18">
        <v>52.4</v>
      </c>
      <c r="F40" s="17">
        <v>932</v>
      </c>
      <c r="G40" s="17">
        <v>485</v>
      </c>
      <c r="H40" s="18">
        <v>52</v>
      </c>
      <c r="I40" s="17">
        <v>1042</v>
      </c>
      <c r="J40" s="17">
        <v>515</v>
      </c>
      <c r="K40" s="18">
        <v>49.4</v>
      </c>
      <c r="L40" s="17">
        <v>944</v>
      </c>
      <c r="M40" s="17">
        <v>445</v>
      </c>
      <c r="N40" s="18">
        <v>47.1</v>
      </c>
    </row>
    <row r="41" spans="1:14" x14ac:dyDescent="0.2">
      <c r="A41" s="12" t="s">
        <v>118</v>
      </c>
      <c r="B41" s="12" t="s">
        <v>119</v>
      </c>
      <c r="C41" s="17">
        <v>2978</v>
      </c>
      <c r="D41" s="17">
        <v>907</v>
      </c>
      <c r="E41" s="18">
        <v>30.5</v>
      </c>
      <c r="F41" s="17">
        <v>3096</v>
      </c>
      <c r="G41" s="17">
        <v>771</v>
      </c>
      <c r="H41" s="18">
        <v>24.9</v>
      </c>
      <c r="I41" s="17">
        <v>3375</v>
      </c>
      <c r="J41" s="17">
        <v>765</v>
      </c>
      <c r="K41" s="18">
        <v>22.7</v>
      </c>
      <c r="L41" s="17">
        <v>3419</v>
      </c>
      <c r="M41" s="17">
        <v>552</v>
      </c>
      <c r="N41" s="18">
        <v>16.100000000000001</v>
      </c>
    </row>
    <row r="42" spans="1:14" x14ac:dyDescent="0.2">
      <c r="A42" s="12" t="s">
        <v>120</v>
      </c>
      <c r="B42" s="12" t="s">
        <v>121</v>
      </c>
      <c r="C42" s="17">
        <v>4601</v>
      </c>
      <c r="D42" s="17">
        <v>2213</v>
      </c>
      <c r="E42" s="18">
        <v>48.1</v>
      </c>
      <c r="F42" s="17">
        <v>4534</v>
      </c>
      <c r="G42" s="17">
        <v>1978</v>
      </c>
      <c r="H42" s="18">
        <v>43.6</v>
      </c>
      <c r="I42" s="17">
        <v>4977</v>
      </c>
      <c r="J42" s="17">
        <v>1937</v>
      </c>
      <c r="K42" s="18">
        <v>38.9</v>
      </c>
      <c r="L42" s="17">
        <v>4588</v>
      </c>
      <c r="M42" s="17">
        <v>1217</v>
      </c>
      <c r="N42" s="18">
        <v>26.5</v>
      </c>
    </row>
    <row r="43" spans="1:14" x14ac:dyDescent="0.2">
      <c r="A43" s="12" t="s">
        <v>122</v>
      </c>
      <c r="B43" s="12" t="s">
        <v>123</v>
      </c>
      <c r="C43" s="17">
        <v>1292</v>
      </c>
      <c r="D43" s="17">
        <v>624</v>
      </c>
      <c r="E43" s="18">
        <v>48.3</v>
      </c>
      <c r="F43" s="17">
        <v>1311</v>
      </c>
      <c r="G43" s="17">
        <v>579</v>
      </c>
      <c r="H43" s="18">
        <v>44.2</v>
      </c>
      <c r="I43" s="17">
        <v>1307</v>
      </c>
      <c r="J43" s="17">
        <v>532</v>
      </c>
      <c r="K43" s="18">
        <v>40.700000000000003</v>
      </c>
      <c r="L43" s="17">
        <v>1322</v>
      </c>
      <c r="M43" s="17">
        <v>495</v>
      </c>
      <c r="N43" s="18">
        <v>37.4</v>
      </c>
    </row>
    <row r="44" spans="1:14" x14ac:dyDescent="0.2">
      <c r="A44" s="12" t="s">
        <v>124</v>
      </c>
      <c r="B44" s="12" t="s">
        <v>125</v>
      </c>
      <c r="C44" s="17">
        <v>1314</v>
      </c>
      <c r="D44" s="17">
        <v>606</v>
      </c>
      <c r="E44" s="18">
        <v>46.1</v>
      </c>
      <c r="F44" s="17">
        <v>1324</v>
      </c>
      <c r="G44" s="17">
        <v>602</v>
      </c>
      <c r="H44" s="18">
        <v>45.5</v>
      </c>
      <c r="I44" s="17">
        <v>1493</v>
      </c>
      <c r="J44" s="17">
        <v>560</v>
      </c>
      <c r="K44" s="18">
        <v>37.5</v>
      </c>
      <c r="L44" s="17">
        <v>1444</v>
      </c>
      <c r="M44" s="17">
        <v>369</v>
      </c>
      <c r="N44" s="18">
        <v>25.6</v>
      </c>
    </row>
    <row r="45" spans="1:14" x14ac:dyDescent="0.2">
      <c r="A45" s="12" t="s">
        <v>126</v>
      </c>
      <c r="B45" s="12" t="s">
        <v>127</v>
      </c>
      <c r="C45" s="17">
        <v>728</v>
      </c>
      <c r="D45" s="17">
        <v>309</v>
      </c>
      <c r="E45" s="18">
        <v>42.4</v>
      </c>
      <c r="F45" s="17">
        <v>733</v>
      </c>
      <c r="G45" s="17">
        <v>297</v>
      </c>
      <c r="H45" s="18">
        <v>40.5</v>
      </c>
      <c r="I45" s="17">
        <v>788</v>
      </c>
      <c r="J45" s="17">
        <v>267</v>
      </c>
      <c r="K45" s="18">
        <v>33.9</v>
      </c>
      <c r="L45" s="17">
        <v>750</v>
      </c>
      <c r="M45" s="17">
        <v>199</v>
      </c>
      <c r="N45" s="18">
        <v>26.5</v>
      </c>
    </row>
    <row r="46" spans="1:14" x14ac:dyDescent="0.2">
      <c r="A46" s="12" t="s">
        <v>128</v>
      </c>
      <c r="B46" s="12" t="s">
        <v>129</v>
      </c>
      <c r="C46" s="17">
        <v>2909</v>
      </c>
      <c r="D46" s="17">
        <v>857</v>
      </c>
      <c r="E46" s="18">
        <v>29.5</v>
      </c>
      <c r="F46" s="17">
        <v>3365</v>
      </c>
      <c r="G46" s="17">
        <v>782</v>
      </c>
      <c r="H46" s="18">
        <v>23.2</v>
      </c>
      <c r="I46" s="17">
        <v>3300</v>
      </c>
      <c r="J46" s="17">
        <v>647</v>
      </c>
      <c r="K46" s="18">
        <v>19.600000000000001</v>
      </c>
      <c r="L46" s="17">
        <v>3187</v>
      </c>
      <c r="M46" s="17">
        <v>435</v>
      </c>
      <c r="N46" s="18">
        <v>13.6</v>
      </c>
    </row>
    <row r="47" spans="1:14" x14ac:dyDescent="0.2">
      <c r="A47" s="12" t="s">
        <v>130</v>
      </c>
      <c r="B47" s="12" t="s">
        <v>131</v>
      </c>
      <c r="C47" s="17">
        <v>2694</v>
      </c>
      <c r="D47" s="17">
        <v>900</v>
      </c>
      <c r="E47" s="18">
        <v>33.4</v>
      </c>
      <c r="F47" s="17">
        <v>2677</v>
      </c>
      <c r="G47" s="17">
        <v>753</v>
      </c>
      <c r="H47" s="18">
        <v>28.1</v>
      </c>
      <c r="I47" s="17">
        <v>2967</v>
      </c>
      <c r="J47" s="17">
        <v>718</v>
      </c>
      <c r="K47" s="18">
        <v>24.2</v>
      </c>
      <c r="L47" s="17">
        <v>2758</v>
      </c>
      <c r="M47" s="17">
        <v>502</v>
      </c>
      <c r="N47" s="18">
        <v>18.2</v>
      </c>
    </row>
    <row r="48" spans="1:14" x14ac:dyDescent="0.2">
      <c r="A48" s="12" t="s">
        <v>132</v>
      </c>
      <c r="B48" s="12" t="s">
        <v>133</v>
      </c>
      <c r="C48" s="17">
        <v>2933</v>
      </c>
      <c r="D48" s="17">
        <v>1637</v>
      </c>
      <c r="E48" s="18">
        <v>55.8</v>
      </c>
      <c r="F48" s="17">
        <v>2929</v>
      </c>
      <c r="G48" s="17">
        <v>1502</v>
      </c>
      <c r="H48" s="18">
        <v>51.3</v>
      </c>
      <c r="I48" s="17">
        <v>3327</v>
      </c>
      <c r="J48" s="17">
        <v>1575</v>
      </c>
      <c r="K48" s="18">
        <v>47.3</v>
      </c>
      <c r="L48" s="17">
        <v>3204</v>
      </c>
      <c r="M48" s="17">
        <v>1400</v>
      </c>
      <c r="N48" s="18">
        <v>43.7</v>
      </c>
    </row>
    <row r="49" spans="1:14" x14ac:dyDescent="0.2">
      <c r="A49" s="12" t="s">
        <v>134</v>
      </c>
      <c r="B49" s="12" t="s">
        <v>135</v>
      </c>
      <c r="C49" s="17">
        <v>299</v>
      </c>
      <c r="D49" s="17">
        <v>120</v>
      </c>
      <c r="E49" s="18">
        <v>40.1</v>
      </c>
      <c r="F49" s="17">
        <v>309</v>
      </c>
      <c r="G49" s="17">
        <v>113</v>
      </c>
      <c r="H49" s="18">
        <v>36.6</v>
      </c>
      <c r="I49" s="17">
        <v>369</v>
      </c>
      <c r="J49" s="17">
        <v>132</v>
      </c>
      <c r="K49" s="18">
        <v>35.799999999999997</v>
      </c>
      <c r="L49" s="17">
        <v>356</v>
      </c>
      <c r="M49" s="17">
        <v>78</v>
      </c>
      <c r="N49" s="18">
        <v>21.9</v>
      </c>
    </row>
    <row r="50" spans="1:14" x14ac:dyDescent="0.2">
      <c r="A50" s="12" t="s">
        <v>136</v>
      </c>
      <c r="B50" s="12" t="s">
        <v>137</v>
      </c>
      <c r="C50" s="17">
        <v>374</v>
      </c>
      <c r="D50" s="17">
        <v>190</v>
      </c>
      <c r="E50" s="18">
        <v>50.8</v>
      </c>
      <c r="F50" s="17">
        <v>375</v>
      </c>
      <c r="G50" s="17">
        <v>177</v>
      </c>
      <c r="H50" s="18">
        <v>47.2</v>
      </c>
      <c r="I50" s="17">
        <v>404</v>
      </c>
      <c r="J50" s="17">
        <v>170</v>
      </c>
      <c r="K50" s="18">
        <v>42.1</v>
      </c>
      <c r="L50" s="17">
        <v>368</v>
      </c>
      <c r="M50" s="17">
        <v>135</v>
      </c>
      <c r="N50" s="18">
        <v>36.700000000000003</v>
      </c>
    </row>
    <row r="51" spans="1:14" x14ac:dyDescent="0.2">
      <c r="A51" s="12" t="s">
        <v>138</v>
      </c>
      <c r="B51" s="12" t="s">
        <v>139</v>
      </c>
      <c r="C51" s="17">
        <v>602</v>
      </c>
      <c r="D51" s="17">
        <v>278</v>
      </c>
      <c r="E51" s="18">
        <v>46.2</v>
      </c>
      <c r="F51" s="17">
        <v>625</v>
      </c>
      <c r="G51" s="17">
        <v>247</v>
      </c>
      <c r="H51" s="18">
        <v>39.5</v>
      </c>
      <c r="I51" s="17">
        <v>646</v>
      </c>
      <c r="J51" s="17">
        <v>239</v>
      </c>
      <c r="K51" s="18">
        <v>37</v>
      </c>
      <c r="L51" s="17">
        <v>628</v>
      </c>
      <c r="M51" s="17">
        <v>147</v>
      </c>
      <c r="N51" s="18">
        <v>23.4</v>
      </c>
    </row>
    <row r="52" spans="1:14" x14ac:dyDescent="0.2">
      <c r="A52" s="12" t="s">
        <v>140</v>
      </c>
      <c r="B52" s="12" t="s">
        <v>141</v>
      </c>
      <c r="C52" s="17">
        <v>566</v>
      </c>
      <c r="D52" s="17">
        <v>273</v>
      </c>
      <c r="E52" s="18">
        <v>48.2</v>
      </c>
      <c r="F52" s="17">
        <v>531</v>
      </c>
      <c r="G52" s="17">
        <v>229</v>
      </c>
      <c r="H52" s="18">
        <v>43.1</v>
      </c>
      <c r="I52" s="17">
        <v>602</v>
      </c>
      <c r="J52" s="17">
        <v>250</v>
      </c>
      <c r="K52" s="18">
        <v>41.5</v>
      </c>
      <c r="L52" s="17">
        <v>611</v>
      </c>
      <c r="M52" s="17">
        <v>222</v>
      </c>
      <c r="N52" s="18">
        <v>36.299999999999997</v>
      </c>
    </row>
    <row r="53" spans="1:14" x14ac:dyDescent="0.2">
      <c r="A53" s="12" t="s">
        <v>142</v>
      </c>
      <c r="B53" s="12" t="s">
        <v>143</v>
      </c>
      <c r="C53" s="17">
        <v>401</v>
      </c>
      <c r="D53" s="17">
        <v>194</v>
      </c>
      <c r="E53" s="18">
        <v>48.4</v>
      </c>
      <c r="F53" s="17">
        <v>428</v>
      </c>
      <c r="G53" s="17">
        <v>172</v>
      </c>
      <c r="H53" s="18">
        <v>40.200000000000003</v>
      </c>
      <c r="I53" s="17">
        <v>454</v>
      </c>
      <c r="J53" s="17">
        <v>153</v>
      </c>
      <c r="K53" s="18">
        <v>33.700000000000003</v>
      </c>
      <c r="L53" s="17">
        <v>399</v>
      </c>
      <c r="M53" s="17">
        <v>98</v>
      </c>
      <c r="N53" s="18">
        <v>24.6</v>
      </c>
    </row>
    <row r="54" spans="1:14" x14ac:dyDescent="0.2">
      <c r="A54" s="12" t="s">
        <v>144</v>
      </c>
      <c r="B54" s="12" t="s">
        <v>145</v>
      </c>
      <c r="C54" s="17">
        <v>585</v>
      </c>
      <c r="D54" s="17">
        <v>247</v>
      </c>
      <c r="E54" s="18">
        <v>42.2</v>
      </c>
      <c r="F54" s="17">
        <v>617</v>
      </c>
      <c r="G54" s="17">
        <v>241</v>
      </c>
      <c r="H54" s="18">
        <v>39.1</v>
      </c>
      <c r="I54" s="17">
        <v>679</v>
      </c>
      <c r="J54" s="17">
        <v>197</v>
      </c>
      <c r="K54" s="18">
        <v>29</v>
      </c>
      <c r="L54" s="17">
        <v>653</v>
      </c>
      <c r="M54" s="17">
        <v>170</v>
      </c>
      <c r="N54" s="18">
        <v>26</v>
      </c>
    </row>
    <row r="55" spans="1:14" x14ac:dyDescent="0.2">
      <c r="A55" s="12" t="s">
        <v>146</v>
      </c>
      <c r="B55" s="12" t="s">
        <v>147</v>
      </c>
      <c r="C55" s="17">
        <v>1575</v>
      </c>
      <c r="D55" s="17">
        <v>786</v>
      </c>
      <c r="E55" s="18">
        <v>49.9</v>
      </c>
      <c r="F55" s="17">
        <v>1687</v>
      </c>
      <c r="G55" s="17">
        <v>815</v>
      </c>
      <c r="H55" s="18">
        <v>48.3</v>
      </c>
      <c r="I55" s="17">
        <v>1742</v>
      </c>
      <c r="J55" s="17">
        <v>741</v>
      </c>
      <c r="K55" s="18">
        <v>42.5</v>
      </c>
      <c r="L55" s="17">
        <v>1640</v>
      </c>
      <c r="M55" s="17">
        <v>533</v>
      </c>
      <c r="N55" s="18">
        <v>32.5</v>
      </c>
    </row>
    <row r="56" spans="1:14" x14ac:dyDescent="0.2">
      <c r="A56" s="12" t="s">
        <v>148</v>
      </c>
      <c r="B56" s="12" t="s">
        <v>149</v>
      </c>
      <c r="C56" s="17">
        <v>555</v>
      </c>
      <c r="D56" s="17">
        <v>287</v>
      </c>
      <c r="E56" s="18">
        <v>51.7</v>
      </c>
      <c r="F56" s="17">
        <v>543</v>
      </c>
      <c r="G56" s="17">
        <v>253</v>
      </c>
      <c r="H56" s="18">
        <v>46.6</v>
      </c>
      <c r="I56" s="17">
        <v>645</v>
      </c>
      <c r="J56" s="17">
        <v>278</v>
      </c>
      <c r="K56" s="18">
        <v>43.1</v>
      </c>
      <c r="L56" s="17">
        <v>592</v>
      </c>
      <c r="M56" s="17">
        <v>240</v>
      </c>
      <c r="N56" s="18">
        <v>40.5</v>
      </c>
    </row>
    <row r="57" spans="1:14" x14ac:dyDescent="0.2">
      <c r="A57" s="12" t="s">
        <v>150</v>
      </c>
      <c r="B57" s="12" t="s">
        <v>151</v>
      </c>
      <c r="C57" s="17">
        <v>2340</v>
      </c>
      <c r="D57" s="17">
        <v>1257</v>
      </c>
      <c r="E57" s="18">
        <v>53.7</v>
      </c>
      <c r="F57" s="17">
        <v>2323</v>
      </c>
      <c r="G57" s="17">
        <v>1187</v>
      </c>
      <c r="H57" s="18">
        <v>51.1</v>
      </c>
      <c r="I57" s="17">
        <v>2654</v>
      </c>
      <c r="J57" s="17">
        <v>1336</v>
      </c>
      <c r="K57" s="18">
        <v>50.3</v>
      </c>
      <c r="L57" s="17">
        <v>2452</v>
      </c>
      <c r="M57" s="17">
        <v>1004</v>
      </c>
      <c r="N57" s="18">
        <v>40.9</v>
      </c>
    </row>
    <row r="58" spans="1:14" x14ac:dyDescent="0.2">
      <c r="A58" s="12" t="s">
        <v>152</v>
      </c>
      <c r="B58" s="12" t="s">
        <v>153</v>
      </c>
      <c r="C58" s="17">
        <v>1570</v>
      </c>
      <c r="D58" s="17">
        <v>757</v>
      </c>
      <c r="E58" s="18">
        <v>48.2</v>
      </c>
      <c r="F58" s="17">
        <v>1531</v>
      </c>
      <c r="G58" s="17">
        <v>715</v>
      </c>
      <c r="H58" s="18">
        <v>46.7</v>
      </c>
      <c r="I58" s="17">
        <v>1803</v>
      </c>
      <c r="J58" s="17">
        <v>722</v>
      </c>
      <c r="K58" s="18">
        <v>40</v>
      </c>
      <c r="L58" s="17">
        <v>1707</v>
      </c>
      <c r="M58" s="17">
        <v>533</v>
      </c>
      <c r="N58" s="18">
        <v>31.2</v>
      </c>
    </row>
    <row r="59" spans="1:14" x14ac:dyDescent="0.2">
      <c r="A59" s="12" t="s">
        <v>154</v>
      </c>
      <c r="B59" s="12" t="s">
        <v>155</v>
      </c>
      <c r="C59" s="17">
        <v>1413</v>
      </c>
      <c r="D59" s="17">
        <v>611</v>
      </c>
      <c r="E59" s="18">
        <v>43.2</v>
      </c>
      <c r="F59" s="17">
        <v>1401</v>
      </c>
      <c r="G59" s="17">
        <v>534</v>
      </c>
      <c r="H59" s="18">
        <v>38.1</v>
      </c>
      <c r="I59" s="17">
        <v>1522</v>
      </c>
      <c r="J59" s="17">
        <v>513</v>
      </c>
      <c r="K59" s="18">
        <v>33.700000000000003</v>
      </c>
      <c r="L59" s="17">
        <v>1494</v>
      </c>
      <c r="M59" s="17">
        <v>369</v>
      </c>
      <c r="N59" s="18">
        <v>24.7</v>
      </c>
    </row>
    <row r="60" spans="1:14" x14ac:dyDescent="0.2">
      <c r="A60" s="12" t="s">
        <v>156</v>
      </c>
      <c r="B60" s="12" t="s">
        <v>157</v>
      </c>
      <c r="C60" s="17">
        <v>636</v>
      </c>
      <c r="D60" s="17">
        <v>251</v>
      </c>
      <c r="E60" s="18">
        <v>39.5</v>
      </c>
      <c r="F60" s="17">
        <v>643</v>
      </c>
      <c r="G60" s="17">
        <v>217</v>
      </c>
      <c r="H60" s="18">
        <v>33.700000000000003</v>
      </c>
      <c r="I60" s="17">
        <v>684</v>
      </c>
      <c r="J60" s="17">
        <v>204</v>
      </c>
      <c r="K60" s="18">
        <v>29.8</v>
      </c>
      <c r="L60" s="17">
        <v>616</v>
      </c>
      <c r="M60" s="17">
        <v>151</v>
      </c>
      <c r="N60" s="18">
        <v>24.5</v>
      </c>
    </row>
    <row r="61" spans="1:14" x14ac:dyDescent="0.2">
      <c r="A61" s="12" t="s">
        <v>158</v>
      </c>
      <c r="B61" s="12" t="s">
        <v>159</v>
      </c>
      <c r="C61" s="17">
        <v>475</v>
      </c>
      <c r="D61" s="17">
        <v>215</v>
      </c>
      <c r="E61" s="18">
        <v>45.3</v>
      </c>
      <c r="F61" s="17">
        <v>421</v>
      </c>
      <c r="G61" s="17">
        <v>147</v>
      </c>
      <c r="H61" s="18">
        <v>34.9</v>
      </c>
      <c r="I61" s="17">
        <v>455</v>
      </c>
      <c r="J61" s="17">
        <v>141</v>
      </c>
      <c r="K61" s="18">
        <v>31</v>
      </c>
      <c r="L61" s="17">
        <v>424</v>
      </c>
      <c r="M61" s="17">
        <v>100</v>
      </c>
      <c r="N61" s="18">
        <v>23.6</v>
      </c>
    </row>
    <row r="62" spans="1:14" x14ac:dyDescent="0.2">
      <c r="A62" s="12" t="s">
        <v>160</v>
      </c>
      <c r="B62" s="12" t="s">
        <v>161</v>
      </c>
      <c r="C62" s="17">
        <v>453</v>
      </c>
      <c r="D62" s="17">
        <v>174</v>
      </c>
      <c r="E62" s="18">
        <v>38.4</v>
      </c>
      <c r="F62" s="17">
        <v>525</v>
      </c>
      <c r="G62" s="17">
        <v>194</v>
      </c>
      <c r="H62" s="18">
        <v>37</v>
      </c>
      <c r="I62" s="17">
        <v>534</v>
      </c>
      <c r="J62" s="17">
        <v>152</v>
      </c>
      <c r="K62" s="18">
        <v>28.5</v>
      </c>
      <c r="L62" s="17">
        <v>520</v>
      </c>
      <c r="M62" s="17">
        <v>112</v>
      </c>
      <c r="N62" s="18">
        <v>21.5</v>
      </c>
    </row>
    <row r="63" spans="1:14" x14ac:dyDescent="0.2">
      <c r="A63" s="12" t="s">
        <v>162</v>
      </c>
      <c r="B63" s="12" t="s">
        <v>163</v>
      </c>
      <c r="C63" s="17">
        <v>434</v>
      </c>
      <c r="D63" s="17">
        <v>159</v>
      </c>
      <c r="E63" s="18">
        <v>36.6</v>
      </c>
      <c r="F63" s="17">
        <v>572</v>
      </c>
      <c r="G63" s="17">
        <v>170</v>
      </c>
      <c r="H63" s="18">
        <v>29.7</v>
      </c>
      <c r="I63" s="17">
        <v>547</v>
      </c>
      <c r="J63" s="17">
        <v>170</v>
      </c>
      <c r="K63" s="18">
        <v>31.1</v>
      </c>
      <c r="L63" s="17">
        <v>532</v>
      </c>
      <c r="M63" s="17">
        <v>118</v>
      </c>
      <c r="N63" s="18">
        <v>22.2</v>
      </c>
    </row>
    <row r="64" spans="1:14" x14ac:dyDescent="0.2">
      <c r="A64" s="12" t="s">
        <v>164</v>
      </c>
      <c r="B64" s="12" t="s">
        <v>165</v>
      </c>
      <c r="C64" s="17">
        <v>480</v>
      </c>
      <c r="D64" s="17">
        <v>163</v>
      </c>
      <c r="E64" s="18">
        <v>34</v>
      </c>
      <c r="F64" s="17">
        <v>474</v>
      </c>
      <c r="G64" s="17">
        <v>131</v>
      </c>
      <c r="H64" s="18">
        <v>27.6</v>
      </c>
      <c r="I64" s="17">
        <v>501</v>
      </c>
      <c r="J64" s="17">
        <v>139</v>
      </c>
      <c r="K64" s="18">
        <v>27.7</v>
      </c>
      <c r="L64" s="17">
        <v>507</v>
      </c>
      <c r="M64" s="17">
        <v>94</v>
      </c>
      <c r="N64" s="18">
        <v>18.5</v>
      </c>
    </row>
    <row r="65" spans="1:14" x14ac:dyDescent="0.2">
      <c r="A65" s="12" t="s">
        <v>166</v>
      </c>
      <c r="B65" s="12" t="s">
        <v>167</v>
      </c>
      <c r="C65" s="17">
        <v>709</v>
      </c>
      <c r="D65" s="17">
        <v>325</v>
      </c>
      <c r="E65" s="18">
        <v>45.8</v>
      </c>
      <c r="F65" s="17">
        <v>725</v>
      </c>
      <c r="G65" s="17">
        <v>284</v>
      </c>
      <c r="H65" s="18">
        <v>39.200000000000003</v>
      </c>
      <c r="I65" s="17">
        <v>814</v>
      </c>
      <c r="J65" s="17">
        <v>271</v>
      </c>
      <c r="K65" s="18">
        <v>33.299999999999997</v>
      </c>
      <c r="L65" s="17">
        <v>751</v>
      </c>
      <c r="M65" s="17">
        <v>177</v>
      </c>
      <c r="N65" s="18">
        <v>23.6</v>
      </c>
    </row>
    <row r="66" spans="1:14" x14ac:dyDescent="0.2">
      <c r="A66" s="12" t="s">
        <v>168</v>
      </c>
      <c r="B66" s="12" t="s">
        <v>169</v>
      </c>
      <c r="C66" s="17">
        <v>412</v>
      </c>
      <c r="D66" s="17">
        <v>117</v>
      </c>
      <c r="E66" s="18">
        <v>28.4</v>
      </c>
      <c r="F66" s="17">
        <v>472</v>
      </c>
      <c r="G66" s="17">
        <v>114</v>
      </c>
      <c r="H66" s="18">
        <v>24.2</v>
      </c>
      <c r="I66" s="17">
        <v>508</v>
      </c>
      <c r="J66" s="17">
        <v>105</v>
      </c>
      <c r="K66" s="18">
        <v>20.7</v>
      </c>
      <c r="L66" s="17">
        <v>485</v>
      </c>
      <c r="M66" s="17">
        <v>65</v>
      </c>
      <c r="N66" s="18">
        <v>13.4</v>
      </c>
    </row>
    <row r="67" spans="1:14" x14ac:dyDescent="0.2">
      <c r="A67" s="12" t="s">
        <v>170</v>
      </c>
      <c r="B67" s="12" t="s">
        <v>171</v>
      </c>
      <c r="C67" s="17">
        <v>486</v>
      </c>
      <c r="D67" s="17">
        <v>195</v>
      </c>
      <c r="E67" s="18">
        <v>40.1</v>
      </c>
      <c r="F67" s="17">
        <v>540</v>
      </c>
      <c r="G67" s="17">
        <v>186</v>
      </c>
      <c r="H67" s="18">
        <v>34.4</v>
      </c>
      <c r="I67" s="17">
        <v>554</v>
      </c>
      <c r="J67" s="17">
        <v>177</v>
      </c>
      <c r="K67" s="18">
        <v>31.9</v>
      </c>
      <c r="L67" s="17">
        <v>543</v>
      </c>
      <c r="M67" s="17">
        <v>131</v>
      </c>
      <c r="N67" s="18">
        <v>24.1</v>
      </c>
    </row>
    <row r="68" spans="1:14" x14ac:dyDescent="0.2">
      <c r="A68" s="12" t="s">
        <v>172</v>
      </c>
      <c r="B68" s="12" t="s">
        <v>173</v>
      </c>
      <c r="C68" s="17">
        <v>759</v>
      </c>
      <c r="D68" s="17">
        <v>359</v>
      </c>
      <c r="E68" s="18">
        <v>47.3</v>
      </c>
      <c r="F68" s="17">
        <v>810</v>
      </c>
      <c r="G68" s="17">
        <v>343</v>
      </c>
      <c r="H68" s="18">
        <v>42.3</v>
      </c>
      <c r="I68" s="17">
        <v>814</v>
      </c>
      <c r="J68" s="17">
        <v>290</v>
      </c>
      <c r="K68" s="18">
        <v>35.6</v>
      </c>
      <c r="L68" s="17">
        <v>816</v>
      </c>
      <c r="M68" s="17">
        <v>233</v>
      </c>
      <c r="N68" s="18">
        <v>28.6</v>
      </c>
    </row>
    <row r="69" spans="1:14" x14ac:dyDescent="0.2">
      <c r="A69" s="12" t="s">
        <v>174</v>
      </c>
      <c r="B69" s="12" t="s">
        <v>175</v>
      </c>
      <c r="C69" s="17">
        <v>908</v>
      </c>
      <c r="D69" s="17">
        <v>252</v>
      </c>
      <c r="E69" s="18">
        <v>27.8</v>
      </c>
      <c r="F69" s="17">
        <v>1001</v>
      </c>
      <c r="G69" s="17">
        <v>225</v>
      </c>
      <c r="H69" s="18">
        <v>22.5</v>
      </c>
      <c r="I69" s="17">
        <v>972</v>
      </c>
      <c r="J69" s="17">
        <v>213</v>
      </c>
      <c r="K69" s="18">
        <v>21.9</v>
      </c>
      <c r="L69" s="17">
        <v>924</v>
      </c>
      <c r="M69" s="17">
        <v>151</v>
      </c>
      <c r="N69" s="18">
        <v>16.3</v>
      </c>
    </row>
    <row r="70" spans="1:14" x14ac:dyDescent="0.2">
      <c r="A70" s="12" t="s">
        <v>176</v>
      </c>
      <c r="B70" s="12" t="s">
        <v>177</v>
      </c>
      <c r="C70" s="17">
        <v>983</v>
      </c>
      <c r="D70" s="17">
        <v>495</v>
      </c>
      <c r="E70" s="18">
        <v>50.4</v>
      </c>
      <c r="F70" s="17">
        <v>1010</v>
      </c>
      <c r="G70" s="17">
        <v>461</v>
      </c>
      <c r="H70" s="18">
        <v>45.6</v>
      </c>
      <c r="I70" s="17">
        <v>1072</v>
      </c>
      <c r="J70" s="17">
        <v>451</v>
      </c>
      <c r="K70" s="18">
        <v>42.1</v>
      </c>
      <c r="L70" s="17">
        <v>1046</v>
      </c>
      <c r="M70" s="17">
        <v>414</v>
      </c>
      <c r="N70" s="18">
        <v>39.6</v>
      </c>
    </row>
    <row r="71" spans="1:14" x14ac:dyDescent="0.2">
      <c r="A71" s="12" t="s">
        <v>178</v>
      </c>
      <c r="B71" s="12" t="s">
        <v>179</v>
      </c>
      <c r="C71" s="17">
        <v>557</v>
      </c>
      <c r="D71" s="17">
        <v>254</v>
      </c>
      <c r="E71" s="18">
        <v>45.6</v>
      </c>
      <c r="F71" s="17">
        <v>647</v>
      </c>
      <c r="G71" s="17">
        <v>270</v>
      </c>
      <c r="H71" s="18">
        <v>41.7</v>
      </c>
      <c r="I71" s="17">
        <v>678</v>
      </c>
      <c r="J71" s="17">
        <v>262</v>
      </c>
      <c r="K71" s="18">
        <v>38.6</v>
      </c>
      <c r="L71" s="17">
        <v>653</v>
      </c>
      <c r="M71" s="17">
        <v>210</v>
      </c>
      <c r="N71" s="18">
        <v>32.200000000000003</v>
      </c>
    </row>
    <row r="72" spans="1:14" x14ac:dyDescent="0.2">
      <c r="A72" s="12" t="s">
        <v>180</v>
      </c>
      <c r="B72" s="12" t="s">
        <v>181</v>
      </c>
      <c r="C72" s="17">
        <v>407</v>
      </c>
      <c r="D72" s="17">
        <v>187</v>
      </c>
      <c r="E72" s="18">
        <v>45.9</v>
      </c>
      <c r="F72" s="17">
        <v>439</v>
      </c>
      <c r="G72" s="17">
        <v>179</v>
      </c>
      <c r="H72" s="18">
        <v>40.799999999999997</v>
      </c>
      <c r="I72" s="17">
        <v>480</v>
      </c>
      <c r="J72" s="17">
        <v>180</v>
      </c>
      <c r="K72" s="18">
        <v>37.5</v>
      </c>
      <c r="L72" s="17">
        <v>456</v>
      </c>
      <c r="M72" s="17">
        <v>137</v>
      </c>
      <c r="N72" s="18">
        <v>30</v>
      </c>
    </row>
    <row r="73" spans="1:14" x14ac:dyDescent="0.2">
      <c r="A73" s="12" t="s">
        <v>182</v>
      </c>
      <c r="B73" s="12" t="s">
        <v>183</v>
      </c>
      <c r="C73" s="17">
        <v>472</v>
      </c>
      <c r="D73" s="17">
        <v>235</v>
      </c>
      <c r="E73" s="18">
        <v>49.8</v>
      </c>
      <c r="F73" s="17">
        <v>510</v>
      </c>
      <c r="G73" s="17">
        <v>231</v>
      </c>
      <c r="H73" s="18">
        <v>45.3</v>
      </c>
      <c r="I73" s="17">
        <v>495</v>
      </c>
      <c r="J73" s="17">
        <v>201</v>
      </c>
      <c r="K73" s="18">
        <v>40.6</v>
      </c>
      <c r="L73" s="17">
        <v>543</v>
      </c>
      <c r="M73" s="17">
        <v>195</v>
      </c>
      <c r="N73" s="18">
        <v>35.9</v>
      </c>
    </row>
    <row r="74" spans="1:14" x14ac:dyDescent="0.2">
      <c r="A74" s="12" t="s">
        <v>184</v>
      </c>
      <c r="B74" s="12" t="s">
        <v>185</v>
      </c>
      <c r="C74" s="17">
        <v>881</v>
      </c>
      <c r="D74" s="17">
        <v>503</v>
      </c>
      <c r="E74" s="18">
        <v>57.1</v>
      </c>
      <c r="F74" s="17">
        <v>892</v>
      </c>
      <c r="G74" s="17">
        <v>468</v>
      </c>
      <c r="H74" s="18">
        <v>52.5</v>
      </c>
      <c r="I74" s="17">
        <v>958</v>
      </c>
      <c r="J74" s="17">
        <v>489</v>
      </c>
      <c r="K74" s="18">
        <v>51</v>
      </c>
      <c r="L74" s="17">
        <v>966</v>
      </c>
      <c r="M74" s="17">
        <v>412</v>
      </c>
      <c r="N74" s="18">
        <v>42.7</v>
      </c>
    </row>
    <row r="75" spans="1:14" x14ac:dyDescent="0.2">
      <c r="A75" s="12" t="s">
        <v>186</v>
      </c>
      <c r="B75" s="12" t="s">
        <v>187</v>
      </c>
      <c r="C75" s="17">
        <v>1262</v>
      </c>
      <c r="D75" s="17">
        <v>749</v>
      </c>
      <c r="E75" s="18">
        <v>59.4</v>
      </c>
      <c r="F75" s="17">
        <v>1364</v>
      </c>
      <c r="G75" s="17">
        <v>808</v>
      </c>
      <c r="H75" s="18">
        <v>59.2</v>
      </c>
      <c r="I75" s="17">
        <v>1465</v>
      </c>
      <c r="J75" s="17">
        <v>805</v>
      </c>
      <c r="K75" s="18">
        <v>54.9</v>
      </c>
      <c r="L75" s="17">
        <v>1481</v>
      </c>
      <c r="M75" s="17">
        <v>749</v>
      </c>
      <c r="N75" s="18">
        <v>50.6</v>
      </c>
    </row>
    <row r="76" spans="1:14" x14ac:dyDescent="0.2">
      <c r="A76" s="12" t="s">
        <v>188</v>
      </c>
      <c r="B76" s="12" t="s">
        <v>189</v>
      </c>
      <c r="C76" s="17">
        <v>2394</v>
      </c>
      <c r="D76" s="17">
        <v>1333</v>
      </c>
      <c r="E76" s="18">
        <v>55.7</v>
      </c>
      <c r="F76" s="17">
        <v>2352</v>
      </c>
      <c r="G76" s="17">
        <v>1261</v>
      </c>
      <c r="H76" s="18">
        <v>53.6</v>
      </c>
      <c r="I76" s="17">
        <v>2671</v>
      </c>
      <c r="J76" s="17">
        <v>1332</v>
      </c>
      <c r="K76" s="18">
        <v>49.9</v>
      </c>
      <c r="L76" s="17">
        <v>2479</v>
      </c>
      <c r="M76" s="17">
        <v>1135</v>
      </c>
      <c r="N76" s="18">
        <v>45.8</v>
      </c>
    </row>
    <row r="77" spans="1:14" x14ac:dyDescent="0.2">
      <c r="A77" s="12" t="s">
        <v>190</v>
      </c>
      <c r="B77" s="12" t="s">
        <v>191</v>
      </c>
      <c r="C77" s="17">
        <v>1677</v>
      </c>
      <c r="D77" s="17">
        <v>711</v>
      </c>
      <c r="E77" s="18">
        <v>42.4</v>
      </c>
      <c r="F77" s="17">
        <v>1725</v>
      </c>
      <c r="G77" s="17">
        <v>733</v>
      </c>
      <c r="H77" s="18">
        <v>42.5</v>
      </c>
      <c r="I77" s="17">
        <v>1829</v>
      </c>
      <c r="J77" s="17">
        <v>707</v>
      </c>
      <c r="K77" s="18">
        <v>38.700000000000003</v>
      </c>
      <c r="L77" s="17">
        <v>1811</v>
      </c>
      <c r="M77" s="17">
        <v>596</v>
      </c>
      <c r="N77" s="18">
        <v>32.9</v>
      </c>
    </row>
    <row r="78" spans="1:14" x14ac:dyDescent="0.2">
      <c r="A78" s="12" t="s">
        <v>192</v>
      </c>
      <c r="B78" s="12" t="s">
        <v>193</v>
      </c>
      <c r="C78" s="17">
        <v>1666</v>
      </c>
      <c r="D78" s="17">
        <v>928</v>
      </c>
      <c r="E78" s="18">
        <v>55.7</v>
      </c>
      <c r="F78" s="17">
        <v>1755</v>
      </c>
      <c r="G78" s="17">
        <v>910</v>
      </c>
      <c r="H78" s="18">
        <v>51.9</v>
      </c>
      <c r="I78" s="17">
        <v>1882</v>
      </c>
      <c r="J78" s="17">
        <v>930</v>
      </c>
      <c r="K78" s="18">
        <v>49.4</v>
      </c>
      <c r="L78" s="17">
        <v>1794</v>
      </c>
      <c r="M78" s="17">
        <v>771</v>
      </c>
      <c r="N78" s="18">
        <v>43</v>
      </c>
    </row>
    <row r="79" spans="1:14" x14ac:dyDescent="0.2">
      <c r="A79" s="12" t="s">
        <v>194</v>
      </c>
      <c r="B79" s="12" t="s">
        <v>195</v>
      </c>
      <c r="C79" s="17">
        <v>406</v>
      </c>
      <c r="D79" s="17">
        <v>226</v>
      </c>
      <c r="E79" s="18">
        <v>55.7</v>
      </c>
      <c r="F79" s="17">
        <v>439</v>
      </c>
      <c r="G79" s="17">
        <v>236</v>
      </c>
      <c r="H79" s="18">
        <v>53.8</v>
      </c>
      <c r="I79" s="17">
        <v>459</v>
      </c>
      <c r="J79" s="17">
        <v>231</v>
      </c>
      <c r="K79" s="18">
        <v>50.3</v>
      </c>
      <c r="L79" s="17">
        <v>437</v>
      </c>
      <c r="M79" s="17">
        <v>185</v>
      </c>
      <c r="N79" s="18">
        <v>42.3</v>
      </c>
    </row>
    <row r="80" spans="1:14" x14ac:dyDescent="0.2">
      <c r="A80" s="12" t="s">
        <v>196</v>
      </c>
      <c r="B80" s="12" t="s">
        <v>197</v>
      </c>
      <c r="C80" s="17">
        <v>4196</v>
      </c>
      <c r="D80" s="17">
        <v>2146</v>
      </c>
      <c r="E80" s="18">
        <v>51.1</v>
      </c>
      <c r="F80" s="17">
        <v>4251</v>
      </c>
      <c r="G80" s="17">
        <v>2068</v>
      </c>
      <c r="H80" s="18">
        <v>48.6</v>
      </c>
      <c r="I80" s="17">
        <v>4560</v>
      </c>
      <c r="J80" s="17">
        <v>1971</v>
      </c>
      <c r="K80" s="18">
        <v>43.2</v>
      </c>
      <c r="L80" s="17">
        <v>4405</v>
      </c>
      <c r="M80" s="17">
        <v>1556</v>
      </c>
      <c r="N80" s="18">
        <v>35.299999999999997</v>
      </c>
    </row>
    <row r="81" spans="1:14" x14ac:dyDescent="0.2">
      <c r="A81" s="12" t="s">
        <v>198</v>
      </c>
      <c r="B81" s="12" t="s">
        <v>199</v>
      </c>
      <c r="C81" s="17">
        <v>3990</v>
      </c>
      <c r="D81" s="17">
        <v>1329</v>
      </c>
      <c r="E81" s="18">
        <v>33.299999999999997</v>
      </c>
      <c r="F81" s="17">
        <v>4393</v>
      </c>
      <c r="G81" s="17">
        <v>1276</v>
      </c>
      <c r="H81" s="18">
        <v>29</v>
      </c>
      <c r="I81" s="17">
        <v>4372</v>
      </c>
      <c r="J81" s="17">
        <v>1190</v>
      </c>
      <c r="K81" s="18">
        <v>27.2</v>
      </c>
      <c r="L81" s="17">
        <v>4507</v>
      </c>
      <c r="M81" s="17">
        <v>918</v>
      </c>
      <c r="N81" s="18">
        <v>20.399999999999999</v>
      </c>
    </row>
    <row r="82" spans="1:14" x14ac:dyDescent="0.2">
      <c r="A82" s="12" t="s">
        <v>200</v>
      </c>
      <c r="B82" s="12" t="s">
        <v>201</v>
      </c>
      <c r="C82" s="17">
        <v>1687</v>
      </c>
      <c r="D82" s="17">
        <v>795</v>
      </c>
      <c r="E82" s="18">
        <v>47.1</v>
      </c>
      <c r="F82" s="17">
        <v>1693</v>
      </c>
      <c r="G82" s="17">
        <v>744</v>
      </c>
      <c r="H82" s="18">
        <v>43.9</v>
      </c>
      <c r="I82" s="17">
        <v>1828</v>
      </c>
      <c r="J82" s="17">
        <v>767</v>
      </c>
      <c r="K82" s="18">
        <v>42</v>
      </c>
      <c r="L82" s="17">
        <v>1773</v>
      </c>
      <c r="M82" s="17">
        <v>542</v>
      </c>
      <c r="N82" s="18">
        <v>30.6</v>
      </c>
    </row>
    <row r="83" spans="1:14" x14ac:dyDescent="0.2">
      <c r="A83" s="12" t="s">
        <v>202</v>
      </c>
      <c r="B83" s="12" t="s">
        <v>203</v>
      </c>
      <c r="C83" s="17">
        <v>324</v>
      </c>
      <c r="D83" s="17">
        <v>186</v>
      </c>
      <c r="E83" s="18">
        <v>57.4</v>
      </c>
      <c r="F83" s="17">
        <v>342</v>
      </c>
      <c r="G83" s="17">
        <v>192</v>
      </c>
      <c r="H83" s="18">
        <v>56.1</v>
      </c>
      <c r="I83" s="17">
        <v>335</v>
      </c>
      <c r="J83" s="17">
        <v>144</v>
      </c>
      <c r="K83" s="18">
        <v>43</v>
      </c>
      <c r="L83" s="17">
        <v>365</v>
      </c>
      <c r="M83" s="17">
        <v>134</v>
      </c>
      <c r="N83" s="18">
        <v>36.700000000000003</v>
      </c>
    </row>
    <row r="84" spans="1:14" x14ac:dyDescent="0.2">
      <c r="A84" s="12" t="s">
        <v>204</v>
      </c>
      <c r="B84" s="12" t="s">
        <v>205</v>
      </c>
      <c r="C84" s="17">
        <v>2276</v>
      </c>
      <c r="D84" s="17">
        <v>1151</v>
      </c>
      <c r="E84" s="18">
        <v>50.6</v>
      </c>
      <c r="F84" s="17">
        <v>2417</v>
      </c>
      <c r="G84" s="17">
        <v>1134</v>
      </c>
      <c r="H84" s="18">
        <v>46.9</v>
      </c>
      <c r="I84" s="17">
        <v>2503</v>
      </c>
      <c r="J84" s="17">
        <v>1044</v>
      </c>
      <c r="K84" s="18">
        <v>41.7</v>
      </c>
      <c r="L84" s="17">
        <v>2368</v>
      </c>
      <c r="M84" s="17">
        <v>820</v>
      </c>
      <c r="N84" s="18">
        <v>34.6</v>
      </c>
    </row>
    <row r="85" spans="1:14" x14ac:dyDescent="0.2">
      <c r="A85" s="12" t="s">
        <v>206</v>
      </c>
      <c r="B85" s="12" t="s">
        <v>207</v>
      </c>
      <c r="C85" s="17">
        <v>1769</v>
      </c>
      <c r="D85" s="17">
        <v>812</v>
      </c>
      <c r="E85" s="18">
        <v>45.9</v>
      </c>
      <c r="F85" s="17">
        <v>1719</v>
      </c>
      <c r="G85" s="17">
        <v>723</v>
      </c>
      <c r="H85" s="18">
        <v>42.1</v>
      </c>
      <c r="I85" s="17">
        <v>1923</v>
      </c>
      <c r="J85" s="17">
        <v>685</v>
      </c>
      <c r="K85" s="18">
        <v>35.6</v>
      </c>
      <c r="L85" s="17">
        <v>1850</v>
      </c>
      <c r="M85" s="17">
        <v>621</v>
      </c>
      <c r="N85" s="18">
        <v>33.6</v>
      </c>
    </row>
    <row r="86" spans="1:14" x14ac:dyDescent="0.2">
      <c r="A86" s="12" t="s">
        <v>208</v>
      </c>
      <c r="B86" s="12" t="s">
        <v>209</v>
      </c>
      <c r="C86" s="17">
        <v>1608</v>
      </c>
      <c r="D86" s="17">
        <v>814</v>
      </c>
      <c r="E86" s="18">
        <v>50.6</v>
      </c>
      <c r="F86" s="17">
        <v>1615</v>
      </c>
      <c r="G86" s="17">
        <v>752</v>
      </c>
      <c r="H86" s="18">
        <v>46.6</v>
      </c>
      <c r="I86" s="17">
        <v>1737</v>
      </c>
      <c r="J86" s="17">
        <v>753</v>
      </c>
      <c r="K86" s="18">
        <v>43.4</v>
      </c>
      <c r="L86" s="17">
        <v>1752</v>
      </c>
      <c r="M86" s="17">
        <v>583</v>
      </c>
      <c r="N86" s="18">
        <v>33.299999999999997</v>
      </c>
    </row>
    <row r="87" spans="1:14" x14ac:dyDescent="0.2">
      <c r="A87" s="12" t="s">
        <v>210</v>
      </c>
      <c r="B87" s="12" t="s">
        <v>211</v>
      </c>
      <c r="C87" s="17">
        <v>1207</v>
      </c>
      <c r="D87" s="17">
        <v>581</v>
      </c>
      <c r="E87" s="18">
        <v>48.1</v>
      </c>
      <c r="F87" s="17">
        <v>1311</v>
      </c>
      <c r="G87" s="17">
        <v>542</v>
      </c>
      <c r="H87" s="18">
        <v>41.3</v>
      </c>
      <c r="I87" s="17">
        <v>1420</v>
      </c>
      <c r="J87" s="17">
        <v>554</v>
      </c>
      <c r="K87" s="18">
        <v>39</v>
      </c>
      <c r="L87" s="17">
        <v>1304</v>
      </c>
      <c r="M87" s="17">
        <v>395</v>
      </c>
      <c r="N87" s="18">
        <v>30.3</v>
      </c>
    </row>
    <row r="88" spans="1:14" x14ac:dyDescent="0.2">
      <c r="A88" s="12" t="s">
        <v>212</v>
      </c>
      <c r="B88" s="12" t="s">
        <v>213</v>
      </c>
      <c r="C88" s="17">
        <v>1013</v>
      </c>
      <c r="D88" s="17">
        <v>488</v>
      </c>
      <c r="E88" s="18">
        <v>48.2</v>
      </c>
      <c r="F88" s="17">
        <v>1121</v>
      </c>
      <c r="G88" s="17">
        <v>480</v>
      </c>
      <c r="H88" s="18">
        <v>42.8</v>
      </c>
      <c r="I88" s="17">
        <v>1165</v>
      </c>
      <c r="J88" s="17">
        <v>490</v>
      </c>
      <c r="K88" s="18">
        <v>42.1</v>
      </c>
      <c r="L88" s="17">
        <v>1114</v>
      </c>
      <c r="M88" s="17">
        <v>347</v>
      </c>
      <c r="N88" s="18">
        <v>31.1</v>
      </c>
    </row>
    <row r="89" spans="1:14" x14ac:dyDescent="0.2">
      <c r="A89" s="12" t="s">
        <v>214</v>
      </c>
      <c r="B89" s="12" t="s">
        <v>215</v>
      </c>
      <c r="C89" s="17">
        <v>2550</v>
      </c>
      <c r="D89" s="17">
        <v>996</v>
      </c>
      <c r="E89" s="18">
        <v>39.1</v>
      </c>
      <c r="F89" s="17">
        <v>2576</v>
      </c>
      <c r="G89" s="17">
        <v>857</v>
      </c>
      <c r="H89" s="18">
        <v>33.299999999999997</v>
      </c>
      <c r="I89" s="17">
        <v>2802</v>
      </c>
      <c r="J89" s="17">
        <v>840</v>
      </c>
      <c r="K89" s="18">
        <v>30</v>
      </c>
      <c r="L89" s="17">
        <v>2660</v>
      </c>
      <c r="M89" s="17">
        <v>615</v>
      </c>
      <c r="N89" s="18">
        <v>23.1</v>
      </c>
    </row>
    <row r="90" spans="1:14" x14ac:dyDescent="0.2">
      <c r="A90" s="12" t="s">
        <v>216</v>
      </c>
      <c r="B90" s="12" t="s">
        <v>217</v>
      </c>
      <c r="C90" s="17">
        <v>1958</v>
      </c>
      <c r="D90" s="17">
        <v>1039</v>
      </c>
      <c r="E90" s="18">
        <v>53.1</v>
      </c>
      <c r="F90" s="17">
        <v>2086</v>
      </c>
      <c r="G90" s="17">
        <v>1032</v>
      </c>
      <c r="H90" s="18">
        <v>49.5</v>
      </c>
      <c r="I90" s="17">
        <v>2239</v>
      </c>
      <c r="J90" s="17">
        <v>1085</v>
      </c>
      <c r="K90" s="18">
        <v>48.5</v>
      </c>
      <c r="L90" s="17">
        <v>2183</v>
      </c>
      <c r="M90" s="17">
        <v>950</v>
      </c>
      <c r="N90" s="18">
        <v>43.5</v>
      </c>
    </row>
    <row r="91" spans="1:14" x14ac:dyDescent="0.2">
      <c r="A91" s="12" t="s">
        <v>218</v>
      </c>
      <c r="B91" s="12" t="s">
        <v>219</v>
      </c>
      <c r="C91" s="17">
        <v>1968</v>
      </c>
      <c r="D91" s="17">
        <v>924</v>
      </c>
      <c r="E91" s="18">
        <v>47</v>
      </c>
      <c r="F91" s="17">
        <v>2049</v>
      </c>
      <c r="G91" s="17">
        <v>864</v>
      </c>
      <c r="H91" s="18">
        <v>42.2</v>
      </c>
      <c r="I91" s="17">
        <v>2283</v>
      </c>
      <c r="J91" s="17">
        <v>857</v>
      </c>
      <c r="K91" s="18">
        <v>37.5</v>
      </c>
      <c r="L91" s="17">
        <v>2052</v>
      </c>
      <c r="M91" s="17">
        <v>553</v>
      </c>
      <c r="N91" s="18">
        <v>26.9</v>
      </c>
    </row>
    <row r="92" spans="1:14" x14ac:dyDescent="0.2">
      <c r="A92" s="12" t="s">
        <v>220</v>
      </c>
      <c r="B92" s="12" t="s">
        <v>221</v>
      </c>
      <c r="C92" s="17">
        <v>2244</v>
      </c>
      <c r="D92" s="17">
        <v>1231</v>
      </c>
      <c r="E92" s="18">
        <v>54.9</v>
      </c>
      <c r="F92" s="17">
        <v>2254</v>
      </c>
      <c r="G92" s="17">
        <v>1244</v>
      </c>
      <c r="H92" s="18">
        <v>55.2</v>
      </c>
      <c r="I92" s="17">
        <v>2451</v>
      </c>
      <c r="J92" s="17">
        <v>1214</v>
      </c>
      <c r="K92" s="18">
        <v>49.5</v>
      </c>
      <c r="L92" s="17">
        <v>2435</v>
      </c>
      <c r="M92" s="17">
        <v>1093</v>
      </c>
      <c r="N92" s="18">
        <v>44.9</v>
      </c>
    </row>
    <row r="93" spans="1:14" x14ac:dyDescent="0.2">
      <c r="A93" s="12" t="s">
        <v>222</v>
      </c>
      <c r="B93" s="12" t="s">
        <v>223</v>
      </c>
      <c r="C93" s="17">
        <v>2651</v>
      </c>
      <c r="D93" s="17">
        <v>1062</v>
      </c>
      <c r="E93" s="18">
        <v>40.1</v>
      </c>
      <c r="F93" s="17">
        <v>2784</v>
      </c>
      <c r="G93" s="17">
        <v>940</v>
      </c>
      <c r="H93" s="18">
        <v>33.799999999999997</v>
      </c>
      <c r="I93" s="17">
        <v>3010</v>
      </c>
      <c r="J93" s="17">
        <v>996</v>
      </c>
      <c r="K93" s="18">
        <v>33.1</v>
      </c>
      <c r="L93" s="17">
        <v>2912</v>
      </c>
      <c r="M93" s="17">
        <v>711</v>
      </c>
      <c r="N93" s="18">
        <v>24.4</v>
      </c>
    </row>
    <row r="94" spans="1:14" x14ac:dyDescent="0.2">
      <c r="A94" s="12" t="s">
        <v>224</v>
      </c>
      <c r="B94" s="12" t="s">
        <v>225</v>
      </c>
      <c r="C94" s="17">
        <v>486</v>
      </c>
      <c r="D94" s="17">
        <v>235</v>
      </c>
      <c r="E94" s="18">
        <v>48.4</v>
      </c>
      <c r="F94" s="17">
        <v>516</v>
      </c>
      <c r="G94" s="17">
        <v>207</v>
      </c>
      <c r="H94" s="18">
        <v>40.1</v>
      </c>
      <c r="I94" s="17">
        <v>529</v>
      </c>
      <c r="J94" s="17">
        <v>194</v>
      </c>
      <c r="K94" s="18">
        <v>36.700000000000003</v>
      </c>
      <c r="L94" s="17">
        <v>546</v>
      </c>
      <c r="M94" s="17">
        <v>191</v>
      </c>
      <c r="N94" s="18">
        <v>35</v>
      </c>
    </row>
    <row r="95" spans="1:14" x14ac:dyDescent="0.2">
      <c r="A95" s="12" t="s">
        <v>226</v>
      </c>
      <c r="B95" s="12" t="s">
        <v>227</v>
      </c>
      <c r="C95" s="17">
        <v>850</v>
      </c>
      <c r="D95" s="17">
        <v>432</v>
      </c>
      <c r="E95" s="18">
        <v>50.8</v>
      </c>
      <c r="F95" s="17">
        <v>928</v>
      </c>
      <c r="G95" s="17">
        <v>451</v>
      </c>
      <c r="H95" s="18">
        <v>48.6</v>
      </c>
      <c r="I95" s="17">
        <v>937</v>
      </c>
      <c r="J95" s="17">
        <v>425</v>
      </c>
      <c r="K95" s="18">
        <v>45.4</v>
      </c>
      <c r="L95" s="17">
        <v>927</v>
      </c>
      <c r="M95" s="17">
        <v>394</v>
      </c>
      <c r="N95" s="18">
        <v>42.5</v>
      </c>
    </row>
    <row r="96" spans="1:14" x14ac:dyDescent="0.2">
      <c r="A96" s="12" t="s">
        <v>228</v>
      </c>
      <c r="B96" s="12" t="s">
        <v>229</v>
      </c>
      <c r="C96" s="17">
        <v>1537</v>
      </c>
      <c r="D96" s="17">
        <v>749</v>
      </c>
      <c r="E96" s="18">
        <v>48.7</v>
      </c>
      <c r="F96" s="17">
        <v>1576</v>
      </c>
      <c r="G96" s="17">
        <v>740</v>
      </c>
      <c r="H96" s="18">
        <v>47</v>
      </c>
      <c r="I96" s="17">
        <v>1739</v>
      </c>
      <c r="J96" s="17">
        <v>679</v>
      </c>
      <c r="K96" s="18">
        <v>39</v>
      </c>
      <c r="L96" s="17">
        <v>1626</v>
      </c>
      <c r="M96" s="17">
        <v>512</v>
      </c>
      <c r="N96" s="18">
        <v>31.5</v>
      </c>
    </row>
    <row r="97" spans="1:14" x14ac:dyDescent="0.2">
      <c r="A97" s="12" t="s">
        <v>230</v>
      </c>
      <c r="B97" s="12" t="s">
        <v>231</v>
      </c>
      <c r="C97" s="17">
        <v>1159</v>
      </c>
      <c r="D97" s="17">
        <v>548</v>
      </c>
      <c r="E97" s="18">
        <v>47.3</v>
      </c>
      <c r="F97" s="17">
        <v>1377</v>
      </c>
      <c r="G97" s="17">
        <v>588</v>
      </c>
      <c r="H97" s="18">
        <v>42.7</v>
      </c>
      <c r="I97" s="17">
        <v>1449</v>
      </c>
      <c r="J97" s="17">
        <v>627</v>
      </c>
      <c r="K97" s="18">
        <v>43.3</v>
      </c>
      <c r="L97" s="17">
        <v>1291</v>
      </c>
      <c r="M97" s="17">
        <v>509</v>
      </c>
      <c r="N97" s="18">
        <v>39.4</v>
      </c>
    </row>
    <row r="98" spans="1:14" x14ac:dyDescent="0.2">
      <c r="A98" s="12" t="s">
        <v>232</v>
      </c>
      <c r="B98" s="12" t="s">
        <v>233</v>
      </c>
      <c r="C98" s="17">
        <v>901</v>
      </c>
      <c r="D98" s="17">
        <v>477</v>
      </c>
      <c r="E98" s="18">
        <v>52.9</v>
      </c>
      <c r="F98" s="17">
        <v>1019</v>
      </c>
      <c r="G98" s="17">
        <v>486</v>
      </c>
      <c r="H98" s="18">
        <v>47.7</v>
      </c>
      <c r="I98" s="17">
        <v>1002</v>
      </c>
      <c r="J98" s="17">
        <v>409</v>
      </c>
      <c r="K98" s="18">
        <v>40.799999999999997</v>
      </c>
      <c r="L98" s="17">
        <v>982</v>
      </c>
      <c r="M98" s="17">
        <v>363</v>
      </c>
      <c r="N98" s="18">
        <v>37</v>
      </c>
    </row>
    <row r="99" spans="1:14" x14ac:dyDescent="0.2">
      <c r="A99" s="12" t="s">
        <v>234</v>
      </c>
      <c r="B99" s="12" t="s">
        <v>235</v>
      </c>
      <c r="C99" s="17">
        <v>2210</v>
      </c>
      <c r="D99" s="17">
        <v>1091</v>
      </c>
      <c r="E99" s="18">
        <v>49.4</v>
      </c>
      <c r="F99" s="17">
        <v>2204</v>
      </c>
      <c r="G99" s="17">
        <v>904</v>
      </c>
      <c r="H99" s="18">
        <v>41</v>
      </c>
      <c r="I99" s="17">
        <v>2427</v>
      </c>
      <c r="J99" s="17">
        <v>858</v>
      </c>
      <c r="K99" s="18">
        <v>35.4</v>
      </c>
      <c r="L99" s="17">
        <v>2224</v>
      </c>
      <c r="M99" s="17">
        <v>588</v>
      </c>
      <c r="N99" s="18">
        <v>26.4</v>
      </c>
    </row>
    <row r="100" spans="1:14" x14ac:dyDescent="0.2">
      <c r="A100" s="12" t="s">
        <v>236</v>
      </c>
      <c r="B100" s="12" t="s">
        <v>237</v>
      </c>
      <c r="C100" s="17">
        <v>2276</v>
      </c>
      <c r="D100" s="17">
        <v>1066</v>
      </c>
      <c r="E100" s="18">
        <v>46.8</v>
      </c>
      <c r="F100" s="17">
        <v>2437</v>
      </c>
      <c r="G100" s="17">
        <v>1029</v>
      </c>
      <c r="H100" s="18">
        <v>42.2</v>
      </c>
      <c r="I100" s="17">
        <v>2582</v>
      </c>
      <c r="J100" s="17">
        <v>964</v>
      </c>
      <c r="K100" s="18">
        <v>37.299999999999997</v>
      </c>
      <c r="L100" s="17">
        <v>2481</v>
      </c>
      <c r="M100" s="17">
        <v>753</v>
      </c>
      <c r="N100" s="18">
        <v>30.4</v>
      </c>
    </row>
    <row r="101" spans="1:14" x14ac:dyDescent="0.2">
      <c r="A101" s="12" t="s">
        <v>238</v>
      </c>
      <c r="B101" s="12" t="s">
        <v>239</v>
      </c>
      <c r="C101" s="17">
        <v>335</v>
      </c>
      <c r="D101" s="17">
        <v>146</v>
      </c>
      <c r="E101" s="18">
        <v>43.6</v>
      </c>
      <c r="F101" s="17">
        <v>359</v>
      </c>
      <c r="G101" s="17">
        <v>137</v>
      </c>
      <c r="H101" s="18">
        <v>38.200000000000003</v>
      </c>
      <c r="I101" s="17">
        <v>332</v>
      </c>
      <c r="J101" s="17">
        <v>114</v>
      </c>
      <c r="K101" s="18">
        <v>34.299999999999997</v>
      </c>
      <c r="L101" s="17">
        <v>334</v>
      </c>
      <c r="M101" s="17">
        <v>80</v>
      </c>
      <c r="N101" s="18">
        <v>24</v>
      </c>
    </row>
    <row r="102" spans="1:14" x14ac:dyDescent="0.2">
      <c r="A102" s="12" t="s">
        <v>240</v>
      </c>
      <c r="B102" s="12" t="s">
        <v>241</v>
      </c>
      <c r="C102" s="17">
        <v>409</v>
      </c>
      <c r="D102" s="17">
        <v>160</v>
      </c>
      <c r="E102" s="18">
        <v>39.1</v>
      </c>
      <c r="F102" s="17">
        <v>389</v>
      </c>
      <c r="G102" s="17">
        <v>152</v>
      </c>
      <c r="H102" s="18">
        <v>39.1</v>
      </c>
      <c r="I102" s="17">
        <v>456</v>
      </c>
      <c r="J102" s="17">
        <v>141</v>
      </c>
      <c r="K102" s="18">
        <v>30.9</v>
      </c>
      <c r="L102" s="17">
        <v>405</v>
      </c>
      <c r="M102" s="17">
        <v>78</v>
      </c>
      <c r="N102" s="18">
        <v>19.3</v>
      </c>
    </row>
    <row r="103" spans="1:14" x14ac:dyDescent="0.2">
      <c r="A103" s="12" t="s">
        <v>242</v>
      </c>
      <c r="B103" s="12" t="s">
        <v>243</v>
      </c>
      <c r="C103" s="17">
        <v>391</v>
      </c>
      <c r="D103" s="17">
        <v>113</v>
      </c>
      <c r="E103" s="18">
        <v>28.9</v>
      </c>
      <c r="F103" s="17">
        <v>419</v>
      </c>
      <c r="G103" s="17">
        <v>125</v>
      </c>
      <c r="H103" s="18">
        <v>29.8</v>
      </c>
      <c r="I103" s="17">
        <v>442</v>
      </c>
      <c r="J103" s="17">
        <v>99</v>
      </c>
      <c r="K103" s="18">
        <v>22.4</v>
      </c>
      <c r="L103" s="17">
        <v>436</v>
      </c>
      <c r="M103" s="17">
        <v>83</v>
      </c>
      <c r="N103" s="18">
        <v>19</v>
      </c>
    </row>
    <row r="104" spans="1:14" x14ac:dyDescent="0.2">
      <c r="A104" s="12" t="s">
        <v>244</v>
      </c>
      <c r="B104" s="12" t="s">
        <v>245</v>
      </c>
      <c r="C104" s="17">
        <v>362</v>
      </c>
      <c r="D104" s="17">
        <v>170</v>
      </c>
      <c r="E104" s="18">
        <v>47</v>
      </c>
      <c r="F104" s="17">
        <v>394</v>
      </c>
      <c r="G104" s="17">
        <v>152</v>
      </c>
      <c r="H104" s="18">
        <v>38.6</v>
      </c>
      <c r="I104" s="17">
        <v>394</v>
      </c>
      <c r="J104" s="17">
        <v>139</v>
      </c>
      <c r="K104" s="18">
        <v>35.299999999999997</v>
      </c>
      <c r="L104" s="17">
        <v>407</v>
      </c>
      <c r="M104" s="17">
        <v>117</v>
      </c>
      <c r="N104" s="18">
        <v>28.7</v>
      </c>
    </row>
    <row r="105" spans="1:14" x14ac:dyDescent="0.2">
      <c r="A105" s="12" t="s">
        <v>246</v>
      </c>
      <c r="B105" s="12" t="s">
        <v>247</v>
      </c>
      <c r="C105" s="17">
        <v>508</v>
      </c>
      <c r="D105" s="17">
        <v>186</v>
      </c>
      <c r="E105" s="18">
        <v>36.6</v>
      </c>
      <c r="F105" s="17">
        <v>441</v>
      </c>
      <c r="G105" s="17">
        <v>148</v>
      </c>
      <c r="H105" s="18">
        <v>33.6</v>
      </c>
      <c r="I105" s="17">
        <v>492</v>
      </c>
      <c r="J105" s="17">
        <v>145</v>
      </c>
      <c r="K105" s="18">
        <v>29.5</v>
      </c>
      <c r="L105" s="17">
        <v>526</v>
      </c>
      <c r="M105" s="17">
        <v>111</v>
      </c>
      <c r="N105" s="18">
        <v>21.1</v>
      </c>
    </row>
    <row r="106" spans="1:14" x14ac:dyDescent="0.2">
      <c r="A106" s="12" t="s">
        <v>248</v>
      </c>
      <c r="B106" s="12" t="s">
        <v>249</v>
      </c>
      <c r="C106" s="17">
        <v>514</v>
      </c>
      <c r="D106" s="17">
        <v>262</v>
      </c>
      <c r="E106" s="18">
        <v>51</v>
      </c>
      <c r="F106" s="17">
        <v>529</v>
      </c>
      <c r="G106" s="17">
        <v>235</v>
      </c>
      <c r="H106" s="18">
        <v>44.4</v>
      </c>
      <c r="I106" s="17">
        <v>518</v>
      </c>
      <c r="J106" s="17">
        <v>221</v>
      </c>
      <c r="K106" s="18">
        <v>42.7</v>
      </c>
      <c r="L106" s="17">
        <v>573</v>
      </c>
      <c r="M106" s="17">
        <v>223</v>
      </c>
      <c r="N106" s="18">
        <v>38.9</v>
      </c>
    </row>
    <row r="107" spans="1:14" x14ac:dyDescent="0.2">
      <c r="A107" s="12" t="s">
        <v>250</v>
      </c>
      <c r="B107" s="12" t="s">
        <v>251</v>
      </c>
      <c r="C107" s="17">
        <v>916</v>
      </c>
      <c r="D107" s="17">
        <v>420</v>
      </c>
      <c r="E107" s="18">
        <v>45.9</v>
      </c>
      <c r="F107" s="17">
        <v>851</v>
      </c>
      <c r="G107" s="17">
        <v>370</v>
      </c>
      <c r="H107" s="18">
        <v>43.5</v>
      </c>
      <c r="I107" s="17">
        <v>1000</v>
      </c>
      <c r="J107" s="17">
        <v>395</v>
      </c>
      <c r="K107" s="18">
        <v>39.5</v>
      </c>
      <c r="L107" s="17">
        <v>981</v>
      </c>
      <c r="M107" s="17">
        <v>273</v>
      </c>
      <c r="N107" s="18">
        <v>27.8</v>
      </c>
    </row>
    <row r="108" spans="1:14" x14ac:dyDescent="0.2">
      <c r="A108" s="12" t="s">
        <v>252</v>
      </c>
      <c r="B108" s="12" t="s">
        <v>253</v>
      </c>
      <c r="C108" s="17">
        <v>1997</v>
      </c>
      <c r="D108" s="17">
        <v>1021</v>
      </c>
      <c r="E108" s="18">
        <v>51.1</v>
      </c>
      <c r="F108" s="17">
        <v>1986</v>
      </c>
      <c r="G108" s="17">
        <v>896</v>
      </c>
      <c r="H108" s="18">
        <v>45.1</v>
      </c>
      <c r="I108" s="17">
        <v>2186</v>
      </c>
      <c r="J108" s="17">
        <v>897</v>
      </c>
      <c r="K108" s="18">
        <v>41</v>
      </c>
      <c r="L108" s="17">
        <v>2089</v>
      </c>
      <c r="M108" s="17">
        <v>711</v>
      </c>
      <c r="N108" s="18">
        <v>34</v>
      </c>
    </row>
    <row r="109" spans="1:14" x14ac:dyDescent="0.2">
      <c r="A109" s="12" t="s">
        <v>254</v>
      </c>
      <c r="B109" s="12" t="s">
        <v>255</v>
      </c>
      <c r="C109" s="17">
        <v>1051</v>
      </c>
      <c r="D109" s="17">
        <v>352</v>
      </c>
      <c r="E109" s="18">
        <v>33.5</v>
      </c>
      <c r="F109" s="17">
        <v>1144</v>
      </c>
      <c r="G109" s="17">
        <v>313</v>
      </c>
      <c r="H109" s="18">
        <v>27.4</v>
      </c>
      <c r="I109" s="17">
        <v>1236</v>
      </c>
      <c r="J109" s="17">
        <v>296</v>
      </c>
      <c r="K109" s="18">
        <v>23.9</v>
      </c>
      <c r="L109" s="17">
        <v>1196</v>
      </c>
      <c r="M109" s="17">
        <v>195</v>
      </c>
      <c r="N109" s="18">
        <v>16.3</v>
      </c>
    </row>
    <row r="110" spans="1:14" ht="15.75" x14ac:dyDescent="0.2">
      <c r="A110" s="11" t="s">
        <v>256</v>
      </c>
      <c r="B110" s="11" t="s">
        <v>256</v>
      </c>
      <c r="C110" s="15">
        <v>129582</v>
      </c>
      <c r="D110" s="15">
        <v>60050</v>
      </c>
      <c r="E110" s="16">
        <v>46.3</v>
      </c>
      <c r="F110" s="15">
        <v>134697</v>
      </c>
      <c r="G110" s="15">
        <v>56772</v>
      </c>
      <c r="H110" s="16">
        <v>42.1</v>
      </c>
      <c r="I110" s="15">
        <v>144736</v>
      </c>
      <c r="J110" s="15">
        <v>55788</v>
      </c>
      <c r="K110" s="16">
        <v>38.5</v>
      </c>
      <c r="L110" s="15">
        <v>139023</v>
      </c>
      <c r="M110" s="15">
        <v>44008</v>
      </c>
      <c r="N110" s="16">
        <v>31.7</v>
      </c>
    </row>
    <row r="111" spans="1:14" x14ac:dyDescent="0.2">
      <c r="C111" s="13"/>
      <c r="D111" s="13"/>
      <c r="E111" s="14"/>
      <c r="F111" s="13"/>
      <c r="G111" s="13"/>
      <c r="H111" s="14"/>
      <c r="I111" s="13"/>
      <c r="J111" s="13"/>
      <c r="K111" s="14"/>
      <c r="L111" s="13"/>
      <c r="M111" s="13"/>
      <c r="N111" s="14"/>
    </row>
    <row r="112" spans="1:14" x14ac:dyDescent="0.2">
      <c r="C112" s="13"/>
      <c r="D112" s="13"/>
      <c r="E112" s="14"/>
      <c r="F112" s="13"/>
      <c r="G112" s="13"/>
      <c r="H112" s="14"/>
      <c r="I112" s="13"/>
      <c r="J112" s="13"/>
      <c r="K112" s="14"/>
      <c r="L112" s="13"/>
      <c r="M112" s="13"/>
      <c r="N112" s="14"/>
    </row>
    <row r="113" spans="3:14" x14ac:dyDescent="0.2">
      <c r="C113" s="13"/>
      <c r="D113" s="13"/>
      <c r="E113" s="14"/>
      <c r="F113" s="13"/>
      <c r="G113" s="13"/>
      <c r="H113" s="14"/>
      <c r="I113" s="13"/>
      <c r="J113" s="13"/>
      <c r="K113" s="14"/>
      <c r="L113" s="13"/>
      <c r="M113" s="13"/>
      <c r="N113" s="14"/>
    </row>
    <row r="114" spans="3:14" x14ac:dyDescent="0.2">
      <c r="C114" s="13"/>
      <c r="D114" s="13"/>
      <c r="E114" s="14"/>
      <c r="F114" s="13"/>
      <c r="G114" s="13"/>
      <c r="H114" s="14"/>
      <c r="I114" s="13"/>
      <c r="J114" s="13"/>
      <c r="K114" s="14"/>
      <c r="L114" s="13"/>
      <c r="M114" s="13"/>
      <c r="N114" s="14"/>
    </row>
    <row r="115" spans="3:14" x14ac:dyDescent="0.2">
      <c r="C115" s="13"/>
      <c r="D115" s="13"/>
      <c r="E115" s="14"/>
      <c r="F115" s="13"/>
      <c r="G115" s="13"/>
      <c r="H115" s="14"/>
      <c r="I115" s="13"/>
      <c r="J115" s="13"/>
      <c r="K115" s="14"/>
      <c r="L115" s="13"/>
      <c r="M115" s="13"/>
      <c r="N115" s="14"/>
    </row>
    <row r="116" spans="3:14" x14ac:dyDescent="0.2">
      <c r="C116" s="13"/>
      <c r="D116" s="13"/>
      <c r="E116" s="14"/>
      <c r="F116" s="13"/>
      <c r="G116" s="13"/>
      <c r="H116" s="14"/>
      <c r="I116" s="13"/>
      <c r="J116" s="13"/>
      <c r="K116" s="14"/>
      <c r="L116" s="13"/>
      <c r="M116" s="13"/>
      <c r="N116" s="14"/>
    </row>
    <row r="117" spans="3:14" x14ac:dyDescent="0.2">
      <c r="C117" s="13"/>
      <c r="D117" s="13"/>
      <c r="E117" s="14"/>
      <c r="F117" s="13"/>
      <c r="G117" s="13"/>
      <c r="H117" s="14"/>
      <c r="I117" s="13"/>
      <c r="J117" s="13"/>
      <c r="K117" s="14"/>
      <c r="L117" s="13"/>
      <c r="M117" s="13"/>
      <c r="N117" s="14"/>
    </row>
    <row r="118" spans="3:14" x14ac:dyDescent="0.2">
      <c r="C118" s="13"/>
      <c r="D118" s="13"/>
      <c r="E118" s="14"/>
      <c r="F118" s="13"/>
      <c r="G118" s="13"/>
      <c r="H118" s="14"/>
      <c r="I118" s="13"/>
      <c r="J118" s="13"/>
      <c r="K118" s="14"/>
      <c r="L118" s="13"/>
      <c r="M118" s="13"/>
      <c r="N118" s="14"/>
    </row>
    <row r="119" spans="3:14" x14ac:dyDescent="0.2">
      <c r="C119" s="13"/>
      <c r="D119" s="13"/>
      <c r="E119" s="14"/>
      <c r="F119" s="13"/>
      <c r="G119" s="13"/>
      <c r="H119" s="14"/>
      <c r="I119" s="13"/>
      <c r="J119" s="13"/>
      <c r="K119" s="14"/>
      <c r="L119" s="13"/>
      <c r="M119" s="13"/>
      <c r="N119" s="14"/>
    </row>
    <row r="120" spans="3:14" x14ac:dyDescent="0.2">
      <c r="C120" s="13"/>
      <c r="D120" s="13"/>
      <c r="E120" s="14"/>
      <c r="F120" s="13"/>
      <c r="G120" s="13"/>
      <c r="H120" s="14"/>
      <c r="I120" s="13"/>
      <c r="J120" s="13"/>
      <c r="K120" s="14"/>
      <c r="L120" s="13"/>
      <c r="M120" s="13"/>
      <c r="N120" s="14"/>
    </row>
    <row r="121" spans="3:14" x14ac:dyDescent="0.2">
      <c r="C121" s="13"/>
      <c r="D121" s="13"/>
      <c r="E121" s="14"/>
      <c r="F121" s="13"/>
      <c r="G121" s="13"/>
      <c r="H121" s="14"/>
      <c r="I121" s="13"/>
      <c r="J121" s="13"/>
      <c r="K121" s="14"/>
      <c r="L121" s="13"/>
      <c r="M121" s="13"/>
      <c r="N121" s="14"/>
    </row>
    <row r="122" spans="3:14" x14ac:dyDescent="0.2">
      <c r="C122" s="13"/>
      <c r="D122" s="13"/>
      <c r="E122" s="14"/>
      <c r="F122" s="13"/>
      <c r="G122" s="13"/>
      <c r="H122" s="14"/>
      <c r="I122" s="13"/>
      <c r="J122" s="13"/>
      <c r="K122" s="14"/>
      <c r="L122" s="13"/>
      <c r="M122" s="13"/>
      <c r="N122" s="14"/>
    </row>
    <row r="123" spans="3:14" x14ac:dyDescent="0.2">
      <c r="C123" s="13"/>
      <c r="D123" s="13"/>
      <c r="E123" s="14"/>
      <c r="F123" s="13"/>
      <c r="G123" s="13"/>
      <c r="H123" s="14"/>
      <c r="I123" s="13"/>
      <c r="J123" s="13"/>
      <c r="K123" s="14"/>
      <c r="L123" s="13"/>
      <c r="M123" s="13"/>
      <c r="N123" s="14"/>
    </row>
    <row r="124" spans="3:14" x14ac:dyDescent="0.2">
      <c r="C124" s="13"/>
      <c r="D124" s="13"/>
      <c r="E124" s="14"/>
      <c r="F124" s="13"/>
      <c r="G124" s="13"/>
      <c r="H124" s="14"/>
      <c r="I124" s="13"/>
      <c r="J124" s="13"/>
      <c r="K124" s="14"/>
      <c r="L124" s="13"/>
      <c r="M124" s="13"/>
      <c r="N124" s="14"/>
    </row>
    <row r="125" spans="3:14" x14ac:dyDescent="0.2">
      <c r="C125" s="13"/>
      <c r="D125" s="13"/>
      <c r="E125" s="14"/>
      <c r="F125" s="13"/>
      <c r="G125" s="13"/>
      <c r="H125" s="14"/>
      <c r="I125" s="13"/>
      <c r="J125" s="13"/>
      <c r="K125" s="14"/>
      <c r="L125" s="13"/>
      <c r="M125" s="13"/>
      <c r="N125" s="14"/>
    </row>
    <row r="126" spans="3:14" x14ac:dyDescent="0.2">
      <c r="C126" s="13"/>
      <c r="D126" s="13"/>
      <c r="E126" s="14"/>
      <c r="F126" s="13"/>
      <c r="G126" s="13"/>
      <c r="H126" s="14"/>
      <c r="I126" s="13"/>
      <c r="J126" s="13"/>
      <c r="K126" s="14"/>
      <c r="L126" s="13"/>
      <c r="M126" s="13"/>
      <c r="N126" s="14"/>
    </row>
    <row r="127" spans="3:14" x14ac:dyDescent="0.2">
      <c r="C127" s="13"/>
      <c r="D127" s="13"/>
      <c r="E127" s="14"/>
      <c r="F127" s="13"/>
      <c r="G127" s="13"/>
      <c r="H127" s="14"/>
      <c r="I127" s="13"/>
      <c r="J127" s="13"/>
      <c r="K127" s="14"/>
      <c r="L127" s="13"/>
      <c r="M127" s="13"/>
      <c r="N127" s="14"/>
    </row>
    <row r="128" spans="3:14" x14ac:dyDescent="0.2">
      <c r="C128" s="13"/>
      <c r="D128" s="13"/>
      <c r="E128" s="14"/>
      <c r="F128" s="13"/>
      <c r="G128" s="13"/>
      <c r="H128" s="14"/>
      <c r="I128" s="13"/>
      <c r="J128" s="13"/>
      <c r="K128" s="14"/>
      <c r="L128" s="13"/>
      <c r="M128" s="13"/>
      <c r="N128" s="14"/>
    </row>
    <row r="129" spans="3:14" x14ac:dyDescent="0.2">
      <c r="C129" s="13"/>
      <c r="D129" s="13"/>
      <c r="E129" s="14"/>
      <c r="F129" s="13"/>
      <c r="G129" s="13"/>
      <c r="H129" s="14"/>
      <c r="I129" s="13"/>
      <c r="J129" s="13"/>
      <c r="K129" s="14"/>
      <c r="L129" s="13"/>
      <c r="M129" s="13"/>
      <c r="N129" s="14"/>
    </row>
    <row r="130" spans="3:14" x14ac:dyDescent="0.2">
      <c r="C130" s="13"/>
      <c r="D130" s="13"/>
      <c r="E130" s="14"/>
      <c r="F130" s="13"/>
      <c r="G130" s="13"/>
      <c r="H130" s="14"/>
      <c r="I130" s="13"/>
      <c r="J130" s="13"/>
      <c r="K130" s="14"/>
      <c r="L130" s="13"/>
      <c r="M130" s="13"/>
      <c r="N130" s="14"/>
    </row>
    <row r="131" spans="3:14" x14ac:dyDescent="0.2">
      <c r="C131" s="13"/>
      <c r="D131" s="13"/>
      <c r="E131" s="14"/>
      <c r="F131" s="13"/>
      <c r="G131" s="13"/>
      <c r="H131" s="14"/>
      <c r="I131" s="13"/>
      <c r="J131" s="13"/>
      <c r="K131" s="14"/>
      <c r="L131" s="13"/>
      <c r="M131" s="13"/>
      <c r="N131" s="14"/>
    </row>
    <row r="132" spans="3:14" x14ac:dyDescent="0.2">
      <c r="C132" s="13"/>
      <c r="D132" s="13"/>
      <c r="E132" s="14"/>
      <c r="F132" s="13"/>
      <c r="G132" s="13"/>
      <c r="H132" s="14"/>
      <c r="I132" s="13"/>
      <c r="J132" s="13"/>
      <c r="K132" s="14"/>
      <c r="L132" s="13"/>
      <c r="M132" s="13"/>
      <c r="N132" s="14"/>
    </row>
    <row r="133" spans="3:14" x14ac:dyDescent="0.2">
      <c r="C133" s="13"/>
      <c r="D133" s="13"/>
      <c r="E133" s="14"/>
      <c r="F133" s="13"/>
      <c r="G133" s="13"/>
      <c r="H133" s="14"/>
      <c r="I133" s="13"/>
      <c r="J133" s="13"/>
      <c r="K133" s="14"/>
      <c r="L133" s="13"/>
      <c r="M133" s="13"/>
      <c r="N133" s="14"/>
    </row>
    <row r="134" spans="3:14" x14ac:dyDescent="0.2">
      <c r="C134" s="13"/>
      <c r="D134" s="13"/>
      <c r="E134" s="14"/>
      <c r="F134" s="13"/>
      <c r="G134" s="13"/>
      <c r="H134" s="14"/>
      <c r="I134" s="13"/>
      <c r="J134" s="13"/>
      <c r="K134" s="14"/>
      <c r="L134" s="13"/>
      <c r="M134" s="13"/>
      <c r="N134" s="14"/>
    </row>
    <row r="135" spans="3:14" x14ac:dyDescent="0.2">
      <c r="C135" s="13"/>
      <c r="D135" s="13"/>
      <c r="E135" s="14"/>
      <c r="F135" s="13"/>
      <c r="G135" s="13"/>
      <c r="H135" s="14"/>
      <c r="I135" s="13"/>
      <c r="J135" s="13"/>
      <c r="K135" s="14"/>
      <c r="L135" s="13"/>
      <c r="M135" s="13"/>
      <c r="N135" s="14"/>
    </row>
    <row r="136" spans="3:14" x14ac:dyDescent="0.2">
      <c r="C136" s="13"/>
      <c r="D136" s="13"/>
      <c r="E136" s="14"/>
      <c r="F136" s="13"/>
      <c r="G136" s="13"/>
      <c r="H136" s="14"/>
      <c r="I136" s="13"/>
      <c r="J136" s="13"/>
      <c r="K136" s="14"/>
      <c r="L136" s="13"/>
      <c r="M136" s="13"/>
      <c r="N136" s="14"/>
    </row>
    <row r="137" spans="3:14" x14ac:dyDescent="0.2">
      <c r="C137" s="13"/>
      <c r="D137" s="13"/>
      <c r="E137" s="14"/>
      <c r="F137" s="13"/>
      <c r="G137" s="13"/>
      <c r="H137" s="14"/>
      <c r="I137" s="13"/>
      <c r="J137" s="13"/>
      <c r="K137" s="14"/>
      <c r="L137" s="13"/>
      <c r="M137" s="13"/>
      <c r="N137" s="14"/>
    </row>
    <row r="138" spans="3:14" x14ac:dyDescent="0.2">
      <c r="C138" s="13"/>
      <c r="D138" s="13"/>
      <c r="E138" s="14"/>
      <c r="F138" s="13"/>
      <c r="G138" s="13"/>
      <c r="H138" s="14"/>
      <c r="I138" s="13"/>
      <c r="J138" s="13"/>
      <c r="K138" s="14"/>
      <c r="L138" s="13"/>
      <c r="M138" s="13"/>
      <c r="N138" s="14"/>
    </row>
    <row r="139" spans="3:14" x14ac:dyDescent="0.2">
      <c r="C139" s="13"/>
      <c r="D139" s="13"/>
      <c r="E139" s="14"/>
      <c r="F139" s="13"/>
      <c r="G139" s="13"/>
      <c r="H139" s="14"/>
      <c r="I139" s="13"/>
      <c r="J139" s="13"/>
      <c r="K139" s="14"/>
      <c r="L139" s="13"/>
      <c r="M139" s="13"/>
      <c r="N139" s="14"/>
    </row>
    <row r="140" spans="3:14" x14ac:dyDescent="0.2">
      <c r="C140" s="13"/>
      <c r="D140" s="13"/>
      <c r="E140" s="14"/>
      <c r="F140" s="13"/>
      <c r="G140" s="13"/>
      <c r="H140" s="14"/>
      <c r="I140" s="13"/>
      <c r="J140" s="13"/>
      <c r="K140" s="14"/>
      <c r="L140" s="13"/>
      <c r="M140" s="13"/>
      <c r="N140" s="14"/>
    </row>
    <row r="141" spans="3:14" x14ac:dyDescent="0.2">
      <c r="C141" s="13"/>
      <c r="D141" s="13"/>
      <c r="E141" s="14"/>
      <c r="F141" s="13"/>
      <c r="G141" s="13"/>
      <c r="H141" s="14"/>
      <c r="I141" s="13"/>
      <c r="J141" s="13"/>
      <c r="K141" s="14"/>
      <c r="L141" s="13"/>
      <c r="M141" s="13"/>
      <c r="N141" s="14"/>
    </row>
    <row r="142" spans="3:14" x14ac:dyDescent="0.2">
      <c r="C142" s="13"/>
      <c r="D142" s="13"/>
      <c r="E142" s="14"/>
      <c r="F142" s="13"/>
      <c r="G142" s="13"/>
      <c r="H142" s="14"/>
      <c r="I142" s="13"/>
      <c r="J142" s="13"/>
      <c r="K142" s="14"/>
      <c r="L142" s="13"/>
      <c r="M142" s="13"/>
      <c r="N142" s="14"/>
    </row>
    <row r="143" spans="3:14" x14ac:dyDescent="0.2">
      <c r="C143" s="13"/>
      <c r="D143" s="13"/>
      <c r="E143" s="14"/>
      <c r="F143" s="13"/>
      <c r="G143" s="13"/>
      <c r="H143" s="14"/>
      <c r="I143" s="13"/>
      <c r="J143" s="13"/>
      <c r="K143" s="14"/>
      <c r="L143" s="13"/>
      <c r="M143" s="13"/>
      <c r="N143" s="14"/>
    </row>
    <row r="144" spans="3:14" x14ac:dyDescent="0.2">
      <c r="C144" s="13"/>
      <c r="D144" s="13"/>
      <c r="E144" s="14"/>
      <c r="F144" s="13"/>
      <c r="G144" s="13"/>
      <c r="H144" s="14"/>
      <c r="I144" s="13"/>
      <c r="J144" s="13"/>
      <c r="K144" s="14"/>
      <c r="L144" s="13"/>
      <c r="M144" s="13"/>
      <c r="N144" s="14"/>
    </row>
    <row r="145" spans="3:14" x14ac:dyDescent="0.2">
      <c r="C145" s="13"/>
      <c r="D145" s="13"/>
      <c r="E145" s="14"/>
      <c r="F145" s="13"/>
      <c r="G145" s="13"/>
      <c r="H145" s="14"/>
      <c r="I145" s="13"/>
      <c r="J145" s="13"/>
      <c r="K145" s="14"/>
      <c r="L145" s="13"/>
      <c r="M145" s="13"/>
      <c r="N145" s="14"/>
    </row>
    <row r="146" spans="3:14" x14ac:dyDescent="0.2">
      <c r="C146" s="13"/>
      <c r="D146" s="13"/>
      <c r="E146" s="14"/>
      <c r="F146" s="13"/>
      <c r="G146" s="13"/>
      <c r="H146" s="14"/>
      <c r="I146" s="13"/>
      <c r="J146" s="13"/>
      <c r="K146" s="14"/>
      <c r="L146" s="13"/>
      <c r="M146" s="13"/>
      <c r="N146" s="14"/>
    </row>
    <row r="147" spans="3:14" x14ac:dyDescent="0.2">
      <c r="C147" s="13"/>
      <c r="D147" s="13"/>
      <c r="E147" s="14"/>
      <c r="F147" s="13"/>
      <c r="G147" s="13"/>
      <c r="H147" s="14"/>
      <c r="I147" s="13"/>
      <c r="J147" s="13"/>
      <c r="K147" s="14"/>
      <c r="L147" s="13"/>
      <c r="M147" s="13"/>
      <c r="N147" s="14"/>
    </row>
    <row r="148" spans="3:14" x14ac:dyDescent="0.2">
      <c r="C148" s="13"/>
      <c r="D148" s="13"/>
      <c r="E148" s="14"/>
      <c r="F148" s="13"/>
      <c r="G148" s="13"/>
      <c r="H148" s="14"/>
      <c r="I148" s="13"/>
      <c r="J148" s="13"/>
      <c r="K148" s="14"/>
      <c r="L148" s="13"/>
      <c r="M148" s="13"/>
      <c r="N148" s="14"/>
    </row>
    <row r="149" spans="3:14" x14ac:dyDescent="0.2">
      <c r="C149" s="13"/>
      <c r="D149" s="13"/>
      <c r="E149" s="14"/>
      <c r="F149" s="13"/>
      <c r="G149" s="13"/>
      <c r="H149" s="14"/>
      <c r="I149" s="13"/>
      <c r="J149" s="13"/>
      <c r="K149" s="14"/>
      <c r="L149" s="13"/>
      <c r="M149" s="13"/>
      <c r="N149" s="14"/>
    </row>
    <row r="150" spans="3:14" x14ac:dyDescent="0.2">
      <c r="C150" s="13"/>
      <c r="D150" s="13"/>
      <c r="E150" s="14"/>
      <c r="F150" s="13"/>
      <c r="G150" s="13"/>
      <c r="H150" s="14"/>
      <c r="I150" s="13"/>
      <c r="J150" s="13"/>
      <c r="K150" s="14"/>
      <c r="L150" s="13"/>
      <c r="M150" s="13"/>
      <c r="N150" s="14"/>
    </row>
    <row r="151" spans="3:14" x14ac:dyDescent="0.2">
      <c r="C151" s="13"/>
      <c r="D151" s="13"/>
      <c r="E151" s="14"/>
      <c r="F151" s="13"/>
      <c r="G151" s="13"/>
      <c r="H151" s="14"/>
      <c r="I151" s="13"/>
      <c r="J151" s="13"/>
      <c r="K151" s="14"/>
      <c r="L151" s="13"/>
      <c r="M151" s="13"/>
      <c r="N151" s="14"/>
    </row>
    <row r="152" spans="3:14" x14ac:dyDescent="0.2">
      <c r="C152" s="13"/>
      <c r="D152" s="13"/>
      <c r="E152" s="14"/>
      <c r="F152" s="13"/>
      <c r="G152" s="13"/>
      <c r="H152" s="14"/>
      <c r="I152" s="13"/>
      <c r="J152" s="13"/>
      <c r="K152" s="14"/>
      <c r="L152" s="13"/>
      <c r="M152" s="13"/>
      <c r="N152" s="14"/>
    </row>
    <row r="153" spans="3:14" x14ac:dyDescent="0.2">
      <c r="C153" s="13"/>
      <c r="D153" s="13"/>
      <c r="E153" s="14"/>
      <c r="F153" s="13"/>
      <c r="G153" s="13"/>
      <c r="H153" s="14"/>
      <c r="I153" s="13"/>
      <c r="J153" s="13"/>
      <c r="K153" s="14"/>
      <c r="L153" s="13"/>
      <c r="M153" s="13"/>
      <c r="N153" s="14"/>
    </row>
    <row r="154" spans="3:14" x14ac:dyDescent="0.2">
      <c r="C154" s="13"/>
      <c r="D154" s="13"/>
      <c r="E154" s="14"/>
      <c r="F154" s="13"/>
      <c r="G154" s="13"/>
      <c r="H154" s="14"/>
      <c r="I154" s="13"/>
      <c r="J154" s="13"/>
      <c r="K154" s="14"/>
      <c r="L154" s="13"/>
      <c r="M154" s="13"/>
      <c r="N154" s="14"/>
    </row>
    <row r="155" spans="3:14" x14ac:dyDescent="0.2">
      <c r="C155" s="13"/>
      <c r="D155" s="13"/>
      <c r="E155" s="14"/>
      <c r="F155" s="13"/>
      <c r="G155" s="13"/>
      <c r="H155" s="14"/>
      <c r="I155" s="13"/>
      <c r="J155" s="13"/>
      <c r="K155" s="14"/>
      <c r="L155" s="13"/>
      <c r="M155" s="13"/>
      <c r="N155" s="14"/>
    </row>
    <row r="156" spans="3:14" x14ac:dyDescent="0.2">
      <c r="C156" s="13"/>
      <c r="D156" s="13"/>
      <c r="E156" s="14"/>
      <c r="F156" s="13"/>
      <c r="G156" s="13"/>
      <c r="H156" s="14"/>
      <c r="I156" s="13"/>
      <c r="J156" s="13"/>
      <c r="K156" s="14"/>
      <c r="L156" s="13"/>
      <c r="M156" s="13"/>
      <c r="N156" s="14"/>
    </row>
    <row r="157" spans="3:14" x14ac:dyDescent="0.2">
      <c r="C157" s="13"/>
      <c r="D157" s="13"/>
      <c r="E157" s="14"/>
      <c r="F157" s="13"/>
      <c r="G157" s="13"/>
      <c r="H157" s="14"/>
      <c r="I157" s="13"/>
      <c r="J157" s="13"/>
      <c r="K157" s="14"/>
      <c r="L157" s="13"/>
      <c r="M157" s="13"/>
      <c r="N157" s="14"/>
    </row>
    <row r="158" spans="3:14" x14ac:dyDescent="0.2">
      <c r="C158" s="13"/>
      <c r="D158" s="13"/>
      <c r="E158" s="14"/>
      <c r="F158" s="13"/>
      <c r="G158" s="13"/>
      <c r="H158" s="14"/>
      <c r="I158" s="13"/>
      <c r="J158" s="13"/>
      <c r="K158" s="14"/>
      <c r="L158" s="13"/>
      <c r="M158" s="13"/>
      <c r="N158" s="14"/>
    </row>
    <row r="159" spans="3:14" x14ac:dyDescent="0.2">
      <c r="C159" s="13"/>
      <c r="D159" s="13"/>
      <c r="E159" s="14"/>
      <c r="F159" s="13"/>
      <c r="G159" s="13"/>
      <c r="H159" s="14"/>
      <c r="I159" s="13"/>
      <c r="J159" s="13"/>
      <c r="K159" s="14"/>
      <c r="L159" s="13"/>
      <c r="M159" s="13"/>
      <c r="N159" s="14"/>
    </row>
    <row r="160" spans="3:14" x14ac:dyDescent="0.2">
      <c r="C160" s="13"/>
      <c r="D160" s="13"/>
      <c r="E160" s="14"/>
      <c r="F160" s="13"/>
      <c r="G160" s="13"/>
      <c r="H160" s="14"/>
      <c r="I160" s="13"/>
      <c r="J160" s="13"/>
      <c r="K160" s="14"/>
      <c r="L160" s="13"/>
      <c r="M160" s="13"/>
      <c r="N160" s="14"/>
    </row>
    <row r="161" spans="3:14" x14ac:dyDescent="0.2">
      <c r="C161" s="13"/>
      <c r="D161" s="13"/>
      <c r="E161" s="14"/>
      <c r="F161" s="13"/>
      <c r="G161" s="13"/>
      <c r="H161" s="14"/>
      <c r="I161" s="13"/>
      <c r="J161" s="13"/>
      <c r="K161" s="14"/>
      <c r="L161" s="13"/>
      <c r="M161" s="13"/>
      <c r="N161" s="14"/>
    </row>
    <row r="162" spans="3:14" x14ac:dyDescent="0.2">
      <c r="C162" s="13"/>
      <c r="D162" s="13"/>
      <c r="E162" s="14"/>
      <c r="F162" s="13"/>
      <c r="G162" s="13"/>
      <c r="H162" s="14"/>
      <c r="I162" s="13"/>
      <c r="J162" s="13"/>
      <c r="K162" s="14"/>
      <c r="L162" s="13"/>
      <c r="M162" s="13"/>
      <c r="N162" s="14"/>
    </row>
    <row r="163" spans="3:14" x14ac:dyDescent="0.2">
      <c r="C163" s="13"/>
      <c r="D163" s="13"/>
      <c r="E163" s="14"/>
      <c r="F163" s="13"/>
      <c r="G163" s="13"/>
      <c r="H163" s="14"/>
      <c r="I163" s="13"/>
      <c r="J163" s="13"/>
      <c r="K163" s="14"/>
      <c r="L163" s="13"/>
      <c r="M163" s="13"/>
      <c r="N163" s="14"/>
    </row>
    <row r="164" spans="3:14" x14ac:dyDescent="0.2">
      <c r="C164" s="13"/>
      <c r="D164" s="13"/>
      <c r="E164" s="14"/>
      <c r="F164" s="13"/>
      <c r="G164" s="13"/>
      <c r="H164" s="14"/>
      <c r="I164" s="13"/>
      <c r="J164" s="13"/>
      <c r="K164" s="14"/>
      <c r="L164" s="13"/>
      <c r="M164" s="13"/>
      <c r="N164" s="14"/>
    </row>
    <row r="165" spans="3:14" x14ac:dyDescent="0.2">
      <c r="C165" s="13"/>
      <c r="D165" s="13"/>
      <c r="E165" s="14"/>
      <c r="F165" s="13"/>
      <c r="G165" s="13"/>
      <c r="H165" s="14"/>
      <c r="I165" s="13"/>
      <c r="J165" s="13"/>
      <c r="K165" s="14"/>
      <c r="L165" s="13"/>
      <c r="M165" s="13"/>
      <c r="N165" s="14"/>
    </row>
    <row r="166" spans="3:14" x14ac:dyDescent="0.2">
      <c r="C166" s="13"/>
      <c r="D166" s="13"/>
      <c r="E166" s="14"/>
      <c r="F166" s="13"/>
      <c r="G166" s="13"/>
      <c r="H166" s="14"/>
      <c r="I166" s="13"/>
      <c r="J166" s="13"/>
      <c r="K166" s="14"/>
      <c r="L166" s="13"/>
      <c r="M166" s="13"/>
      <c r="N166" s="14"/>
    </row>
    <row r="167" spans="3:14" x14ac:dyDescent="0.2">
      <c r="C167" s="13"/>
      <c r="D167" s="13"/>
      <c r="E167" s="14"/>
      <c r="F167" s="13"/>
      <c r="G167" s="13"/>
      <c r="H167" s="14"/>
      <c r="I167" s="13"/>
      <c r="J167" s="13"/>
      <c r="K167" s="14"/>
      <c r="L167" s="13"/>
      <c r="M167" s="13"/>
      <c r="N167" s="14"/>
    </row>
    <row r="168" spans="3:14" x14ac:dyDescent="0.2">
      <c r="C168" s="13"/>
      <c r="D168" s="13"/>
      <c r="E168" s="14"/>
      <c r="F168" s="13"/>
      <c r="G168" s="13"/>
      <c r="H168" s="14"/>
      <c r="I168" s="13"/>
      <c r="J168" s="13"/>
      <c r="K168" s="14"/>
      <c r="L168" s="13"/>
      <c r="M168" s="13"/>
      <c r="N168" s="14"/>
    </row>
    <row r="169" spans="3:14" x14ac:dyDescent="0.2">
      <c r="C169" s="13"/>
      <c r="D169" s="13"/>
      <c r="E169" s="14"/>
      <c r="F169" s="13"/>
      <c r="G169" s="13"/>
      <c r="H169" s="14"/>
      <c r="I169" s="13"/>
      <c r="J169" s="13"/>
      <c r="K169" s="14"/>
      <c r="L169" s="13"/>
      <c r="M169" s="13"/>
      <c r="N169" s="14"/>
    </row>
    <row r="170" spans="3:14" x14ac:dyDescent="0.2">
      <c r="C170" s="13"/>
      <c r="D170" s="13"/>
      <c r="E170" s="14"/>
      <c r="F170" s="13"/>
      <c r="G170" s="13"/>
      <c r="H170" s="14"/>
      <c r="I170" s="13"/>
      <c r="J170" s="13"/>
      <c r="K170" s="14"/>
      <c r="L170" s="13"/>
      <c r="M170" s="13"/>
      <c r="N170" s="14"/>
    </row>
    <row r="171" spans="3:14" x14ac:dyDescent="0.2">
      <c r="C171" s="13"/>
      <c r="D171" s="13"/>
      <c r="E171" s="14"/>
      <c r="F171" s="13"/>
      <c r="G171" s="13"/>
      <c r="H171" s="14"/>
      <c r="I171" s="13"/>
      <c r="J171" s="13"/>
      <c r="K171" s="14"/>
      <c r="L171" s="13"/>
      <c r="M171" s="13"/>
      <c r="N171" s="14"/>
    </row>
    <row r="172" spans="3:14" x14ac:dyDescent="0.2">
      <c r="C172" s="13"/>
      <c r="D172" s="13"/>
      <c r="E172" s="14"/>
      <c r="F172" s="13"/>
      <c r="G172" s="13"/>
      <c r="H172" s="14"/>
      <c r="I172" s="13"/>
      <c r="J172" s="13"/>
      <c r="K172" s="14"/>
      <c r="L172" s="13"/>
      <c r="M172" s="13"/>
      <c r="N172" s="14"/>
    </row>
    <row r="173" spans="3:14" x14ac:dyDescent="0.2">
      <c r="C173" s="13"/>
      <c r="D173" s="13"/>
      <c r="E173" s="14"/>
      <c r="F173" s="13"/>
      <c r="G173" s="13"/>
      <c r="H173" s="14"/>
      <c r="I173" s="13"/>
      <c r="J173" s="13"/>
      <c r="K173" s="14"/>
      <c r="L173" s="13"/>
      <c r="M173" s="13"/>
      <c r="N173" s="14"/>
    </row>
    <row r="174" spans="3:14" x14ac:dyDescent="0.2">
      <c r="C174" s="13"/>
      <c r="D174" s="13"/>
      <c r="E174" s="14"/>
      <c r="F174" s="13"/>
      <c r="G174" s="13"/>
      <c r="H174" s="14"/>
      <c r="I174" s="13"/>
      <c r="J174" s="13"/>
      <c r="K174" s="14"/>
      <c r="L174" s="13"/>
      <c r="M174" s="13"/>
      <c r="N174" s="14"/>
    </row>
    <row r="175" spans="3:14" x14ac:dyDescent="0.2">
      <c r="C175" s="13"/>
      <c r="D175" s="13"/>
      <c r="E175" s="14"/>
      <c r="F175" s="13"/>
      <c r="G175" s="13"/>
      <c r="H175" s="14"/>
      <c r="I175" s="13"/>
      <c r="J175" s="13"/>
      <c r="K175" s="14"/>
      <c r="L175" s="13"/>
      <c r="M175" s="13"/>
      <c r="N175" s="14"/>
    </row>
    <row r="176" spans="3:14" x14ac:dyDescent="0.2">
      <c r="C176" s="13"/>
      <c r="D176" s="13"/>
      <c r="E176" s="14"/>
      <c r="F176" s="13"/>
      <c r="G176" s="13"/>
      <c r="H176" s="14"/>
      <c r="I176" s="13"/>
      <c r="J176" s="13"/>
      <c r="K176" s="14"/>
      <c r="L176" s="13"/>
      <c r="M176" s="13"/>
      <c r="N176" s="14"/>
    </row>
    <row r="177" spans="3:14" x14ac:dyDescent="0.2">
      <c r="C177" s="13"/>
      <c r="D177" s="13"/>
      <c r="E177" s="14"/>
      <c r="F177" s="13"/>
      <c r="G177" s="13"/>
      <c r="H177" s="14"/>
      <c r="I177" s="13"/>
      <c r="J177" s="13"/>
      <c r="K177" s="14"/>
      <c r="L177" s="13"/>
      <c r="M177" s="13"/>
      <c r="N177" s="14"/>
    </row>
    <row r="178" spans="3:14" x14ac:dyDescent="0.2">
      <c r="C178" s="13"/>
      <c r="D178" s="13"/>
      <c r="E178" s="14"/>
      <c r="F178" s="13"/>
      <c r="G178" s="13"/>
      <c r="H178" s="14"/>
      <c r="I178" s="13"/>
      <c r="J178" s="13"/>
      <c r="K178" s="14"/>
      <c r="L178" s="13"/>
      <c r="M178" s="13"/>
      <c r="N178" s="14"/>
    </row>
    <row r="179" spans="3:14" x14ac:dyDescent="0.2">
      <c r="C179" s="13"/>
      <c r="D179" s="13"/>
      <c r="E179" s="14"/>
      <c r="F179" s="13"/>
      <c r="G179" s="13"/>
      <c r="H179" s="14"/>
      <c r="I179" s="13"/>
      <c r="J179" s="13"/>
      <c r="K179" s="14"/>
      <c r="L179" s="13"/>
      <c r="M179" s="13"/>
      <c r="N179" s="14"/>
    </row>
    <row r="180" spans="3:14" x14ac:dyDescent="0.2">
      <c r="C180" s="13"/>
      <c r="D180" s="13"/>
      <c r="E180" s="14"/>
      <c r="F180" s="13"/>
      <c r="G180" s="13"/>
      <c r="H180" s="14"/>
      <c r="I180" s="13"/>
      <c r="J180" s="13"/>
      <c r="K180" s="14"/>
      <c r="L180" s="13"/>
      <c r="M180" s="13"/>
      <c r="N180" s="14"/>
    </row>
    <row r="181" spans="3:14" x14ac:dyDescent="0.2">
      <c r="C181" s="13"/>
      <c r="D181" s="13"/>
      <c r="E181" s="14"/>
      <c r="F181" s="13"/>
      <c r="G181" s="13"/>
      <c r="H181" s="14"/>
      <c r="I181" s="13"/>
      <c r="J181" s="13"/>
      <c r="K181" s="14"/>
      <c r="L181" s="13"/>
      <c r="M181" s="13"/>
      <c r="N181" s="14"/>
    </row>
    <row r="182" spans="3:14" x14ac:dyDescent="0.2">
      <c r="C182" s="13"/>
      <c r="D182" s="13"/>
      <c r="E182" s="14"/>
      <c r="F182" s="13"/>
      <c r="G182" s="13"/>
      <c r="H182" s="14"/>
      <c r="I182" s="13"/>
      <c r="J182" s="13"/>
      <c r="K182" s="14"/>
      <c r="L182" s="13"/>
      <c r="M182" s="13"/>
      <c r="N182" s="14"/>
    </row>
    <row r="183" spans="3:14" x14ac:dyDescent="0.2">
      <c r="C183" s="13"/>
      <c r="D183" s="13"/>
      <c r="E183" s="14"/>
      <c r="F183" s="13"/>
      <c r="G183" s="13"/>
      <c r="H183" s="14"/>
      <c r="I183" s="13"/>
      <c r="J183" s="13"/>
      <c r="K183" s="14"/>
      <c r="L183" s="13"/>
      <c r="M183" s="13"/>
      <c r="N183" s="14"/>
    </row>
    <row r="184" spans="3:14" x14ac:dyDescent="0.2">
      <c r="C184" s="13"/>
      <c r="D184" s="13"/>
      <c r="E184" s="14"/>
      <c r="F184" s="13"/>
      <c r="G184" s="13"/>
      <c r="H184" s="14"/>
      <c r="I184" s="13"/>
      <c r="J184" s="13"/>
      <c r="K184" s="14"/>
      <c r="L184" s="13"/>
      <c r="M184" s="13"/>
      <c r="N184" s="14"/>
    </row>
    <row r="185" spans="3:14" x14ac:dyDescent="0.2">
      <c r="C185" s="13"/>
      <c r="D185" s="13"/>
      <c r="E185" s="14"/>
      <c r="F185" s="13"/>
      <c r="G185" s="13"/>
      <c r="H185" s="14"/>
      <c r="I185" s="13"/>
      <c r="J185" s="13"/>
      <c r="K185" s="14"/>
      <c r="L185" s="13"/>
      <c r="M185" s="13"/>
      <c r="N185" s="14"/>
    </row>
    <row r="186" spans="3:14" x14ac:dyDescent="0.2">
      <c r="C186" s="13"/>
      <c r="D186" s="13"/>
      <c r="E186" s="14"/>
      <c r="F186" s="13"/>
      <c r="G186" s="13"/>
      <c r="H186" s="14"/>
      <c r="I186" s="13"/>
      <c r="J186" s="13"/>
      <c r="K186" s="14"/>
      <c r="L186" s="13"/>
      <c r="M186" s="13"/>
      <c r="N186" s="14"/>
    </row>
    <row r="187" spans="3:14" x14ac:dyDescent="0.2">
      <c r="C187" s="13"/>
      <c r="D187" s="13"/>
      <c r="E187" s="14"/>
      <c r="F187" s="13"/>
      <c r="G187" s="13"/>
      <c r="H187" s="14"/>
      <c r="I187" s="13"/>
      <c r="J187" s="13"/>
      <c r="K187" s="14"/>
      <c r="L187" s="13"/>
      <c r="M187" s="13"/>
      <c r="N187" s="14"/>
    </row>
    <row r="188" spans="3:14" x14ac:dyDescent="0.2">
      <c r="C188" s="13"/>
      <c r="D188" s="13"/>
      <c r="E188" s="14"/>
      <c r="F188" s="13"/>
      <c r="G188" s="13"/>
      <c r="H188" s="14"/>
      <c r="I188" s="13"/>
      <c r="J188" s="13"/>
      <c r="K188" s="14"/>
      <c r="L188" s="13"/>
      <c r="M188" s="13"/>
      <c r="N188" s="14"/>
    </row>
    <row r="189" spans="3:14" x14ac:dyDescent="0.2">
      <c r="C189" s="13"/>
      <c r="D189" s="13"/>
      <c r="E189" s="14"/>
      <c r="F189" s="13"/>
      <c r="G189" s="13"/>
      <c r="H189" s="14"/>
      <c r="I189" s="13"/>
      <c r="J189" s="13"/>
      <c r="K189" s="14"/>
      <c r="L189" s="13"/>
      <c r="M189" s="13"/>
      <c r="N189" s="14"/>
    </row>
    <row r="190" spans="3:14" x14ac:dyDescent="0.2">
      <c r="C190" s="13"/>
      <c r="D190" s="13"/>
      <c r="E190" s="14"/>
      <c r="F190" s="13"/>
      <c r="G190" s="13"/>
      <c r="H190" s="14"/>
      <c r="I190" s="13"/>
      <c r="J190" s="13"/>
      <c r="K190" s="14"/>
      <c r="L190" s="13"/>
      <c r="M190" s="13"/>
      <c r="N190" s="14"/>
    </row>
    <row r="191" spans="3:14" x14ac:dyDescent="0.2">
      <c r="C191" s="13"/>
      <c r="D191" s="13"/>
      <c r="E191" s="14"/>
      <c r="F191" s="13"/>
      <c r="G191" s="13"/>
      <c r="H191" s="14"/>
      <c r="I191" s="13"/>
      <c r="J191" s="13"/>
      <c r="K191" s="14"/>
      <c r="L191" s="13"/>
      <c r="M191" s="13"/>
      <c r="N191" s="14"/>
    </row>
    <row r="192" spans="3:14" x14ac:dyDescent="0.2">
      <c r="C192" s="13"/>
      <c r="D192" s="13"/>
      <c r="E192" s="14"/>
      <c r="F192" s="13"/>
      <c r="G192" s="13"/>
      <c r="H192" s="14"/>
      <c r="I192" s="13"/>
      <c r="J192" s="13"/>
      <c r="K192" s="14"/>
      <c r="L192" s="13"/>
      <c r="M192" s="13"/>
      <c r="N192" s="14"/>
    </row>
    <row r="193" spans="3:14" x14ac:dyDescent="0.2">
      <c r="C193" s="13"/>
      <c r="D193" s="13"/>
      <c r="E193" s="14"/>
      <c r="F193" s="13"/>
      <c r="G193" s="13"/>
      <c r="H193" s="14"/>
      <c r="I193" s="13"/>
      <c r="J193" s="13"/>
      <c r="K193" s="14"/>
      <c r="L193" s="13"/>
      <c r="M193" s="13"/>
      <c r="N193" s="14"/>
    </row>
    <row r="194" spans="3:14" x14ac:dyDescent="0.2">
      <c r="C194" s="13"/>
      <c r="D194" s="13"/>
      <c r="E194" s="14"/>
      <c r="F194" s="13"/>
      <c r="G194" s="13"/>
      <c r="H194" s="14"/>
      <c r="I194" s="13"/>
      <c r="J194" s="13"/>
      <c r="K194" s="14"/>
      <c r="L194" s="13"/>
      <c r="M194" s="13"/>
      <c r="N194" s="14"/>
    </row>
    <row r="195" spans="3:14" x14ac:dyDescent="0.2">
      <c r="C195" s="13"/>
      <c r="D195" s="13"/>
      <c r="E195" s="14"/>
      <c r="F195" s="13"/>
      <c r="G195" s="13"/>
      <c r="H195" s="14"/>
      <c r="I195" s="13"/>
      <c r="J195" s="13"/>
      <c r="K195" s="14"/>
      <c r="L195" s="13"/>
      <c r="M195" s="13"/>
      <c r="N195" s="14"/>
    </row>
    <row r="196" spans="3:14" x14ac:dyDescent="0.2">
      <c r="C196" s="13"/>
      <c r="D196" s="13"/>
      <c r="E196" s="14"/>
      <c r="F196" s="13"/>
      <c r="G196" s="13"/>
      <c r="H196" s="14"/>
      <c r="I196" s="13"/>
      <c r="J196" s="13"/>
      <c r="K196" s="14"/>
      <c r="L196" s="13"/>
      <c r="M196" s="13"/>
      <c r="N196" s="14"/>
    </row>
    <row r="197" spans="3:14" x14ac:dyDescent="0.2">
      <c r="C197" s="13"/>
      <c r="D197" s="13"/>
      <c r="E197" s="14"/>
      <c r="F197" s="13"/>
      <c r="G197" s="13"/>
      <c r="H197" s="14"/>
      <c r="I197" s="13"/>
      <c r="J197" s="13"/>
      <c r="K197" s="14"/>
      <c r="L197" s="13"/>
      <c r="M197" s="13"/>
      <c r="N197" s="14"/>
    </row>
    <row r="198" spans="3:14" x14ac:dyDescent="0.2">
      <c r="C198" s="13"/>
      <c r="D198" s="13"/>
      <c r="E198" s="14"/>
      <c r="F198" s="13"/>
      <c r="G198" s="13"/>
      <c r="H198" s="14"/>
      <c r="I198" s="13"/>
      <c r="J198" s="13"/>
      <c r="K198" s="14"/>
      <c r="L198" s="13"/>
      <c r="M198" s="13"/>
      <c r="N198" s="14"/>
    </row>
    <row r="199" spans="3:14" x14ac:dyDescent="0.2">
      <c r="C199" s="13"/>
      <c r="D199" s="13"/>
      <c r="E199" s="14"/>
      <c r="F199" s="13"/>
      <c r="G199" s="13"/>
      <c r="H199" s="14"/>
      <c r="I199" s="13"/>
      <c r="J199" s="13"/>
      <c r="K199" s="14"/>
      <c r="L199" s="13"/>
      <c r="M199" s="13"/>
      <c r="N199" s="14"/>
    </row>
    <row r="200" spans="3:14" x14ac:dyDescent="0.2">
      <c r="C200" s="13"/>
      <c r="D200" s="13"/>
      <c r="E200" s="14"/>
      <c r="F200" s="13"/>
      <c r="G200" s="13"/>
      <c r="H200" s="14"/>
      <c r="I200" s="13"/>
      <c r="J200" s="13"/>
      <c r="K200" s="14"/>
      <c r="L200" s="13"/>
      <c r="M200" s="13"/>
      <c r="N200" s="14"/>
    </row>
    <row r="201" spans="3:14" x14ac:dyDescent="0.2">
      <c r="C201" s="13"/>
      <c r="D201" s="13"/>
      <c r="E201" s="14"/>
      <c r="F201" s="13"/>
      <c r="G201" s="13"/>
      <c r="H201" s="14"/>
      <c r="I201" s="13"/>
      <c r="J201" s="13"/>
      <c r="K201" s="14"/>
      <c r="L201" s="13"/>
      <c r="M201" s="13"/>
      <c r="N201" s="14"/>
    </row>
    <row r="202" spans="3:14" x14ac:dyDescent="0.2">
      <c r="C202" s="13"/>
      <c r="D202" s="13"/>
      <c r="E202" s="14"/>
      <c r="F202" s="13"/>
      <c r="G202" s="13"/>
      <c r="H202" s="14"/>
      <c r="I202" s="13"/>
      <c r="J202" s="13"/>
      <c r="K202" s="14"/>
      <c r="L202" s="13"/>
      <c r="M202" s="13"/>
      <c r="N202" s="14"/>
    </row>
    <row r="203" spans="3:14" x14ac:dyDescent="0.2">
      <c r="C203" s="13"/>
      <c r="D203" s="13"/>
      <c r="E203" s="14"/>
      <c r="F203" s="13"/>
      <c r="G203" s="13"/>
      <c r="H203" s="14"/>
      <c r="I203" s="13"/>
      <c r="J203" s="13"/>
      <c r="K203" s="14"/>
      <c r="L203" s="13"/>
      <c r="M203" s="13"/>
      <c r="N203" s="14"/>
    </row>
    <row r="204" spans="3:14" x14ac:dyDescent="0.2">
      <c r="C204" s="13"/>
      <c r="D204" s="13"/>
      <c r="E204" s="14"/>
      <c r="F204" s="13"/>
      <c r="G204" s="13"/>
      <c r="H204" s="14"/>
      <c r="I204" s="13"/>
      <c r="J204" s="13"/>
      <c r="K204" s="14"/>
      <c r="L204" s="13"/>
      <c r="M204" s="13"/>
      <c r="N204" s="14"/>
    </row>
    <row r="205" spans="3:14" x14ac:dyDescent="0.2">
      <c r="C205" s="13"/>
      <c r="D205" s="13"/>
      <c r="E205" s="14"/>
      <c r="F205" s="13"/>
      <c r="G205" s="13"/>
      <c r="H205" s="14"/>
      <c r="I205" s="13"/>
      <c r="J205" s="13"/>
      <c r="K205" s="14"/>
      <c r="L205" s="13"/>
      <c r="M205" s="13"/>
      <c r="N205" s="14"/>
    </row>
    <row r="206" spans="3:14" x14ac:dyDescent="0.2">
      <c r="C206" s="13"/>
      <c r="D206" s="13"/>
      <c r="E206" s="14"/>
      <c r="F206" s="13"/>
      <c r="G206" s="13"/>
      <c r="H206" s="14"/>
      <c r="I206" s="13"/>
      <c r="J206" s="13"/>
      <c r="K206" s="14"/>
      <c r="L206" s="13"/>
      <c r="M206" s="13"/>
      <c r="N206" s="14"/>
    </row>
    <row r="207" spans="3:14" x14ac:dyDescent="0.2">
      <c r="C207" s="13"/>
      <c r="D207" s="13"/>
      <c r="E207" s="14"/>
      <c r="F207" s="13"/>
      <c r="G207" s="13"/>
      <c r="H207" s="14"/>
      <c r="I207" s="13"/>
      <c r="J207" s="13"/>
      <c r="K207" s="14"/>
      <c r="L207" s="13"/>
      <c r="M207" s="13"/>
      <c r="N207" s="14"/>
    </row>
    <row r="208" spans="3:14" x14ac:dyDescent="0.2">
      <c r="C208" s="13"/>
      <c r="D208" s="13"/>
      <c r="E208" s="14"/>
      <c r="F208" s="13"/>
      <c r="G208" s="13"/>
      <c r="H208" s="14"/>
      <c r="I208" s="13"/>
      <c r="J208" s="13"/>
      <c r="K208" s="14"/>
      <c r="L208" s="13"/>
      <c r="M208" s="13"/>
      <c r="N208" s="14"/>
    </row>
    <row r="209" spans="3:14" x14ac:dyDescent="0.2">
      <c r="C209" s="13"/>
      <c r="D209" s="13"/>
      <c r="E209" s="14"/>
      <c r="F209" s="13"/>
      <c r="G209" s="13"/>
      <c r="H209" s="14"/>
      <c r="I209" s="13"/>
      <c r="J209" s="13"/>
      <c r="K209" s="14"/>
      <c r="L209" s="13"/>
      <c r="M209" s="13"/>
      <c r="N209" s="14"/>
    </row>
    <row r="210" spans="3:14" x14ac:dyDescent="0.2">
      <c r="C210" s="13"/>
      <c r="D210" s="13"/>
      <c r="E210" s="14"/>
      <c r="F210" s="13"/>
      <c r="G210" s="13"/>
      <c r="H210" s="14"/>
      <c r="I210" s="13"/>
      <c r="J210" s="13"/>
      <c r="K210" s="14"/>
      <c r="L210" s="13"/>
      <c r="M210" s="13"/>
      <c r="N210" s="14"/>
    </row>
    <row r="211" spans="3:14" x14ac:dyDescent="0.2">
      <c r="C211" s="13"/>
      <c r="D211" s="13"/>
      <c r="E211" s="14"/>
      <c r="F211" s="13"/>
      <c r="G211" s="13"/>
      <c r="H211" s="14"/>
      <c r="I211" s="13"/>
      <c r="J211" s="13"/>
      <c r="K211" s="14"/>
      <c r="L211" s="13"/>
      <c r="M211" s="13"/>
      <c r="N211" s="14"/>
    </row>
    <row r="212" spans="3:14" x14ac:dyDescent="0.2">
      <c r="C212" s="13"/>
      <c r="D212" s="13"/>
      <c r="E212" s="14"/>
      <c r="F212" s="13"/>
      <c r="G212" s="13"/>
      <c r="H212" s="14"/>
      <c r="I212" s="13"/>
      <c r="J212" s="13"/>
      <c r="K212" s="14"/>
      <c r="L212" s="13"/>
      <c r="M212" s="13"/>
      <c r="N212" s="14"/>
    </row>
    <row r="213" spans="3:14" x14ac:dyDescent="0.2">
      <c r="C213" s="13"/>
      <c r="D213" s="13"/>
      <c r="E213" s="14"/>
      <c r="F213" s="13"/>
      <c r="G213" s="13"/>
      <c r="H213" s="14"/>
      <c r="I213" s="13"/>
      <c r="J213" s="13"/>
      <c r="K213" s="14"/>
      <c r="L213" s="13"/>
      <c r="M213" s="13"/>
      <c r="N213" s="14"/>
    </row>
    <row r="214" spans="3:14" x14ac:dyDescent="0.2">
      <c r="C214" s="13"/>
      <c r="D214" s="13"/>
      <c r="E214" s="14"/>
      <c r="F214" s="13"/>
      <c r="G214" s="13"/>
      <c r="H214" s="14"/>
      <c r="I214" s="13"/>
      <c r="J214" s="13"/>
      <c r="K214" s="14"/>
      <c r="L214" s="13"/>
      <c r="M214" s="13"/>
      <c r="N214" s="14"/>
    </row>
    <row r="215" spans="3:14" x14ac:dyDescent="0.2">
      <c r="C215" s="13"/>
      <c r="D215" s="13"/>
      <c r="E215" s="14"/>
      <c r="F215" s="13"/>
      <c r="G215" s="13"/>
      <c r="H215" s="14"/>
      <c r="I215" s="13"/>
      <c r="J215" s="13"/>
      <c r="K215" s="14"/>
      <c r="L215" s="13"/>
      <c r="M215" s="13"/>
      <c r="N215" s="14"/>
    </row>
    <row r="216" spans="3:14" x14ac:dyDescent="0.2">
      <c r="C216" s="13"/>
      <c r="D216" s="13"/>
      <c r="E216" s="14"/>
      <c r="F216" s="13"/>
      <c r="G216" s="13"/>
      <c r="H216" s="14"/>
      <c r="I216" s="13"/>
      <c r="J216" s="13"/>
      <c r="K216" s="14"/>
      <c r="L216" s="13"/>
      <c r="M216" s="13"/>
      <c r="N216" s="14"/>
    </row>
    <row r="217" spans="3:14" x14ac:dyDescent="0.2">
      <c r="C217" s="13"/>
      <c r="D217" s="13"/>
      <c r="E217" s="14"/>
      <c r="F217" s="13"/>
      <c r="G217" s="13"/>
      <c r="H217" s="14"/>
      <c r="I217" s="13"/>
      <c r="J217" s="13"/>
      <c r="K217" s="14"/>
      <c r="L217" s="13"/>
      <c r="M217" s="13"/>
      <c r="N217" s="14"/>
    </row>
    <row r="218" spans="3:14" x14ac:dyDescent="0.2">
      <c r="C218" s="13"/>
      <c r="D218" s="13"/>
      <c r="E218" s="14"/>
      <c r="F218" s="13"/>
      <c r="G218" s="13"/>
      <c r="H218" s="14"/>
      <c r="I218" s="13"/>
      <c r="J218" s="13"/>
      <c r="K218" s="14"/>
      <c r="L218" s="13"/>
      <c r="M218" s="13"/>
      <c r="N218" s="14"/>
    </row>
    <row r="219" spans="3:14" x14ac:dyDescent="0.2">
      <c r="C219" s="13"/>
      <c r="D219" s="13"/>
      <c r="E219" s="14"/>
      <c r="F219" s="13"/>
      <c r="G219" s="13"/>
      <c r="H219" s="14"/>
      <c r="I219" s="13"/>
      <c r="J219" s="13"/>
      <c r="K219" s="14"/>
      <c r="L219" s="13"/>
      <c r="M219" s="13"/>
      <c r="N219" s="14"/>
    </row>
    <row r="220" spans="3:14" x14ac:dyDescent="0.2">
      <c r="C220" s="13"/>
      <c r="D220" s="13"/>
      <c r="E220" s="14"/>
      <c r="F220" s="13"/>
      <c r="G220" s="13"/>
      <c r="H220" s="14"/>
      <c r="I220" s="13"/>
      <c r="J220" s="13"/>
      <c r="K220" s="14"/>
      <c r="L220" s="13"/>
      <c r="M220" s="13"/>
      <c r="N220" s="14"/>
    </row>
    <row r="221" spans="3:14" x14ac:dyDescent="0.2">
      <c r="C221" s="13"/>
      <c r="D221" s="13"/>
      <c r="E221" s="14"/>
      <c r="F221" s="13"/>
      <c r="G221" s="13"/>
      <c r="H221" s="14"/>
      <c r="I221" s="13"/>
      <c r="J221" s="13"/>
      <c r="K221" s="14"/>
      <c r="L221" s="13"/>
      <c r="M221" s="13"/>
      <c r="N221" s="14"/>
    </row>
    <row r="222" spans="3:14" x14ac:dyDescent="0.2">
      <c r="C222" s="13"/>
      <c r="D222" s="13"/>
      <c r="E222" s="14"/>
      <c r="F222" s="13"/>
      <c r="G222" s="13"/>
      <c r="H222" s="14"/>
      <c r="I222" s="13"/>
      <c r="J222" s="13"/>
      <c r="K222" s="14"/>
      <c r="L222" s="13"/>
      <c r="M222" s="13"/>
      <c r="N222" s="14"/>
    </row>
    <row r="223" spans="3:14" x14ac:dyDescent="0.2">
      <c r="C223" s="13"/>
      <c r="D223" s="13"/>
      <c r="E223" s="14"/>
      <c r="F223" s="13"/>
      <c r="G223" s="13"/>
      <c r="H223" s="14"/>
      <c r="I223" s="13"/>
      <c r="J223" s="13"/>
      <c r="K223" s="14"/>
      <c r="L223" s="13"/>
      <c r="M223" s="13"/>
      <c r="N223" s="14"/>
    </row>
    <row r="224" spans="3:14" x14ac:dyDescent="0.2">
      <c r="C224" s="13"/>
      <c r="D224" s="13"/>
      <c r="E224" s="14"/>
      <c r="F224" s="13"/>
      <c r="G224" s="13"/>
      <c r="H224" s="14"/>
      <c r="I224" s="13"/>
      <c r="J224" s="13"/>
      <c r="K224" s="14"/>
      <c r="L224" s="13"/>
      <c r="M224" s="13"/>
      <c r="N224" s="14"/>
    </row>
    <row r="225" spans="3:14" x14ac:dyDescent="0.2">
      <c r="C225" s="13"/>
      <c r="D225" s="13"/>
      <c r="E225" s="14"/>
      <c r="F225" s="13"/>
      <c r="G225" s="13"/>
      <c r="H225" s="14"/>
      <c r="I225" s="13"/>
      <c r="J225" s="13"/>
      <c r="K225" s="14"/>
      <c r="L225" s="13"/>
      <c r="M225" s="13"/>
      <c r="N225" s="14"/>
    </row>
    <row r="226" spans="3:14" x14ac:dyDescent="0.2">
      <c r="C226" s="13"/>
      <c r="D226" s="13"/>
      <c r="E226" s="14"/>
      <c r="F226" s="13"/>
      <c r="G226" s="13"/>
      <c r="H226" s="14"/>
      <c r="I226" s="13"/>
      <c r="J226" s="13"/>
      <c r="K226" s="14"/>
      <c r="L226" s="13"/>
      <c r="M226" s="13"/>
      <c r="N226" s="14"/>
    </row>
    <row r="227" spans="3:14" x14ac:dyDescent="0.2">
      <c r="C227" s="13"/>
      <c r="D227" s="13"/>
      <c r="E227" s="14"/>
      <c r="F227" s="13"/>
      <c r="G227" s="13"/>
      <c r="H227" s="14"/>
      <c r="I227" s="13"/>
      <c r="J227" s="13"/>
      <c r="K227" s="14"/>
      <c r="L227" s="13"/>
      <c r="M227" s="13"/>
      <c r="N227" s="14"/>
    </row>
    <row r="228" spans="3:14" x14ac:dyDescent="0.2">
      <c r="C228" s="13"/>
      <c r="D228" s="13"/>
      <c r="E228" s="14"/>
      <c r="F228" s="13"/>
      <c r="G228" s="13"/>
      <c r="H228" s="14"/>
      <c r="I228" s="13"/>
      <c r="J228" s="13"/>
      <c r="K228" s="14"/>
      <c r="L228" s="13"/>
      <c r="M228" s="13"/>
      <c r="N228" s="14"/>
    </row>
    <row r="229" spans="3:14" x14ac:dyDescent="0.2">
      <c r="C229" s="13"/>
      <c r="D229" s="13"/>
      <c r="E229" s="14"/>
      <c r="F229" s="13"/>
      <c r="G229" s="13"/>
      <c r="H229" s="14"/>
      <c r="I229" s="13"/>
      <c r="J229" s="13"/>
      <c r="K229" s="14"/>
      <c r="L229" s="13"/>
      <c r="M229" s="13"/>
      <c r="N229" s="14"/>
    </row>
    <row r="230" spans="3:14" x14ac:dyDescent="0.2">
      <c r="C230" s="13"/>
      <c r="D230" s="13"/>
      <c r="E230" s="14"/>
      <c r="F230" s="13"/>
      <c r="G230" s="13"/>
      <c r="H230" s="14"/>
      <c r="I230" s="13"/>
      <c r="J230" s="13"/>
      <c r="K230" s="14"/>
      <c r="L230" s="13"/>
      <c r="M230" s="13"/>
      <c r="N230" s="14"/>
    </row>
    <row r="231" spans="3:14" x14ac:dyDescent="0.2">
      <c r="C231" s="13"/>
      <c r="D231" s="13"/>
      <c r="E231" s="14"/>
      <c r="F231" s="13"/>
      <c r="G231" s="13"/>
      <c r="H231" s="14"/>
      <c r="I231" s="13"/>
      <c r="J231" s="13"/>
      <c r="K231" s="14"/>
      <c r="L231" s="13"/>
      <c r="M231" s="13"/>
      <c r="N231" s="14"/>
    </row>
    <row r="232" spans="3:14" x14ac:dyDescent="0.2">
      <c r="C232" s="13"/>
      <c r="D232" s="13"/>
      <c r="E232" s="14"/>
      <c r="F232" s="13"/>
      <c r="G232" s="13"/>
      <c r="H232" s="14"/>
      <c r="I232" s="13"/>
      <c r="J232" s="13"/>
      <c r="K232" s="14"/>
      <c r="L232" s="13"/>
      <c r="M232" s="13"/>
      <c r="N232" s="14"/>
    </row>
    <row r="233" spans="3:14" x14ac:dyDescent="0.2">
      <c r="C233" s="13"/>
      <c r="D233" s="13"/>
      <c r="E233" s="14"/>
      <c r="F233" s="13"/>
      <c r="G233" s="13"/>
      <c r="H233" s="14"/>
      <c r="I233" s="13"/>
      <c r="J233" s="13"/>
      <c r="K233" s="14"/>
      <c r="L233" s="13"/>
      <c r="M233" s="13"/>
      <c r="N233" s="14"/>
    </row>
    <row r="234" spans="3:14" x14ac:dyDescent="0.2">
      <c r="C234" s="13"/>
      <c r="D234" s="13"/>
      <c r="E234" s="14"/>
      <c r="F234" s="13"/>
      <c r="G234" s="13"/>
      <c r="H234" s="14"/>
      <c r="I234" s="13"/>
      <c r="J234" s="13"/>
      <c r="K234" s="14"/>
      <c r="L234" s="13"/>
      <c r="M234" s="13"/>
      <c r="N234" s="14"/>
    </row>
    <row r="235" spans="3:14" x14ac:dyDescent="0.2">
      <c r="C235" s="13"/>
      <c r="D235" s="13"/>
      <c r="E235" s="14"/>
      <c r="F235" s="13"/>
      <c r="G235" s="13"/>
      <c r="H235" s="14"/>
      <c r="I235" s="13"/>
      <c r="J235" s="13"/>
      <c r="K235" s="14"/>
      <c r="L235" s="13"/>
      <c r="M235" s="13"/>
      <c r="N235" s="14"/>
    </row>
    <row r="236" spans="3:14" x14ac:dyDescent="0.2">
      <c r="C236" s="13"/>
      <c r="D236" s="13"/>
      <c r="E236" s="14"/>
      <c r="F236" s="13"/>
      <c r="G236" s="13"/>
      <c r="H236" s="14"/>
      <c r="I236" s="13"/>
      <c r="J236" s="13"/>
      <c r="K236" s="14"/>
      <c r="L236" s="13"/>
      <c r="M236" s="13"/>
      <c r="N236" s="14"/>
    </row>
    <row r="237" spans="3:14" x14ac:dyDescent="0.2">
      <c r="C237" s="13"/>
      <c r="D237" s="13"/>
      <c r="E237" s="14"/>
      <c r="F237" s="13"/>
      <c r="G237" s="13"/>
      <c r="H237" s="14"/>
      <c r="I237" s="13"/>
      <c r="J237" s="13"/>
      <c r="K237" s="14"/>
      <c r="L237" s="13"/>
      <c r="M237" s="13"/>
      <c r="N237" s="14"/>
    </row>
    <row r="238" spans="3:14" x14ac:dyDescent="0.2">
      <c r="C238" s="13"/>
      <c r="D238" s="13"/>
      <c r="E238" s="14"/>
      <c r="F238" s="13"/>
      <c r="G238" s="13"/>
      <c r="H238" s="14"/>
      <c r="I238" s="13"/>
      <c r="J238" s="13"/>
      <c r="K238" s="14"/>
      <c r="L238" s="13"/>
      <c r="M238" s="13"/>
      <c r="N238" s="14"/>
    </row>
    <row r="239" spans="3:14" x14ac:dyDescent="0.2">
      <c r="C239" s="13"/>
      <c r="D239" s="13"/>
      <c r="E239" s="14"/>
      <c r="F239" s="13"/>
      <c r="G239" s="13"/>
      <c r="H239" s="14"/>
      <c r="I239" s="13"/>
      <c r="J239" s="13"/>
      <c r="K239" s="14"/>
      <c r="L239" s="13"/>
      <c r="M239" s="13"/>
      <c r="N239" s="14"/>
    </row>
    <row r="240" spans="3:14" x14ac:dyDescent="0.2">
      <c r="C240" s="13"/>
      <c r="D240" s="13"/>
      <c r="E240" s="14"/>
      <c r="F240" s="13"/>
      <c r="G240" s="13"/>
      <c r="H240" s="14"/>
      <c r="I240" s="13"/>
      <c r="J240" s="13"/>
      <c r="K240" s="14"/>
      <c r="L240" s="13"/>
      <c r="M240" s="13"/>
      <c r="N240" s="14"/>
    </row>
    <row r="241" spans="3:14" x14ac:dyDescent="0.2">
      <c r="C241" s="13"/>
      <c r="D241" s="13"/>
      <c r="E241" s="14"/>
      <c r="F241" s="13"/>
      <c r="G241" s="13"/>
      <c r="H241" s="14"/>
      <c r="I241" s="13"/>
      <c r="J241" s="13"/>
      <c r="K241" s="14"/>
      <c r="L241" s="13"/>
      <c r="M241" s="13"/>
      <c r="N241" s="14"/>
    </row>
    <row r="242" spans="3:14" x14ac:dyDescent="0.2">
      <c r="C242" s="13"/>
      <c r="D242" s="13"/>
      <c r="E242" s="14"/>
      <c r="F242" s="13"/>
      <c r="G242" s="13"/>
      <c r="H242" s="14"/>
      <c r="I242" s="13"/>
      <c r="J242" s="13"/>
      <c r="K242" s="14"/>
      <c r="L242" s="13"/>
      <c r="M242" s="13"/>
      <c r="N242" s="14"/>
    </row>
    <row r="243" spans="3:14" x14ac:dyDescent="0.2">
      <c r="C243" s="13"/>
      <c r="D243" s="13"/>
      <c r="E243" s="14"/>
      <c r="F243" s="13"/>
      <c r="G243" s="13"/>
      <c r="H243" s="14"/>
      <c r="I243" s="13"/>
      <c r="J243" s="13"/>
      <c r="K243" s="14"/>
      <c r="L243" s="13"/>
      <c r="M243" s="13"/>
      <c r="N243" s="14"/>
    </row>
    <row r="244" spans="3:14" x14ac:dyDescent="0.2">
      <c r="C244" s="13"/>
      <c r="D244" s="13"/>
      <c r="E244" s="14"/>
      <c r="F244" s="13"/>
      <c r="G244" s="13"/>
      <c r="H244" s="14"/>
      <c r="I244" s="13"/>
      <c r="J244" s="13"/>
      <c r="K244" s="14"/>
      <c r="L244" s="13"/>
      <c r="M244" s="13"/>
      <c r="N244" s="14"/>
    </row>
    <row r="245" spans="3:14" x14ac:dyDescent="0.2">
      <c r="C245" s="13"/>
      <c r="D245" s="13"/>
      <c r="E245" s="14"/>
      <c r="F245" s="13"/>
      <c r="G245" s="13"/>
      <c r="H245" s="14"/>
      <c r="I245" s="13"/>
      <c r="J245" s="13"/>
      <c r="K245" s="14"/>
      <c r="L245" s="13"/>
      <c r="M245" s="13"/>
      <c r="N245" s="14"/>
    </row>
    <row r="246" spans="3:14" x14ac:dyDescent="0.2">
      <c r="C246" s="13"/>
      <c r="D246" s="13"/>
      <c r="E246" s="14"/>
      <c r="F246" s="13"/>
      <c r="G246" s="13"/>
      <c r="H246" s="14"/>
      <c r="I246" s="13"/>
      <c r="J246" s="13"/>
      <c r="K246" s="14"/>
      <c r="L246" s="13"/>
      <c r="M246" s="13"/>
      <c r="N246" s="14"/>
    </row>
    <row r="247" spans="3:14" x14ac:dyDescent="0.2">
      <c r="C247" s="13"/>
      <c r="D247" s="13"/>
      <c r="E247" s="14"/>
      <c r="F247" s="13"/>
      <c r="G247" s="13"/>
      <c r="H247" s="14"/>
      <c r="I247" s="13"/>
      <c r="J247" s="13"/>
      <c r="K247" s="14"/>
      <c r="L247" s="13"/>
      <c r="M247" s="13"/>
      <c r="N247" s="14"/>
    </row>
    <row r="248" spans="3:14" x14ac:dyDescent="0.2">
      <c r="C248" s="13"/>
      <c r="D248" s="13"/>
      <c r="E248" s="14"/>
      <c r="F248" s="13"/>
      <c r="G248" s="13"/>
      <c r="H248" s="14"/>
      <c r="I248" s="13"/>
      <c r="J248" s="13"/>
      <c r="K248" s="14"/>
      <c r="L248" s="13"/>
      <c r="M248" s="13"/>
      <c r="N248" s="14"/>
    </row>
    <row r="249" spans="3:14" x14ac:dyDescent="0.2">
      <c r="C249" s="13"/>
      <c r="D249" s="13"/>
      <c r="E249" s="14"/>
      <c r="F249" s="13"/>
      <c r="G249" s="13"/>
      <c r="H249" s="14"/>
      <c r="I249" s="13"/>
      <c r="J249" s="13"/>
      <c r="K249" s="14"/>
      <c r="L249" s="13"/>
      <c r="M249" s="13"/>
      <c r="N249" s="14"/>
    </row>
    <row r="250" spans="3:14" x14ac:dyDescent="0.2">
      <c r="C250" s="13"/>
      <c r="D250" s="13"/>
      <c r="E250" s="14"/>
      <c r="F250" s="13"/>
      <c r="G250" s="13"/>
      <c r="H250" s="14"/>
      <c r="I250" s="13"/>
      <c r="J250" s="13"/>
      <c r="K250" s="14"/>
      <c r="L250" s="13"/>
      <c r="M250" s="13"/>
      <c r="N250" s="14"/>
    </row>
    <row r="251" spans="3:14" x14ac:dyDescent="0.2">
      <c r="C251" s="13"/>
      <c r="D251" s="13"/>
      <c r="E251" s="14"/>
      <c r="F251" s="13"/>
      <c r="G251" s="13"/>
      <c r="H251" s="14"/>
      <c r="I251" s="13"/>
      <c r="J251" s="13"/>
      <c r="K251" s="14"/>
      <c r="L251" s="13"/>
      <c r="M251" s="13"/>
      <c r="N251" s="14"/>
    </row>
    <row r="252" spans="3:14" x14ac:dyDescent="0.2">
      <c r="C252" s="13"/>
      <c r="D252" s="13"/>
      <c r="E252" s="14"/>
      <c r="F252" s="13"/>
      <c r="G252" s="13"/>
      <c r="H252" s="14"/>
      <c r="I252" s="13"/>
      <c r="J252" s="13"/>
      <c r="K252" s="14"/>
      <c r="L252" s="13"/>
      <c r="M252" s="13"/>
      <c r="N252" s="14"/>
    </row>
    <row r="253" spans="3:14" x14ac:dyDescent="0.2">
      <c r="C253" s="13"/>
      <c r="D253" s="13"/>
      <c r="E253" s="14"/>
      <c r="F253" s="13"/>
      <c r="G253" s="13"/>
      <c r="H253" s="14"/>
      <c r="I253" s="13"/>
      <c r="J253" s="13"/>
      <c r="K253" s="14"/>
      <c r="L253" s="13"/>
      <c r="M253" s="13"/>
      <c r="N253" s="14"/>
    </row>
    <row r="254" spans="3:14" x14ac:dyDescent="0.2">
      <c r="C254" s="13"/>
      <c r="D254" s="13"/>
      <c r="E254" s="14"/>
      <c r="F254" s="13"/>
      <c r="G254" s="13"/>
      <c r="H254" s="14"/>
      <c r="I254" s="13"/>
      <c r="J254" s="13"/>
      <c r="K254" s="14"/>
      <c r="L254" s="13"/>
      <c r="M254" s="13"/>
      <c r="N254" s="14"/>
    </row>
    <row r="255" spans="3:14" x14ac:dyDescent="0.2">
      <c r="C255" s="13"/>
      <c r="D255" s="13"/>
      <c r="E255" s="14"/>
      <c r="F255" s="13"/>
      <c r="G255" s="13"/>
      <c r="H255" s="14"/>
      <c r="I255" s="13"/>
      <c r="J255" s="13"/>
      <c r="K255" s="14"/>
      <c r="L255" s="13"/>
      <c r="M255" s="13"/>
      <c r="N255" s="14"/>
    </row>
    <row r="256" spans="3:14" x14ac:dyDescent="0.2">
      <c r="C256" s="13"/>
      <c r="D256" s="13"/>
      <c r="E256" s="14"/>
      <c r="F256" s="13"/>
      <c r="G256" s="13"/>
      <c r="H256" s="14"/>
      <c r="I256" s="13"/>
      <c r="J256" s="13"/>
      <c r="K256" s="14"/>
      <c r="L256" s="13"/>
      <c r="M256" s="13"/>
      <c r="N256" s="14"/>
    </row>
    <row r="257" spans="3:14" x14ac:dyDescent="0.2">
      <c r="C257" s="13"/>
      <c r="D257" s="13"/>
      <c r="E257" s="14"/>
      <c r="F257" s="13"/>
      <c r="G257" s="13"/>
      <c r="H257" s="14"/>
      <c r="I257" s="13"/>
      <c r="J257" s="13"/>
      <c r="K257" s="14"/>
      <c r="L257" s="13"/>
      <c r="M257" s="13"/>
      <c r="N257" s="14"/>
    </row>
    <row r="258" spans="3:14" x14ac:dyDescent="0.2">
      <c r="C258" s="13"/>
      <c r="D258" s="13"/>
      <c r="E258" s="14"/>
      <c r="F258" s="13"/>
      <c r="G258" s="13"/>
      <c r="H258" s="14"/>
      <c r="I258" s="13"/>
      <c r="J258" s="13"/>
      <c r="K258" s="14"/>
      <c r="L258" s="13"/>
      <c r="M258" s="13"/>
      <c r="N258" s="14"/>
    </row>
    <row r="259" spans="3:14" x14ac:dyDescent="0.2">
      <c r="C259" s="13"/>
      <c r="D259" s="13"/>
      <c r="E259" s="14"/>
      <c r="F259" s="13"/>
      <c r="G259" s="13"/>
      <c r="H259" s="14"/>
      <c r="I259" s="13"/>
      <c r="J259" s="13"/>
      <c r="K259" s="14"/>
      <c r="L259" s="13"/>
      <c r="M259" s="13"/>
      <c r="N259" s="14"/>
    </row>
    <row r="260" spans="3:14" x14ac:dyDescent="0.2">
      <c r="C260" s="13"/>
      <c r="D260" s="13"/>
      <c r="E260" s="14"/>
      <c r="F260" s="13"/>
      <c r="G260" s="13"/>
      <c r="H260" s="14"/>
      <c r="I260" s="13"/>
      <c r="J260" s="13"/>
      <c r="K260" s="14"/>
      <c r="L260" s="13"/>
      <c r="M260" s="13"/>
      <c r="N260" s="14"/>
    </row>
    <row r="261" spans="3:14" x14ac:dyDescent="0.2">
      <c r="C261" s="13"/>
      <c r="D261" s="13"/>
      <c r="E261" s="14"/>
      <c r="F261" s="13"/>
      <c r="G261" s="13"/>
      <c r="H261" s="14"/>
      <c r="I261" s="13"/>
      <c r="J261" s="13"/>
      <c r="K261" s="14"/>
      <c r="L261" s="13"/>
      <c r="M261" s="13"/>
      <c r="N261" s="14"/>
    </row>
    <row r="262" spans="3:14" x14ac:dyDescent="0.2">
      <c r="C262" s="13"/>
      <c r="D262" s="13"/>
      <c r="E262" s="14"/>
      <c r="F262" s="13"/>
      <c r="G262" s="13"/>
      <c r="H262" s="14"/>
      <c r="I262" s="13"/>
      <c r="J262" s="13"/>
      <c r="K262" s="14"/>
      <c r="L262" s="13"/>
      <c r="M262" s="13"/>
      <c r="N262" s="14"/>
    </row>
    <row r="263" spans="3:14" x14ac:dyDescent="0.2">
      <c r="C263" s="13"/>
      <c r="D263" s="13"/>
      <c r="E263" s="14"/>
      <c r="F263" s="13"/>
      <c r="G263" s="13"/>
      <c r="H263" s="14"/>
      <c r="I263" s="13"/>
      <c r="J263" s="13"/>
      <c r="K263" s="14"/>
      <c r="L263" s="13"/>
      <c r="M263" s="13"/>
      <c r="N263" s="14"/>
    </row>
    <row r="264" spans="3:14" x14ac:dyDescent="0.2">
      <c r="C264" s="13"/>
      <c r="D264" s="13"/>
      <c r="E264" s="14"/>
      <c r="F264" s="13"/>
      <c r="G264" s="13"/>
      <c r="H264" s="14"/>
      <c r="I264" s="13"/>
      <c r="J264" s="13"/>
      <c r="K264" s="14"/>
      <c r="L264" s="13"/>
      <c r="M264" s="13"/>
      <c r="N264" s="14"/>
    </row>
    <row r="265" spans="3:14" x14ac:dyDescent="0.2">
      <c r="C265" s="13"/>
      <c r="D265" s="13"/>
      <c r="E265" s="14"/>
      <c r="F265" s="13"/>
      <c r="G265" s="13"/>
      <c r="H265" s="14"/>
      <c r="I265" s="13"/>
      <c r="J265" s="13"/>
      <c r="K265" s="14"/>
      <c r="L265" s="13"/>
      <c r="M265" s="13"/>
      <c r="N265" s="14"/>
    </row>
    <row r="266" spans="3:14" x14ac:dyDescent="0.2">
      <c r="C266" s="13"/>
      <c r="D266" s="13"/>
      <c r="E266" s="14"/>
      <c r="F266" s="13"/>
      <c r="G266" s="13"/>
      <c r="H266" s="14"/>
      <c r="I266" s="13"/>
      <c r="J266" s="13"/>
      <c r="K266" s="14"/>
      <c r="L266" s="13"/>
      <c r="M266" s="13"/>
      <c r="N266" s="14"/>
    </row>
    <row r="267" spans="3:14" x14ac:dyDescent="0.2">
      <c r="C267" s="13"/>
      <c r="D267" s="13"/>
      <c r="E267" s="14"/>
      <c r="F267" s="13"/>
      <c r="G267" s="13"/>
      <c r="H267" s="14"/>
      <c r="I267" s="13"/>
      <c r="J267" s="13"/>
      <c r="K267" s="14"/>
      <c r="L267" s="13"/>
      <c r="M267" s="13"/>
      <c r="N267" s="14"/>
    </row>
    <row r="268" spans="3:14" x14ac:dyDescent="0.2">
      <c r="C268" s="13"/>
      <c r="D268" s="13"/>
      <c r="E268" s="14"/>
      <c r="F268" s="13"/>
      <c r="G268" s="13"/>
      <c r="H268" s="14"/>
      <c r="I268" s="13"/>
      <c r="J268" s="13"/>
      <c r="K268" s="14"/>
      <c r="L268" s="13"/>
      <c r="M268" s="13"/>
      <c r="N268" s="14"/>
    </row>
    <row r="269" spans="3:14" x14ac:dyDescent="0.2">
      <c r="C269" s="13"/>
      <c r="D269" s="13"/>
      <c r="E269" s="14"/>
      <c r="F269" s="13"/>
      <c r="G269" s="13"/>
      <c r="H269" s="14"/>
      <c r="I269" s="13"/>
      <c r="J269" s="13"/>
      <c r="K269" s="14"/>
      <c r="L269" s="13"/>
      <c r="M269" s="13"/>
      <c r="N269" s="14"/>
    </row>
    <row r="270" spans="3:14" x14ac:dyDescent="0.2">
      <c r="C270" s="13"/>
      <c r="D270" s="13"/>
      <c r="E270" s="14"/>
      <c r="F270" s="13"/>
      <c r="G270" s="13"/>
      <c r="H270" s="14"/>
      <c r="I270" s="13"/>
      <c r="J270" s="13"/>
      <c r="K270" s="14"/>
      <c r="L270" s="13"/>
      <c r="M270" s="13"/>
      <c r="N270" s="14"/>
    </row>
    <row r="271" spans="3:14" x14ac:dyDescent="0.2">
      <c r="C271" s="13"/>
      <c r="D271" s="13"/>
      <c r="E271" s="14"/>
      <c r="F271" s="13"/>
      <c r="G271" s="13"/>
      <c r="H271" s="14"/>
      <c r="I271" s="13"/>
      <c r="J271" s="13"/>
      <c r="K271" s="14"/>
      <c r="L271" s="13"/>
      <c r="M271" s="13"/>
      <c r="N271" s="14"/>
    </row>
    <row r="272" spans="3:14" x14ac:dyDescent="0.2">
      <c r="C272" s="13"/>
      <c r="D272" s="13"/>
      <c r="E272" s="14"/>
      <c r="F272" s="13"/>
      <c r="G272" s="13"/>
      <c r="H272" s="14"/>
      <c r="I272" s="13"/>
      <c r="J272" s="13"/>
      <c r="K272" s="14"/>
      <c r="L272" s="13"/>
      <c r="M272" s="13"/>
      <c r="N272" s="14"/>
    </row>
    <row r="273" spans="3:14" x14ac:dyDescent="0.2">
      <c r="C273" s="13"/>
      <c r="D273" s="13"/>
      <c r="E273" s="14"/>
      <c r="F273" s="13"/>
      <c r="G273" s="13"/>
      <c r="H273" s="14"/>
      <c r="I273" s="13"/>
      <c r="J273" s="13"/>
      <c r="K273" s="14"/>
      <c r="L273" s="13"/>
      <c r="M273" s="13"/>
      <c r="N273" s="14"/>
    </row>
    <row r="274" spans="3:14" x14ac:dyDescent="0.2">
      <c r="C274" s="13"/>
      <c r="D274" s="13"/>
      <c r="E274" s="14"/>
      <c r="F274" s="13"/>
      <c r="G274" s="13"/>
      <c r="H274" s="14"/>
      <c r="I274" s="13"/>
      <c r="J274" s="13"/>
      <c r="K274" s="14"/>
      <c r="L274" s="13"/>
      <c r="M274" s="13"/>
      <c r="N274" s="14"/>
    </row>
    <row r="275" spans="3:14" x14ac:dyDescent="0.2">
      <c r="C275" s="13"/>
      <c r="D275" s="13"/>
      <c r="E275" s="14"/>
      <c r="F275" s="13"/>
      <c r="G275" s="13"/>
      <c r="H275" s="14"/>
      <c r="I275" s="13"/>
      <c r="J275" s="13"/>
      <c r="K275" s="14"/>
      <c r="L275" s="13"/>
      <c r="M275" s="13"/>
      <c r="N275" s="14"/>
    </row>
    <row r="276" spans="3:14" x14ac:dyDescent="0.2">
      <c r="C276" s="13"/>
      <c r="D276" s="13"/>
      <c r="E276" s="14"/>
      <c r="F276" s="13"/>
      <c r="G276" s="13"/>
      <c r="H276" s="14"/>
      <c r="I276" s="13"/>
      <c r="J276" s="13"/>
      <c r="K276" s="14"/>
      <c r="L276" s="13"/>
      <c r="M276" s="13"/>
      <c r="N276" s="14"/>
    </row>
    <row r="277" spans="3:14" x14ac:dyDescent="0.2">
      <c r="C277" s="13"/>
      <c r="D277" s="13"/>
      <c r="E277" s="14"/>
      <c r="F277" s="13"/>
      <c r="G277" s="13"/>
      <c r="H277" s="14"/>
      <c r="I277" s="13"/>
      <c r="J277" s="13"/>
      <c r="K277" s="14"/>
      <c r="L277" s="13"/>
      <c r="M277" s="13"/>
      <c r="N277" s="14"/>
    </row>
    <row r="278" spans="3:14" x14ac:dyDescent="0.2">
      <c r="C278" s="13"/>
      <c r="D278" s="13"/>
      <c r="E278" s="14"/>
      <c r="F278" s="13"/>
      <c r="G278" s="13"/>
      <c r="H278" s="14"/>
      <c r="I278" s="13"/>
      <c r="J278" s="13"/>
      <c r="K278" s="14"/>
      <c r="L278" s="13"/>
      <c r="M278" s="13"/>
      <c r="N278" s="14"/>
    </row>
    <row r="279" spans="3:14" x14ac:dyDescent="0.2">
      <c r="C279" s="13"/>
      <c r="D279" s="13"/>
      <c r="E279" s="14"/>
      <c r="F279" s="13"/>
      <c r="G279" s="13"/>
      <c r="H279" s="14"/>
      <c r="I279" s="13"/>
      <c r="J279" s="13"/>
      <c r="K279" s="14"/>
      <c r="L279" s="13"/>
      <c r="M279" s="13"/>
      <c r="N279" s="14"/>
    </row>
    <row r="280" spans="3:14" x14ac:dyDescent="0.2">
      <c r="C280" s="13"/>
      <c r="D280" s="13"/>
      <c r="E280" s="14"/>
      <c r="F280" s="13"/>
      <c r="G280" s="13"/>
      <c r="H280" s="14"/>
      <c r="I280" s="13"/>
      <c r="J280" s="13"/>
      <c r="K280" s="14"/>
      <c r="L280" s="13"/>
      <c r="M280" s="13"/>
      <c r="N280" s="14"/>
    </row>
    <row r="281" spans="3:14" x14ac:dyDescent="0.2">
      <c r="C281" s="13"/>
      <c r="D281" s="13"/>
      <c r="E281" s="14"/>
      <c r="F281" s="13"/>
      <c r="G281" s="13"/>
      <c r="H281" s="14"/>
      <c r="I281" s="13"/>
      <c r="J281" s="13"/>
      <c r="K281" s="14"/>
      <c r="L281" s="13"/>
      <c r="M281" s="13"/>
      <c r="N281" s="14"/>
    </row>
    <row r="282" spans="3:14" x14ac:dyDescent="0.2">
      <c r="C282" s="13"/>
      <c r="D282" s="13"/>
      <c r="E282" s="14"/>
      <c r="F282" s="13"/>
      <c r="G282" s="13"/>
      <c r="H282" s="14"/>
      <c r="I282" s="13"/>
      <c r="J282" s="13"/>
      <c r="K282" s="14"/>
      <c r="L282" s="13"/>
      <c r="M282" s="13"/>
      <c r="N282" s="14"/>
    </row>
    <row r="283" spans="3:14" x14ac:dyDescent="0.2">
      <c r="C283" s="13"/>
      <c r="D283" s="13"/>
      <c r="E283" s="14"/>
      <c r="F283" s="13"/>
      <c r="G283" s="13"/>
      <c r="H283" s="14"/>
      <c r="I283" s="13"/>
      <c r="J283" s="13"/>
      <c r="K283" s="14"/>
      <c r="L283" s="13"/>
      <c r="M283" s="13"/>
      <c r="N283" s="14"/>
    </row>
    <row r="284" spans="3:14" x14ac:dyDescent="0.2">
      <c r="C284" s="13"/>
      <c r="D284" s="13"/>
      <c r="E284" s="14"/>
      <c r="F284" s="13"/>
      <c r="G284" s="13"/>
      <c r="H284" s="14"/>
      <c r="I284" s="13"/>
      <c r="J284" s="13"/>
      <c r="K284" s="14"/>
      <c r="L284" s="13"/>
      <c r="M284" s="13"/>
      <c r="N284" s="14"/>
    </row>
    <row r="285" spans="3:14" x14ac:dyDescent="0.2">
      <c r="C285" s="13"/>
      <c r="D285" s="13"/>
      <c r="E285" s="14"/>
      <c r="F285" s="13"/>
      <c r="G285" s="13"/>
      <c r="H285" s="14"/>
      <c r="I285" s="13"/>
      <c r="J285" s="13"/>
      <c r="K285" s="14"/>
      <c r="L285" s="13"/>
      <c r="M285" s="13"/>
      <c r="N285" s="14"/>
    </row>
    <row r="286" spans="3:14" x14ac:dyDescent="0.2">
      <c r="C286" s="13"/>
      <c r="D286" s="13"/>
      <c r="E286" s="14"/>
      <c r="F286" s="13"/>
      <c r="G286" s="13"/>
      <c r="H286" s="14"/>
      <c r="I286" s="13"/>
      <c r="J286" s="13"/>
      <c r="K286" s="14"/>
      <c r="L286" s="13"/>
      <c r="M286" s="13"/>
      <c r="N286" s="14"/>
    </row>
    <row r="287" spans="3:14" x14ac:dyDescent="0.2">
      <c r="C287" s="13"/>
      <c r="D287" s="13"/>
      <c r="E287" s="14"/>
      <c r="F287" s="13"/>
      <c r="G287" s="13"/>
      <c r="H287" s="14"/>
      <c r="I287" s="13"/>
      <c r="J287" s="13"/>
      <c r="K287" s="14"/>
      <c r="L287" s="13"/>
      <c r="M287" s="13"/>
      <c r="N287" s="14"/>
    </row>
    <row r="288" spans="3:14" x14ac:dyDescent="0.2">
      <c r="C288" s="13"/>
      <c r="D288" s="13"/>
      <c r="E288" s="14"/>
      <c r="F288" s="13"/>
      <c r="G288" s="13"/>
      <c r="H288" s="14"/>
      <c r="I288" s="13"/>
      <c r="J288" s="13"/>
      <c r="K288" s="14"/>
      <c r="L288" s="13"/>
      <c r="M288" s="13"/>
      <c r="N288" s="14"/>
    </row>
    <row r="289" spans="3:14" x14ac:dyDescent="0.2">
      <c r="C289" s="13"/>
      <c r="D289" s="13"/>
      <c r="E289" s="14"/>
      <c r="F289" s="13"/>
      <c r="G289" s="13"/>
      <c r="H289" s="14"/>
      <c r="I289" s="13"/>
      <c r="J289" s="13"/>
      <c r="K289" s="14"/>
      <c r="L289" s="13"/>
      <c r="M289" s="13"/>
      <c r="N289" s="14"/>
    </row>
    <row r="290" spans="3:14" x14ac:dyDescent="0.2">
      <c r="C290" s="13"/>
      <c r="D290" s="13"/>
      <c r="E290" s="14"/>
      <c r="F290" s="13"/>
      <c r="G290" s="13"/>
      <c r="H290" s="14"/>
      <c r="I290" s="13"/>
      <c r="J290" s="13"/>
      <c r="K290" s="14"/>
      <c r="L290" s="13"/>
      <c r="M290" s="13"/>
      <c r="N290" s="14"/>
    </row>
    <row r="291" spans="3:14" x14ac:dyDescent="0.2">
      <c r="C291" s="13"/>
      <c r="D291" s="13"/>
      <c r="E291" s="14"/>
      <c r="F291" s="13"/>
      <c r="G291" s="13"/>
      <c r="H291" s="14"/>
      <c r="I291" s="13"/>
      <c r="J291" s="13"/>
      <c r="K291" s="14"/>
      <c r="L291" s="13"/>
      <c r="M291" s="13"/>
      <c r="N291" s="14"/>
    </row>
    <row r="292" spans="3:14" x14ac:dyDescent="0.2">
      <c r="C292" s="13"/>
      <c r="D292" s="13"/>
      <c r="E292" s="14"/>
      <c r="F292" s="13"/>
      <c r="G292" s="13"/>
      <c r="H292" s="14"/>
      <c r="I292" s="13"/>
      <c r="J292" s="13"/>
      <c r="K292" s="14"/>
      <c r="L292" s="13"/>
      <c r="M292" s="13"/>
      <c r="N292" s="14"/>
    </row>
    <row r="293" spans="3:14" x14ac:dyDescent="0.2">
      <c r="C293" s="13"/>
      <c r="D293" s="13"/>
      <c r="E293" s="14"/>
      <c r="F293" s="13"/>
      <c r="G293" s="13"/>
      <c r="H293" s="14"/>
      <c r="I293" s="13"/>
      <c r="J293" s="13"/>
      <c r="K293" s="14"/>
      <c r="L293" s="13"/>
      <c r="M293" s="13"/>
      <c r="N293" s="14"/>
    </row>
    <row r="294" spans="3:14" x14ac:dyDescent="0.2">
      <c r="C294" s="13"/>
      <c r="D294" s="13"/>
      <c r="E294" s="14"/>
      <c r="F294" s="13"/>
      <c r="G294" s="13"/>
      <c r="H294" s="14"/>
      <c r="I294" s="13"/>
      <c r="J294" s="13"/>
      <c r="K294" s="14"/>
      <c r="L294" s="13"/>
      <c r="M294" s="13"/>
      <c r="N294" s="14"/>
    </row>
    <row r="295" spans="3:14" x14ac:dyDescent="0.2">
      <c r="C295" s="13"/>
      <c r="D295" s="13"/>
      <c r="E295" s="14"/>
      <c r="F295" s="13"/>
      <c r="G295" s="13"/>
      <c r="H295" s="14"/>
      <c r="I295" s="13"/>
      <c r="J295" s="13"/>
      <c r="K295" s="14"/>
      <c r="L295" s="13"/>
      <c r="M295" s="13"/>
      <c r="N295" s="14"/>
    </row>
    <row r="296" spans="3:14" x14ac:dyDescent="0.2">
      <c r="C296" s="13"/>
      <c r="D296" s="13"/>
      <c r="E296" s="14"/>
      <c r="F296" s="13"/>
      <c r="G296" s="13"/>
      <c r="H296" s="14"/>
      <c r="I296" s="13"/>
      <c r="J296" s="13"/>
      <c r="K296" s="14"/>
      <c r="L296" s="13"/>
      <c r="M296" s="13"/>
      <c r="N296" s="14"/>
    </row>
    <row r="297" spans="3:14" x14ac:dyDescent="0.2">
      <c r="C297" s="13"/>
      <c r="D297" s="13"/>
      <c r="E297" s="14"/>
      <c r="F297" s="13"/>
      <c r="G297" s="13"/>
      <c r="H297" s="14"/>
      <c r="I297" s="13"/>
      <c r="J297" s="13"/>
      <c r="K297" s="14"/>
      <c r="L297" s="13"/>
      <c r="M297" s="13"/>
      <c r="N297" s="14"/>
    </row>
    <row r="298" spans="3:14" x14ac:dyDescent="0.2">
      <c r="C298" s="13"/>
      <c r="D298" s="13"/>
      <c r="E298" s="14"/>
      <c r="F298" s="13"/>
      <c r="G298" s="13"/>
      <c r="H298" s="14"/>
      <c r="I298" s="13"/>
      <c r="J298" s="13"/>
      <c r="K298" s="14"/>
      <c r="L298" s="13"/>
      <c r="M298" s="13"/>
      <c r="N298" s="14"/>
    </row>
    <row r="299" spans="3:14" x14ac:dyDescent="0.2">
      <c r="C299" s="13"/>
      <c r="D299" s="13"/>
      <c r="E299" s="14"/>
      <c r="F299" s="13"/>
      <c r="G299" s="13"/>
      <c r="H299" s="14"/>
      <c r="I299" s="13"/>
      <c r="J299" s="13"/>
      <c r="K299" s="14"/>
      <c r="L299" s="13"/>
      <c r="M299" s="13"/>
      <c r="N299" s="14"/>
    </row>
    <row r="300" spans="3:14" x14ac:dyDescent="0.2">
      <c r="C300" s="13"/>
      <c r="D300" s="13"/>
      <c r="E300" s="14"/>
      <c r="F300" s="13"/>
      <c r="G300" s="13"/>
      <c r="H300" s="14"/>
      <c r="I300" s="13"/>
      <c r="J300" s="13"/>
      <c r="K300" s="14"/>
      <c r="L300" s="13"/>
      <c r="M300" s="13"/>
      <c r="N300" s="14"/>
    </row>
    <row r="301" spans="3:14" x14ac:dyDescent="0.2">
      <c r="C301" s="13"/>
      <c r="D301" s="13"/>
      <c r="E301" s="14"/>
      <c r="F301" s="13"/>
      <c r="G301" s="13"/>
      <c r="H301" s="14"/>
      <c r="I301" s="13"/>
      <c r="J301" s="13"/>
      <c r="K301" s="14"/>
      <c r="L301" s="13"/>
      <c r="M301" s="13"/>
      <c r="N301" s="14"/>
    </row>
    <row r="302" spans="3:14" x14ac:dyDescent="0.2">
      <c r="C302" s="13"/>
      <c r="D302" s="13"/>
      <c r="E302" s="14"/>
      <c r="F302" s="13"/>
      <c r="G302" s="13"/>
      <c r="H302" s="14"/>
      <c r="I302" s="13"/>
      <c r="J302" s="13"/>
      <c r="K302" s="14"/>
      <c r="L302" s="13"/>
      <c r="M302" s="13"/>
      <c r="N302" s="14"/>
    </row>
    <row r="303" spans="3:14" x14ac:dyDescent="0.2">
      <c r="C303" s="13"/>
      <c r="D303" s="13"/>
      <c r="E303" s="14"/>
      <c r="F303" s="13"/>
      <c r="G303" s="13"/>
      <c r="H303" s="14"/>
      <c r="I303" s="13"/>
      <c r="J303" s="13"/>
      <c r="K303" s="14"/>
      <c r="L303" s="13"/>
      <c r="M303" s="13"/>
      <c r="N303" s="14"/>
    </row>
    <row r="304" spans="3:14" x14ac:dyDescent="0.2">
      <c r="C304" s="13"/>
      <c r="D304" s="13"/>
      <c r="E304" s="14"/>
      <c r="F304" s="13"/>
      <c r="G304" s="13"/>
      <c r="H304" s="14"/>
      <c r="I304" s="13"/>
      <c r="J304" s="13"/>
      <c r="K304" s="14"/>
      <c r="L304" s="13"/>
      <c r="M304" s="13"/>
      <c r="N304" s="14"/>
    </row>
    <row r="305" spans="3:14" x14ac:dyDescent="0.2">
      <c r="C305" s="13"/>
      <c r="D305" s="13"/>
      <c r="E305" s="14"/>
      <c r="F305" s="13"/>
      <c r="G305" s="13"/>
      <c r="H305" s="14"/>
      <c r="I305" s="13"/>
      <c r="J305" s="13"/>
      <c r="K305" s="14"/>
      <c r="L305" s="13"/>
      <c r="M305" s="13"/>
      <c r="N305" s="14"/>
    </row>
    <row r="306" spans="3:14" x14ac:dyDescent="0.2">
      <c r="C306" s="13"/>
      <c r="D306" s="13"/>
      <c r="E306" s="14"/>
      <c r="F306" s="13"/>
      <c r="G306" s="13"/>
      <c r="H306" s="14"/>
      <c r="I306" s="13"/>
      <c r="J306" s="13"/>
      <c r="K306" s="14"/>
      <c r="L306" s="13"/>
      <c r="M306" s="13"/>
      <c r="N306" s="14"/>
    </row>
    <row r="307" spans="3:14" x14ac:dyDescent="0.2">
      <c r="C307" s="13"/>
      <c r="D307" s="13"/>
      <c r="E307" s="14"/>
      <c r="F307" s="13"/>
      <c r="G307" s="13"/>
      <c r="H307" s="14"/>
      <c r="I307" s="13"/>
      <c r="J307" s="13"/>
      <c r="K307" s="14"/>
      <c r="L307" s="13"/>
      <c r="M307" s="13"/>
      <c r="N307" s="14"/>
    </row>
    <row r="308" spans="3:14" x14ac:dyDescent="0.2">
      <c r="C308" s="13"/>
      <c r="D308" s="13"/>
      <c r="E308" s="14"/>
      <c r="F308" s="13"/>
      <c r="G308" s="13"/>
      <c r="H308" s="14"/>
      <c r="I308" s="13"/>
      <c r="J308" s="13"/>
      <c r="K308" s="14"/>
      <c r="L308" s="13"/>
      <c r="M308" s="13"/>
      <c r="N308" s="14"/>
    </row>
    <row r="309" spans="3:14" x14ac:dyDescent="0.2">
      <c r="C309" s="13"/>
      <c r="D309" s="13"/>
      <c r="E309" s="14"/>
      <c r="F309" s="13"/>
      <c r="G309" s="13"/>
      <c r="H309" s="14"/>
      <c r="I309" s="13"/>
      <c r="J309" s="13"/>
      <c r="K309" s="14"/>
      <c r="L309" s="13"/>
      <c r="M309" s="13"/>
      <c r="N309" s="14"/>
    </row>
    <row r="310" spans="3:14" x14ac:dyDescent="0.2">
      <c r="C310" s="13"/>
      <c r="D310" s="13"/>
      <c r="E310" s="14"/>
      <c r="F310" s="13"/>
      <c r="G310" s="13"/>
      <c r="H310" s="14"/>
      <c r="I310" s="13"/>
      <c r="J310" s="13"/>
      <c r="K310" s="14"/>
      <c r="L310" s="13"/>
      <c r="M310" s="13"/>
      <c r="N310" s="14"/>
    </row>
    <row r="311" spans="3:14" x14ac:dyDescent="0.2">
      <c r="C311" s="13"/>
      <c r="D311" s="13"/>
      <c r="E311" s="14"/>
      <c r="F311" s="13"/>
      <c r="G311" s="13"/>
      <c r="H311" s="14"/>
      <c r="I311" s="13"/>
      <c r="J311" s="13"/>
      <c r="K311" s="14"/>
      <c r="L311" s="13"/>
      <c r="M311" s="13"/>
      <c r="N311" s="14"/>
    </row>
    <row r="312" spans="3:14" x14ac:dyDescent="0.2">
      <c r="C312" s="13"/>
      <c r="D312" s="13"/>
      <c r="E312" s="14"/>
      <c r="F312" s="13"/>
      <c r="G312" s="13"/>
      <c r="H312" s="14"/>
      <c r="I312" s="13"/>
      <c r="J312" s="13"/>
      <c r="K312" s="14"/>
      <c r="L312" s="13"/>
      <c r="M312" s="13"/>
      <c r="N312" s="14"/>
    </row>
    <row r="313" spans="3:14" x14ac:dyDescent="0.2">
      <c r="C313" s="13"/>
      <c r="D313" s="13"/>
      <c r="E313" s="14"/>
      <c r="F313" s="13"/>
      <c r="G313" s="13"/>
      <c r="H313" s="14"/>
      <c r="I313" s="13"/>
      <c r="J313" s="13"/>
      <c r="K313" s="14"/>
      <c r="L313" s="13"/>
      <c r="M313" s="13"/>
      <c r="N313" s="14"/>
    </row>
    <row r="314" spans="3:14" x14ac:dyDescent="0.2">
      <c r="C314" s="13"/>
      <c r="D314" s="13"/>
      <c r="E314" s="14"/>
      <c r="F314" s="13"/>
      <c r="G314" s="13"/>
      <c r="H314" s="14"/>
      <c r="I314" s="13"/>
      <c r="J314" s="13"/>
      <c r="K314" s="14"/>
      <c r="L314" s="13"/>
      <c r="M314" s="13"/>
      <c r="N314" s="14"/>
    </row>
    <row r="315" spans="3:14" x14ac:dyDescent="0.2">
      <c r="C315" s="13"/>
      <c r="D315" s="13"/>
      <c r="E315" s="14"/>
      <c r="F315" s="13"/>
      <c r="G315" s="13"/>
      <c r="H315" s="14"/>
      <c r="I315" s="13"/>
      <c r="J315" s="13"/>
      <c r="K315" s="14"/>
      <c r="L315" s="13"/>
      <c r="M315" s="13"/>
      <c r="N315" s="14"/>
    </row>
    <row r="316" spans="3:14" x14ac:dyDescent="0.2">
      <c r="C316" s="13"/>
      <c r="D316" s="13"/>
      <c r="E316" s="14"/>
      <c r="F316" s="13"/>
      <c r="G316" s="13"/>
      <c r="H316" s="14"/>
      <c r="I316" s="13"/>
      <c r="J316" s="13"/>
      <c r="K316" s="14"/>
      <c r="L316" s="13"/>
      <c r="M316" s="13"/>
      <c r="N316" s="14"/>
    </row>
    <row r="317" spans="3:14" x14ac:dyDescent="0.2">
      <c r="C317" s="13"/>
      <c r="D317" s="13"/>
      <c r="E317" s="14"/>
      <c r="F317" s="13"/>
      <c r="G317" s="13"/>
      <c r="H317" s="14"/>
      <c r="I317" s="13"/>
      <c r="J317" s="13"/>
      <c r="K317" s="14"/>
      <c r="L317" s="13"/>
      <c r="M317" s="13"/>
      <c r="N317" s="14"/>
    </row>
    <row r="318" spans="3:14" x14ac:dyDescent="0.2">
      <c r="C318" s="13"/>
      <c r="D318" s="13"/>
      <c r="E318" s="14"/>
      <c r="F318" s="13"/>
      <c r="G318" s="13"/>
      <c r="H318" s="14"/>
      <c r="I318" s="13"/>
      <c r="J318" s="13"/>
      <c r="K318" s="14"/>
      <c r="L318" s="13"/>
      <c r="M318" s="13"/>
      <c r="N318" s="14"/>
    </row>
    <row r="319" spans="3:14" x14ac:dyDescent="0.2">
      <c r="C319" s="13"/>
      <c r="D319" s="13"/>
      <c r="E319" s="14"/>
      <c r="F319" s="13"/>
      <c r="G319" s="13"/>
      <c r="H319" s="14"/>
      <c r="I319" s="13"/>
      <c r="J319" s="13"/>
      <c r="K319" s="14"/>
      <c r="L319" s="13"/>
      <c r="M319" s="13"/>
      <c r="N319" s="14"/>
    </row>
    <row r="320" spans="3:14" x14ac:dyDescent="0.2">
      <c r="C320" s="13"/>
      <c r="D320" s="13"/>
      <c r="E320" s="14"/>
      <c r="F320" s="13"/>
      <c r="G320" s="13"/>
      <c r="H320" s="14"/>
      <c r="I320" s="13"/>
      <c r="J320" s="13"/>
      <c r="K320" s="14"/>
      <c r="L320" s="13"/>
      <c r="M320" s="13"/>
      <c r="N320" s="14"/>
    </row>
    <row r="321" spans="3:14" x14ac:dyDescent="0.2">
      <c r="C321" s="13"/>
      <c r="D321" s="13"/>
      <c r="E321" s="14"/>
      <c r="F321" s="13"/>
      <c r="G321" s="13"/>
      <c r="H321" s="14"/>
      <c r="I321" s="13"/>
      <c r="J321" s="13"/>
      <c r="K321" s="14"/>
      <c r="L321" s="13"/>
      <c r="M321" s="13"/>
      <c r="N321" s="14"/>
    </row>
    <row r="322" spans="3:14" x14ac:dyDescent="0.2">
      <c r="C322" s="13"/>
      <c r="D322" s="13"/>
      <c r="E322" s="14"/>
      <c r="F322" s="13"/>
      <c r="G322" s="13"/>
      <c r="H322" s="14"/>
      <c r="I322" s="13"/>
      <c r="J322" s="13"/>
      <c r="K322" s="14"/>
      <c r="L322" s="13"/>
      <c r="M322" s="13"/>
      <c r="N322" s="14"/>
    </row>
    <row r="323" spans="3:14" x14ac:dyDescent="0.2">
      <c r="C323" s="13"/>
      <c r="D323" s="13"/>
      <c r="E323" s="14"/>
      <c r="F323" s="13"/>
      <c r="G323" s="13"/>
      <c r="H323" s="14"/>
      <c r="I323" s="13"/>
      <c r="J323" s="13"/>
      <c r="K323" s="14"/>
      <c r="L323" s="13"/>
      <c r="M323" s="13"/>
      <c r="N323" s="14"/>
    </row>
    <row r="324" spans="3:14" x14ac:dyDescent="0.2">
      <c r="C324" s="13"/>
      <c r="D324" s="13"/>
      <c r="E324" s="14"/>
      <c r="F324" s="13"/>
      <c r="G324" s="13"/>
      <c r="H324" s="14"/>
      <c r="I324" s="13"/>
      <c r="J324" s="13"/>
      <c r="K324" s="14"/>
      <c r="L324" s="13"/>
      <c r="M324" s="13"/>
      <c r="N324" s="14"/>
    </row>
    <row r="325" spans="3:14" x14ac:dyDescent="0.2">
      <c r="C325" s="13"/>
      <c r="D325" s="13"/>
      <c r="E325" s="14"/>
      <c r="F325" s="13"/>
      <c r="G325" s="13"/>
      <c r="H325" s="14"/>
      <c r="I325" s="13"/>
      <c r="J325" s="13"/>
      <c r="K325" s="14"/>
      <c r="L325" s="13"/>
      <c r="M325" s="13"/>
      <c r="N325" s="14"/>
    </row>
    <row r="326" spans="3:14" x14ac:dyDescent="0.2">
      <c r="C326" s="13"/>
      <c r="D326" s="13"/>
      <c r="E326" s="14"/>
      <c r="F326" s="13"/>
      <c r="G326" s="13"/>
      <c r="H326" s="14"/>
      <c r="I326" s="13"/>
      <c r="J326" s="13"/>
      <c r="K326" s="14"/>
      <c r="L326" s="13"/>
      <c r="M326" s="13"/>
      <c r="N326" s="14"/>
    </row>
    <row r="327" spans="3:14" x14ac:dyDescent="0.2">
      <c r="C327" s="13"/>
      <c r="D327" s="13"/>
      <c r="E327" s="14"/>
      <c r="F327" s="13"/>
      <c r="G327" s="13"/>
      <c r="H327" s="14"/>
      <c r="I327" s="13"/>
      <c r="J327" s="13"/>
      <c r="K327" s="14"/>
      <c r="L327" s="13"/>
      <c r="M327" s="13"/>
      <c r="N327" s="14"/>
    </row>
    <row r="328" spans="3:14" x14ac:dyDescent="0.2">
      <c r="C328" s="13"/>
      <c r="D328" s="13"/>
      <c r="E328" s="14"/>
      <c r="F328" s="13"/>
      <c r="G328" s="13"/>
      <c r="H328" s="14"/>
      <c r="I328" s="13"/>
      <c r="J328" s="13"/>
      <c r="K328" s="14"/>
      <c r="L328" s="13"/>
      <c r="M328" s="13"/>
      <c r="N328" s="14"/>
    </row>
    <row r="329" spans="3:14" x14ac:dyDescent="0.2">
      <c r="C329" s="13"/>
      <c r="D329" s="13"/>
      <c r="E329" s="14"/>
      <c r="F329" s="13"/>
      <c r="G329" s="13"/>
      <c r="H329" s="14"/>
      <c r="I329" s="13"/>
      <c r="J329" s="13"/>
      <c r="K329" s="14"/>
      <c r="L329" s="13"/>
      <c r="M329" s="13"/>
      <c r="N329" s="14"/>
    </row>
    <row r="330" spans="3:14" x14ac:dyDescent="0.2">
      <c r="C330" s="13"/>
      <c r="D330" s="13"/>
      <c r="E330" s="14"/>
      <c r="F330" s="13"/>
      <c r="G330" s="13"/>
      <c r="H330" s="14"/>
      <c r="I330" s="13"/>
      <c r="J330" s="13"/>
      <c r="K330" s="14"/>
      <c r="L330" s="13"/>
      <c r="M330" s="13"/>
      <c r="N330" s="14"/>
    </row>
    <row r="331" spans="3:14" x14ac:dyDescent="0.2">
      <c r="C331" s="13"/>
      <c r="D331" s="13"/>
      <c r="E331" s="14"/>
      <c r="F331" s="13"/>
      <c r="G331" s="13"/>
      <c r="H331" s="14"/>
      <c r="I331" s="13"/>
      <c r="J331" s="13"/>
      <c r="K331" s="14"/>
      <c r="L331" s="13"/>
      <c r="M331" s="13"/>
      <c r="N331" s="14"/>
    </row>
    <row r="332" spans="3:14" x14ac:dyDescent="0.2">
      <c r="C332" s="13"/>
      <c r="D332" s="13"/>
      <c r="E332" s="14"/>
      <c r="F332" s="13"/>
      <c r="G332" s="13"/>
      <c r="H332" s="14"/>
      <c r="I332" s="13"/>
      <c r="J332" s="13"/>
      <c r="K332" s="14"/>
      <c r="L332" s="13"/>
      <c r="M332" s="13"/>
      <c r="N332" s="14"/>
    </row>
    <row r="333" spans="3:14" x14ac:dyDescent="0.2">
      <c r="C333" s="13"/>
      <c r="D333" s="13"/>
      <c r="E333" s="14"/>
      <c r="F333" s="13"/>
      <c r="G333" s="13"/>
      <c r="H333" s="14"/>
      <c r="I333" s="13"/>
      <c r="J333" s="13"/>
      <c r="K333" s="14"/>
      <c r="L333" s="13"/>
      <c r="M333" s="13"/>
      <c r="N333" s="14"/>
    </row>
    <row r="334" spans="3:14" x14ac:dyDescent="0.2">
      <c r="C334" s="13"/>
      <c r="D334" s="13"/>
      <c r="E334" s="14"/>
      <c r="F334" s="13"/>
      <c r="G334" s="13"/>
      <c r="H334" s="14"/>
      <c r="I334" s="13"/>
      <c r="J334" s="13"/>
      <c r="K334" s="14"/>
      <c r="L334" s="13"/>
      <c r="M334" s="13"/>
      <c r="N334" s="14"/>
    </row>
    <row r="335" spans="3:14" x14ac:dyDescent="0.2">
      <c r="C335" s="13"/>
      <c r="D335" s="13"/>
      <c r="E335" s="14"/>
      <c r="F335" s="13"/>
      <c r="G335" s="13"/>
      <c r="H335" s="14"/>
      <c r="I335" s="13"/>
      <c r="J335" s="13"/>
      <c r="K335" s="14"/>
      <c r="L335" s="13"/>
      <c r="M335" s="13"/>
      <c r="N335" s="14"/>
    </row>
    <row r="336" spans="3:14" x14ac:dyDescent="0.2">
      <c r="C336" s="13"/>
      <c r="D336" s="13"/>
      <c r="E336" s="14"/>
      <c r="F336" s="13"/>
      <c r="G336" s="13"/>
      <c r="H336" s="14"/>
      <c r="I336" s="13"/>
      <c r="J336" s="13"/>
      <c r="K336" s="14"/>
      <c r="L336" s="13"/>
      <c r="M336" s="13"/>
      <c r="N336" s="14"/>
    </row>
    <row r="337" spans="3:14" x14ac:dyDescent="0.2">
      <c r="C337" s="13"/>
      <c r="D337" s="13"/>
      <c r="E337" s="14"/>
      <c r="F337" s="13"/>
      <c r="G337" s="13"/>
      <c r="H337" s="14"/>
      <c r="I337" s="13"/>
      <c r="J337" s="13"/>
      <c r="K337" s="14"/>
      <c r="L337" s="13"/>
      <c r="M337" s="13"/>
      <c r="N337" s="14"/>
    </row>
    <row r="338" spans="3:14" x14ac:dyDescent="0.2">
      <c r="C338" s="13"/>
      <c r="D338" s="13"/>
      <c r="E338" s="14"/>
      <c r="F338" s="13"/>
      <c r="G338" s="13"/>
      <c r="H338" s="14"/>
      <c r="I338" s="13"/>
      <c r="J338" s="13"/>
      <c r="K338" s="14"/>
      <c r="L338" s="13"/>
      <c r="M338" s="13"/>
      <c r="N338" s="14"/>
    </row>
    <row r="339" spans="3:14" x14ac:dyDescent="0.2">
      <c r="C339" s="13"/>
      <c r="D339" s="13"/>
      <c r="E339" s="14"/>
      <c r="F339" s="13"/>
      <c r="G339" s="13"/>
      <c r="H339" s="14"/>
      <c r="I339" s="13"/>
      <c r="J339" s="13"/>
      <c r="K339" s="14"/>
      <c r="L339" s="13"/>
      <c r="M339" s="13"/>
      <c r="N339" s="14"/>
    </row>
    <row r="340" spans="3:14" x14ac:dyDescent="0.2">
      <c r="C340" s="13"/>
      <c r="D340" s="13"/>
      <c r="E340" s="14"/>
      <c r="F340" s="13"/>
      <c r="G340" s="13"/>
      <c r="H340" s="14"/>
      <c r="I340" s="13"/>
      <c r="J340" s="13"/>
      <c r="K340" s="14"/>
      <c r="L340" s="13"/>
      <c r="M340" s="13"/>
      <c r="N340" s="14"/>
    </row>
    <row r="341" spans="3:14" x14ac:dyDescent="0.2">
      <c r="C341" s="13"/>
      <c r="D341" s="13"/>
      <c r="E341" s="14"/>
      <c r="F341" s="13"/>
      <c r="G341" s="13"/>
      <c r="H341" s="14"/>
      <c r="I341" s="13"/>
      <c r="J341" s="13"/>
      <c r="K341" s="14"/>
      <c r="L341" s="13"/>
      <c r="M341" s="13"/>
      <c r="N341" s="14"/>
    </row>
    <row r="342" spans="3:14" x14ac:dyDescent="0.2">
      <c r="C342" s="13"/>
      <c r="D342" s="13"/>
      <c r="E342" s="14"/>
      <c r="F342" s="13"/>
      <c r="G342" s="13"/>
      <c r="H342" s="14"/>
      <c r="I342" s="13"/>
      <c r="J342" s="13"/>
      <c r="K342" s="14"/>
      <c r="L342" s="13"/>
      <c r="M342" s="13"/>
      <c r="N342" s="14"/>
    </row>
    <row r="343" spans="3:14" x14ac:dyDescent="0.2">
      <c r="C343" s="13"/>
      <c r="D343" s="13"/>
      <c r="E343" s="14"/>
      <c r="F343" s="13"/>
      <c r="G343" s="13"/>
      <c r="H343" s="14"/>
      <c r="I343" s="13"/>
      <c r="J343" s="13"/>
      <c r="K343" s="14"/>
      <c r="L343" s="13"/>
      <c r="M343" s="13"/>
      <c r="N343" s="14"/>
    </row>
    <row r="344" spans="3:14" x14ac:dyDescent="0.2">
      <c r="C344" s="13"/>
      <c r="D344" s="13"/>
      <c r="E344" s="14"/>
      <c r="F344" s="13"/>
      <c r="G344" s="13"/>
      <c r="H344" s="14"/>
      <c r="I344" s="13"/>
      <c r="J344" s="13"/>
      <c r="K344" s="14"/>
      <c r="L344" s="13"/>
      <c r="M344" s="13"/>
      <c r="N344" s="14"/>
    </row>
    <row r="345" spans="3:14" x14ac:dyDescent="0.2">
      <c r="C345" s="13"/>
      <c r="D345" s="13"/>
      <c r="E345" s="14"/>
      <c r="F345" s="13"/>
      <c r="G345" s="13"/>
      <c r="H345" s="14"/>
      <c r="I345" s="13"/>
      <c r="J345" s="13"/>
      <c r="K345" s="14"/>
      <c r="L345" s="13"/>
      <c r="M345" s="13"/>
      <c r="N345" s="14"/>
    </row>
    <row r="346" spans="3:14" x14ac:dyDescent="0.2">
      <c r="C346" s="13"/>
      <c r="D346" s="13"/>
      <c r="E346" s="14"/>
      <c r="F346" s="13"/>
      <c r="G346" s="13"/>
      <c r="H346" s="14"/>
      <c r="I346" s="13"/>
      <c r="J346" s="13"/>
      <c r="K346" s="14"/>
      <c r="L346" s="13"/>
      <c r="M346" s="13"/>
      <c r="N346" s="14"/>
    </row>
    <row r="347" spans="3:14" x14ac:dyDescent="0.2">
      <c r="C347" s="13"/>
      <c r="D347" s="13"/>
      <c r="E347" s="14"/>
      <c r="F347" s="13"/>
      <c r="G347" s="13"/>
      <c r="H347" s="14"/>
      <c r="I347" s="13"/>
      <c r="J347" s="13"/>
      <c r="K347" s="14"/>
      <c r="L347" s="13"/>
      <c r="M347" s="13"/>
      <c r="N347" s="14"/>
    </row>
    <row r="348" spans="3:14" x14ac:dyDescent="0.2">
      <c r="C348" s="13"/>
      <c r="D348" s="13"/>
      <c r="E348" s="14"/>
      <c r="F348" s="13"/>
      <c r="G348" s="13"/>
      <c r="H348" s="14"/>
      <c r="I348" s="13"/>
      <c r="J348" s="13"/>
      <c r="K348" s="14"/>
      <c r="L348" s="13"/>
      <c r="M348" s="13"/>
      <c r="N348" s="14"/>
    </row>
    <row r="349" spans="3:14" x14ac:dyDescent="0.2">
      <c r="C349" s="13"/>
      <c r="D349" s="13"/>
      <c r="E349" s="14"/>
      <c r="F349" s="13"/>
      <c r="G349" s="13"/>
      <c r="H349" s="14"/>
      <c r="I349" s="13"/>
      <c r="J349" s="13"/>
      <c r="K349" s="14"/>
      <c r="L349" s="13"/>
      <c r="M349" s="13"/>
      <c r="N349" s="14"/>
    </row>
    <row r="350" spans="3:14" x14ac:dyDescent="0.2">
      <c r="C350" s="13"/>
      <c r="D350" s="13"/>
      <c r="E350" s="14"/>
      <c r="F350" s="13"/>
      <c r="G350" s="13"/>
      <c r="H350" s="14"/>
      <c r="I350" s="13"/>
      <c r="J350" s="13"/>
      <c r="K350" s="14"/>
      <c r="L350" s="13"/>
      <c r="M350" s="13"/>
      <c r="N350" s="14"/>
    </row>
    <row r="351" spans="3:14" x14ac:dyDescent="0.2">
      <c r="C351" s="13"/>
      <c r="D351" s="13"/>
      <c r="E351" s="14"/>
      <c r="F351" s="13"/>
      <c r="G351" s="13"/>
      <c r="H351" s="14"/>
      <c r="I351" s="13"/>
      <c r="J351" s="13"/>
      <c r="K351" s="14"/>
      <c r="L351" s="13"/>
      <c r="M351" s="13"/>
      <c r="N351" s="14"/>
    </row>
    <row r="352" spans="3:14" x14ac:dyDescent="0.2">
      <c r="C352" s="13"/>
      <c r="D352" s="13"/>
      <c r="E352" s="14"/>
      <c r="F352" s="13"/>
      <c r="G352" s="13"/>
      <c r="H352" s="14"/>
      <c r="I352" s="13"/>
      <c r="J352" s="13"/>
      <c r="K352" s="14"/>
      <c r="L352" s="13"/>
      <c r="M352" s="13"/>
      <c r="N352" s="14"/>
    </row>
    <row r="353" spans="3:14" x14ac:dyDescent="0.2">
      <c r="C353" s="13"/>
      <c r="D353" s="13"/>
      <c r="E353" s="14"/>
      <c r="F353" s="13"/>
      <c r="G353" s="13"/>
      <c r="H353" s="14"/>
      <c r="I353" s="13"/>
      <c r="J353" s="13"/>
      <c r="K353" s="14"/>
      <c r="L353" s="13"/>
      <c r="M353" s="13"/>
      <c r="N353" s="14"/>
    </row>
    <row r="354" spans="3:14" x14ac:dyDescent="0.2">
      <c r="C354" s="13"/>
      <c r="D354" s="13"/>
      <c r="E354" s="14"/>
      <c r="F354" s="13"/>
      <c r="G354" s="13"/>
      <c r="H354" s="14"/>
      <c r="I354" s="13"/>
      <c r="J354" s="13"/>
      <c r="K354" s="14"/>
      <c r="L354" s="13"/>
      <c r="M354" s="13"/>
      <c r="N354" s="14"/>
    </row>
    <row r="355" spans="3:14" x14ac:dyDescent="0.2">
      <c r="C355" s="13"/>
      <c r="D355" s="13"/>
      <c r="E355" s="14"/>
      <c r="F355" s="13"/>
      <c r="G355" s="13"/>
      <c r="H355" s="14"/>
      <c r="I355" s="13"/>
      <c r="J355" s="13"/>
      <c r="K355" s="14"/>
      <c r="L355" s="13"/>
      <c r="M355" s="13"/>
      <c r="N355" s="14"/>
    </row>
    <row r="356" spans="3:14" x14ac:dyDescent="0.2">
      <c r="C356" s="13"/>
      <c r="D356" s="13"/>
      <c r="E356" s="14"/>
      <c r="F356" s="13"/>
      <c r="G356" s="13"/>
      <c r="H356" s="14"/>
      <c r="I356" s="13"/>
      <c r="J356" s="13"/>
      <c r="K356" s="14"/>
      <c r="L356" s="13"/>
      <c r="M356" s="13"/>
      <c r="N356" s="14"/>
    </row>
    <row r="357" spans="3:14" x14ac:dyDescent="0.2">
      <c r="C357" s="13"/>
      <c r="D357" s="13"/>
      <c r="E357" s="14"/>
      <c r="F357" s="13"/>
      <c r="G357" s="13"/>
      <c r="H357" s="14"/>
      <c r="I357" s="13"/>
      <c r="J357" s="13"/>
      <c r="K357" s="14"/>
      <c r="L357" s="13"/>
      <c r="M357" s="13"/>
      <c r="N357" s="14"/>
    </row>
    <row r="358" spans="3:14" x14ac:dyDescent="0.2">
      <c r="C358" s="13"/>
      <c r="D358" s="13"/>
      <c r="E358" s="14"/>
      <c r="F358" s="13"/>
      <c r="G358" s="13"/>
      <c r="H358" s="14"/>
      <c r="I358" s="13"/>
      <c r="J358" s="13"/>
      <c r="K358" s="14"/>
      <c r="L358" s="13"/>
      <c r="M358" s="13"/>
      <c r="N358" s="14"/>
    </row>
    <row r="359" spans="3:14" x14ac:dyDescent="0.2">
      <c r="C359" s="13"/>
      <c r="D359" s="13"/>
      <c r="E359" s="14"/>
      <c r="F359" s="13"/>
      <c r="G359" s="13"/>
      <c r="H359" s="14"/>
      <c r="I359" s="13"/>
      <c r="J359" s="13"/>
      <c r="K359" s="14"/>
      <c r="L359" s="13"/>
      <c r="M359" s="13"/>
      <c r="N359" s="14"/>
    </row>
    <row r="360" spans="3:14" x14ac:dyDescent="0.2">
      <c r="C360" s="13"/>
      <c r="D360" s="13"/>
      <c r="E360" s="14"/>
      <c r="F360" s="13"/>
      <c r="G360" s="13"/>
      <c r="H360" s="14"/>
      <c r="I360" s="13"/>
      <c r="J360" s="13"/>
      <c r="K360" s="14"/>
      <c r="L360" s="13"/>
      <c r="M360" s="13"/>
      <c r="N360" s="14"/>
    </row>
    <row r="361" spans="3:14" x14ac:dyDescent="0.2">
      <c r="C361" s="13"/>
      <c r="D361" s="13"/>
      <c r="E361" s="14"/>
      <c r="F361" s="13"/>
      <c r="G361" s="13"/>
      <c r="H361" s="14"/>
      <c r="I361" s="13"/>
      <c r="J361" s="13"/>
      <c r="K361" s="14"/>
      <c r="L361" s="13"/>
      <c r="M361" s="13"/>
      <c r="N361" s="14"/>
    </row>
    <row r="362" spans="3:14" x14ac:dyDescent="0.2">
      <c r="C362" s="13"/>
      <c r="D362" s="13"/>
      <c r="E362" s="14"/>
      <c r="F362" s="13"/>
      <c r="G362" s="13"/>
      <c r="H362" s="14"/>
      <c r="I362" s="13"/>
      <c r="J362" s="13"/>
      <c r="K362" s="14"/>
      <c r="L362" s="13"/>
      <c r="M362" s="13"/>
      <c r="N362" s="14"/>
    </row>
    <row r="363" spans="3:14" x14ac:dyDescent="0.2">
      <c r="C363" s="13"/>
      <c r="D363" s="13"/>
      <c r="E363" s="14"/>
      <c r="F363" s="13"/>
      <c r="G363" s="13"/>
      <c r="H363" s="14"/>
      <c r="I363" s="13"/>
      <c r="J363" s="13"/>
      <c r="K363" s="14"/>
      <c r="L363" s="13"/>
      <c r="M363" s="13"/>
      <c r="N363" s="14"/>
    </row>
    <row r="364" spans="3:14" x14ac:dyDescent="0.2">
      <c r="C364" s="13"/>
      <c r="D364" s="13"/>
      <c r="E364" s="14"/>
      <c r="F364" s="13"/>
      <c r="G364" s="13"/>
      <c r="H364" s="14"/>
      <c r="I364" s="13"/>
      <c r="J364" s="13"/>
      <c r="K364" s="14"/>
      <c r="L364" s="13"/>
      <c r="M364" s="13"/>
      <c r="N364" s="14"/>
    </row>
    <row r="365" spans="3:14" x14ac:dyDescent="0.2">
      <c r="C365" s="13"/>
      <c r="D365" s="13"/>
      <c r="E365" s="14"/>
      <c r="F365" s="13"/>
      <c r="G365" s="13"/>
      <c r="H365" s="14"/>
      <c r="I365" s="13"/>
      <c r="J365" s="13"/>
      <c r="K365" s="14"/>
      <c r="L365" s="13"/>
      <c r="M365" s="13"/>
      <c r="N365" s="14"/>
    </row>
    <row r="366" spans="3:14" x14ac:dyDescent="0.2">
      <c r="C366" s="13"/>
      <c r="D366" s="13"/>
      <c r="E366" s="14"/>
      <c r="F366" s="13"/>
      <c r="G366" s="13"/>
      <c r="H366" s="14"/>
      <c r="I366" s="13"/>
      <c r="J366" s="13"/>
      <c r="K366" s="14"/>
      <c r="L366" s="13"/>
      <c r="M366" s="13"/>
      <c r="N366" s="14"/>
    </row>
    <row r="367" spans="3:14" x14ac:dyDescent="0.2">
      <c r="C367" s="13"/>
      <c r="D367" s="13"/>
      <c r="E367" s="14"/>
      <c r="F367" s="13"/>
      <c r="G367" s="13"/>
      <c r="H367" s="14"/>
      <c r="I367" s="13"/>
      <c r="J367" s="13"/>
      <c r="K367" s="14"/>
      <c r="L367" s="13"/>
      <c r="M367" s="13"/>
      <c r="N367" s="14"/>
    </row>
    <row r="368" spans="3:14" x14ac:dyDescent="0.2">
      <c r="C368" s="13"/>
      <c r="D368" s="13"/>
      <c r="E368" s="14"/>
      <c r="F368" s="13"/>
      <c r="G368" s="13"/>
      <c r="H368" s="14"/>
      <c r="I368" s="13"/>
      <c r="J368" s="13"/>
      <c r="K368" s="14"/>
      <c r="L368" s="13"/>
      <c r="M368" s="13"/>
      <c r="N368" s="14"/>
    </row>
    <row r="369" spans="3:14" x14ac:dyDescent="0.2">
      <c r="C369" s="13"/>
      <c r="D369" s="13"/>
      <c r="E369" s="14"/>
      <c r="F369" s="13"/>
      <c r="G369" s="13"/>
      <c r="H369" s="14"/>
      <c r="I369" s="13"/>
      <c r="J369" s="13"/>
      <c r="K369" s="14"/>
      <c r="L369" s="13"/>
      <c r="M369" s="13"/>
      <c r="N369" s="14"/>
    </row>
    <row r="370" spans="3:14" x14ac:dyDescent="0.2">
      <c r="C370" s="13"/>
      <c r="D370" s="13"/>
      <c r="E370" s="14"/>
      <c r="F370" s="13"/>
      <c r="G370" s="13"/>
      <c r="H370" s="14"/>
      <c r="I370" s="13"/>
      <c r="J370" s="13"/>
      <c r="K370" s="14"/>
      <c r="L370" s="13"/>
      <c r="M370" s="13"/>
      <c r="N370" s="14"/>
    </row>
    <row r="371" spans="3:14" x14ac:dyDescent="0.2">
      <c r="C371" s="13"/>
      <c r="D371" s="13"/>
      <c r="E371" s="14"/>
      <c r="F371" s="13"/>
      <c r="G371" s="13"/>
      <c r="H371" s="14"/>
      <c r="I371" s="13"/>
      <c r="J371" s="13"/>
      <c r="K371" s="14"/>
      <c r="L371" s="13"/>
      <c r="M371" s="13"/>
      <c r="N371" s="14"/>
    </row>
    <row r="372" spans="3:14" x14ac:dyDescent="0.2">
      <c r="C372" s="13"/>
      <c r="D372" s="13"/>
      <c r="E372" s="14"/>
      <c r="F372" s="13"/>
      <c r="G372" s="13"/>
      <c r="H372" s="14"/>
      <c r="I372" s="13"/>
      <c r="J372" s="13"/>
      <c r="K372" s="14"/>
      <c r="L372" s="13"/>
      <c r="M372" s="13"/>
      <c r="N372" s="14"/>
    </row>
    <row r="373" spans="3:14" x14ac:dyDescent="0.2">
      <c r="C373" s="13"/>
      <c r="D373" s="13"/>
      <c r="E373" s="14"/>
      <c r="F373" s="13"/>
      <c r="G373" s="13"/>
      <c r="H373" s="14"/>
      <c r="I373" s="13"/>
      <c r="J373" s="13"/>
      <c r="K373" s="14"/>
      <c r="L373" s="13"/>
      <c r="M373" s="13"/>
      <c r="N373" s="14"/>
    </row>
    <row r="374" spans="3:14" x14ac:dyDescent="0.2">
      <c r="C374" s="13"/>
      <c r="D374" s="13"/>
      <c r="E374" s="14"/>
      <c r="F374" s="13"/>
      <c r="G374" s="13"/>
      <c r="H374" s="14"/>
      <c r="I374" s="13"/>
      <c r="J374" s="13"/>
      <c r="K374" s="14"/>
      <c r="L374" s="13"/>
      <c r="M374" s="13"/>
      <c r="N374" s="14"/>
    </row>
    <row r="375" spans="3:14" x14ac:dyDescent="0.2">
      <c r="C375" s="13"/>
      <c r="D375" s="13"/>
      <c r="E375" s="14"/>
      <c r="F375" s="13"/>
      <c r="G375" s="13"/>
      <c r="H375" s="14"/>
      <c r="I375" s="13"/>
      <c r="J375" s="13"/>
      <c r="K375" s="14"/>
      <c r="L375" s="13"/>
      <c r="M375" s="13"/>
      <c r="N375" s="14"/>
    </row>
    <row r="376" spans="3:14" x14ac:dyDescent="0.2">
      <c r="C376" s="13"/>
      <c r="D376" s="13"/>
      <c r="E376" s="14"/>
      <c r="F376" s="13"/>
      <c r="G376" s="13"/>
      <c r="H376" s="14"/>
      <c r="I376" s="13"/>
      <c r="J376" s="13"/>
      <c r="K376" s="14"/>
      <c r="L376" s="13"/>
      <c r="M376" s="13"/>
      <c r="N376" s="14"/>
    </row>
    <row r="377" spans="3:14" x14ac:dyDescent="0.2">
      <c r="C377" s="13"/>
      <c r="D377" s="13"/>
      <c r="E377" s="14"/>
      <c r="F377" s="13"/>
      <c r="G377" s="13"/>
      <c r="H377" s="14"/>
      <c r="I377" s="13"/>
      <c r="J377" s="13"/>
      <c r="K377" s="14"/>
      <c r="L377" s="13"/>
      <c r="M377" s="13"/>
      <c r="N377" s="14"/>
    </row>
    <row r="378" spans="3:14" x14ac:dyDescent="0.2">
      <c r="C378" s="13"/>
      <c r="D378" s="13"/>
      <c r="E378" s="14"/>
      <c r="F378" s="13"/>
      <c r="G378" s="13"/>
      <c r="H378" s="14"/>
      <c r="I378" s="13"/>
      <c r="J378" s="13"/>
      <c r="K378" s="14"/>
      <c r="L378" s="13"/>
      <c r="M378" s="13"/>
      <c r="N378" s="14"/>
    </row>
    <row r="379" spans="3:14" x14ac:dyDescent="0.2">
      <c r="C379" s="13"/>
      <c r="D379" s="13"/>
      <c r="E379" s="14"/>
      <c r="F379" s="13"/>
      <c r="G379" s="13"/>
      <c r="H379" s="14"/>
      <c r="I379" s="13"/>
      <c r="J379" s="13"/>
      <c r="K379" s="14"/>
      <c r="L379" s="13"/>
      <c r="M379" s="13"/>
      <c r="N379" s="14"/>
    </row>
    <row r="380" spans="3:14" x14ac:dyDescent="0.2">
      <c r="C380" s="13"/>
      <c r="D380" s="13"/>
      <c r="E380" s="14"/>
      <c r="F380" s="13"/>
      <c r="G380" s="13"/>
      <c r="H380" s="14"/>
      <c r="I380" s="13"/>
      <c r="J380" s="13"/>
      <c r="K380" s="14"/>
      <c r="L380" s="13"/>
      <c r="M380" s="13"/>
      <c r="N380" s="14"/>
    </row>
    <row r="381" spans="3:14" x14ac:dyDescent="0.2">
      <c r="C381" s="13"/>
      <c r="D381" s="13"/>
      <c r="E381" s="14"/>
      <c r="F381" s="13"/>
      <c r="G381" s="13"/>
      <c r="H381" s="14"/>
      <c r="I381" s="13"/>
      <c r="J381" s="13"/>
      <c r="K381" s="14"/>
      <c r="L381" s="13"/>
      <c r="M381" s="13"/>
      <c r="N381" s="14"/>
    </row>
    <row r="382" spans="3:14" x14ac:dyDescent="0.2">
      <c r="C382" s="13"/>
      <c r="D382" s="13"/>
      <c r="E382" s="14"/>
      <c r="F382" s="13"/>
      <c r="G382" s="13"/>
      <c r="H382" s="14"/>
      <c r="I382" s="13"/>
      <c r="J382" s="13"/>
      <c r="K382" s="14"/>
      <c r="L382" s="13"/>
      <c r="M382" s="13"/>
      <c r="N382" s="14"/>
    </row>
    <row r="383" spans="3:14" x14ac:dyDescent="0.2">
      <c r="C383" s="13"/>
      <c r="D383" s="13"/>
      <c r="E383" s="14"/>
      <c r="F383" s="13"/>
      <c r="G383" s="13"/>
      <c r="H383" s="14"/>
      <c r="I383" s="13"/>
      <c r="J383" s="13"/>
      <c r="K383" s="14"/>
      <c r="L383" s="13"/>
      <c r="M383" s="13"/>
      <c r="N383" s="14"/>
    </row>
    <row r="384" spans="3:14" x14ac:dyDescent="0.2">
      <c r="C384" s="13"/>
      <c r="D384" s="13"/>
      <c r="E384" s="14"/>
      <c r="F384" s="13"/>
      <c r="G384" s="13"/>
      <c r="H384" s="14"/>
      <c r="I384" s="13"/>
      <c r="J384" s="13"/>
      <c r="K384" s="14"/>
      <c r="L384" s="13"/>
      <c r="M384" s="13"/>
      <c r="N384" s="14"/>
    </row>
    <row r="385" spans="3:14" x14ac:dyDescent="0.2">
      <c r="C385" s="13"/>
      <c r="D385" s="13"/>
      <c r="E385" s="14"/>
      <c r="F385" s="13"/>
      <c r="G385" s="13"/>
      <c r="H385" s="14"/>
      <c r="I385" s="13"/>
      <c r="J385" s="13"/>
      <c r="K385" s="14"/>
      <c r="L385" s="13"/>
      <c r="M385" s="13"/>
      <c r="N385" s="14"/>
    </row>
    <row r="386" spans="3:14" x14ac:dyDescent="0.2">
      <c r="C386" s="13"/>
      <c r="D386" s="13"/>
      <c r="E386" s="14"/>
      <c r="F386" s="13"/>
      <c r="G386" s="13"/>
      <c r="H386" s="14"/>
      <c r="I386" s="13"/>
      <c r="J386" s="13"/>
      <c r="K386" s="14"/>
      <c r="L386" s="13"/>
      <c r="M386" s="13"/>
      <c r="N386" s="14"/>
    </row>
    <row r="387" spans="3:14" x14ac:dyDescent="0.2">
      <c r="C387" s="13"/>
      <c r="D387" s="13"/>
      <c r="E387" s="14"/>
      <c r="F387" s="13"/>
      <c r="G387" s="13"/>
      <c r="H387" s="14"/>
      <c r="I387" s="13"/>
      <c r="J387" s="13"/>
      <c r="K387" s="14"/>
      <c r="L387" s="13"/>
      <c r="M387" s="13"/>
      <c r="N387" s="14"/>
    </row>
    <row r="388" spans="3:14" x14ac:dyDescent="0.2">
      <c r="C388" s="13"/>
      <c r="D388" s="13"/>
      <c r="E388" s="14"/>
      <c r="F388" s="13"/>
      <c r="G388" s="13"/>
      <c r="H388" s="14"/>
      <c r="I388" s="13"/>
      <c r="J388" s="13"/>
      <c r="K388" s="14"/>
      <c r="L388" s="13"/>
      <c r="M388" s="13"/>
      <c r="N388" s="14"/>
    </row>
    <row r="389" spans="3:14" x14ac:dyDescent="0.2">
      <c r="C389" s="13"/>
      <c r="D389" s="13"/>
      <c r="E389" s="14"/>
      <c r="F389" s="13"/>
      <c r="G389" s="13"/>
      <c r="H389" s="14"/>
      <c r="I389" s="13"/>
      <c r="J389" s="13"/>
      <c r="K389" s="14"/>
      <c r="L389" s="13"/>
      <c r="M389" s="13"/>
      <c r="N389" s="14"/>
    </row>
    <row r="390" spans="3:14" x14ac:dyDescent="0.2">
      <c r="C390" s="13"/>
      <c r="D390" s="13"/>
      <c r="E390" s="14"/>
      <c r="F390" s="13"/>
      <c r="G390" s="13"/>
      <c r="H390" s="14"/>
      <c r="I390" s="13"/>
      <c r="J390" s="13"/>
      <c r="K390" s="14"/>
      <c r="L390" s="13"/>
      <c r="M390" s="13"/>
      <c r="N390" s="14"/>
    </row>
    <row r="391" spans="3:14" x14ac:dyDescent="0.2">
      <c r="C391" s="13"/>
      <c r="D391" s="13"/>
      <c r="E391" s="14"/>
      <c r="F391" s="13"/>
      <c r="G391" s="13"/>
      <c r="H391" s="14"/>
      <c r="I391" s="13"/>
      <c r="J391" s="13"/>
      <c r="K391" s="14"/>
      <c r="L391" s="13"/>
      <c r="M391" s="13"/>
      <c r="N391" s="14"/>
    </row>
    <row r="392" spans="3:14" x14ac:dyDescent="0.2">
      <c r="C392" s="13"/>
      <c r="D392" s="13"/>
      <c r="E392" s="14"/>
      <c r="F392" s="13"/>
      <c r="G392" s="13"/>
      <c r="H392" s="14"/>
      <c r="I392" s="13"/>
      <c r="J392" s="13"/>
      <c r="K392" s="14"/>
      <c r="L392" s="13"/>
      <c r="M392" s="13"/>
      <c r="N392" s="14"/>
    </row>
    <row r="393" spans="3:14" x14ac:dyDescent="0.2">
      <c r="C393" s="13"/>
      <c r="D393" s="13"/>
      <c r="E393" s="14"/>
      <c r="F393" s="13"/>
      <c r="G393" s="13"/>
      <c r="H393" s="14"/>
      <c r="I393" s="13"/>
      <c r="J393" s="13"/>
      <c r="K393" s="14"/>
      <c r="L393" s="13"/>
      <c r="M393" s="13"/>
      <c r="N393" s="14"/>
    </row>
    <row r="394" spans="3:14" x14ac:dyDescent="0.2">
      <c r="C394" s="13"/>
      <c r="D394" s="13"/>
      <c r="E394" s="14"/>
      <c r="F394" s="13"/>
      <c r="G394" s="13"/>
      <c r="H394" s="14"/>
      <c r="I394" s="13"/>
      <c r="J394" s="13"/>
      <c r="K394" s="14"/>
      <c r="L394" s="13"/>
      <c r="M394" s="13"/>
      <c r="N394" s="14"/>
    </row>
    <row r="395" spans="3:14" x14ac:dyDescent="0.2">
      <c r="C395" s="13"/>
      <c r="D395" s="13"/>
      <c r="E395" s="14"/>
      <c r="F395" s="13"/>
      <c r="G395" s="13"/>
      <c r="H395" s="14"/>
      <c r="I395" s="13"/>
      <c r="J395" s="13"/>
      <c r="K395" s="14"/>
      <c r="L395" s="13"/>
      <c r="M395" s="13"/>
      <c r="N395" s="14"/>
    </row>
    <row r="396" spans="3:14" x14ac:dyDescent="0.2">
      <c r="C396" s="13"/>
      <c r="D396" s="13"/>
      <c r="E396" s="14"/>
      <c r="F396" s="13"/>
      <c r="G396" s="13"/>
      <c r="H396" s="14"/>
      <c r="I396" s="13"/>
      <c r="J396" s="13"/>
      <c r="K396" s="14"/>
      <c r="L396" s="13"/>
      <c r="M396" s="13"/>
      <c r="N396" s="14"/>
    </row>
    <row r="397" spans="3:14" x14ac:dyDescent="0.2">
      <c r="C397" s="13"/>
      <c r="D397" s="13"/>
      <c r="E397" s="14"/>
      <c r="F397" s="13"/>
      <c r="G397" s="13"/>
      <c r="H397" s="14"/>
      <c r="I397" s="13"/>
      <c r="J397" s="13"/>
      <c r="K397" s="14"/>
      <c r="L397" s="13"/>
      <c r="M397" s="13"/>
      <c r="N397" s="14"/>
    </row>
    <row r="398" spans="3:14" x14ac:dyDescent="0.2">
      <c r="C398" s="13"/>
      <c r="D398" s="13"/>
      <c r="E398" s="14"/>
      <c r="F398" s="13"/>
      <c r="G398" s="13"/>
      <c r="H398" s="14"/>
      <c r="I398" s="13"/>
      <c r="J398" s="13"/>
      <c r="K398" s="14"/>
      <c r="L398" s="13"/>
      <c r="M398" s="13"/>
      <c r="N398" s="14"/>
    </row>
    <row r="399" spans="3:14" x14ac:dyDescent="0.2">
      <c r="C399" s="13"/>
      <c r="D399" s="13"/>
      <c r="E399" s="14"/>
      <c r="F399" s="13"/>
      <c r="G399" s="13"/>
      <c r="H399" s="14"/>
      <c r="I399" s="13"/>
      <c r="J399" s="13"/>
      <c r="K399" s="14"/>
      <c r="L399" s="13"/>
      <c r="M399" s="13"/>
      <c r="N399" s="14"/>
    </row>
    <row r="400" spans="3:14" x14ac:dyDescent="0.2">
      <c r="C400" s="13"/>
      <c r="D400" s="13"/>
      <c r="E400" s="14"/>
      <c r="F400" s="13"/>
      <c r="G400" s="13"/>
      <c r="H400" s="14"/>
      <c r="I400" s="13"/>
      <c r="J400" s="13"/>
      <c r="K400" s="14"/>
      <c r="L400" s="13"/>
      <c r="M400" s="13"/>
      <c r="N400" s="14"/>
    </row>
    <row r="401" spans="3:14" x14ac:dyDescent="0.2">
      <c r="C401" s="13"/>
      <c r="D401" s="13"/>
      <c r="E401" s="14"/>
      <c r="F401" s="13"/>
      <c r="G401" s="13"/>
      <c r="H401" s="14"/>
      <c r="I401" s="13"/>
      <c r="J401" s="13"/>
      <c r="K401" s="14"/>
      <c r="L401" s="13"/>
      <c r="M401" s="13"/>
      <c r="N401" s="14"/>
    </row>
    <row r="402" spans="3:14" x14ac:dyDescent="0.2">
      <c r="C402" s="13"/>
      <c r="D402" s="13"/>
      <c r="E402" s="14"/>
      <c r="F402" s="13"/>
      <c r="G402" s="13"/>
      <c r="H402" s="14"/>
      <c r="I402" s="13"/>
      <c r="J402" s="13"/>
      <c r="K402" s="14"/>
      <c r="L402" s="13"/>
      <c r="M402" s="13"/>
      <c r="N402" s="14"/>
    </row>
    <row r="403" spans="3:14" x14ac:dyDescent="0.2">
      <c r="C403" s="13"/>
      <c r="D403" s="13"/>
      <c r="E403" s="14"/>
      <c r="F403" s="13"/>
      <c r="G403" s="13"/>
      <c r="H403" s="14"/>
      <c r="I403" s="13"/>
      <c r="J403" s="13"/>
      <c r="K403" s="14"/>
      <c r="L403" s="13"/>
      <c r="M403" s="13"/>
      <c r="N403" s="14"/>
    </row>
    <row r="404" spans="3:14" x14ac:dyDescent="0.2">
      <c r="C404" s="13"/>
      <c r="D404" s="13"/>
      <c r="E404" s="14"/>
      <c r="F404" s="13"/>
      <c r="G404" s="13"/>
      <c r="H404" s="14"/>
      <c r="I404" s="13"/>
      <c r="J404" s="13"/>
      <c r="K404" s="14"/>
      <c r="L404" s="13"/>
      <c r="M404" s="13"/>
      <c r="N404" s="14"/>
    </row>
    <row r="405" spans="3:14" x14ac:dyDescent="0.2">
      <c r="C405" s="13"/>
      <c r="D405" s="13"/>
      <c r="E405" s="14"/>
      <c r="F405" s="13"/>
      <c r="G405" s="13"/>
      <c r="H405" s="14"/>
      <c r="I405" s="13"/>
      <c r="J405" s="13"/>
      <c r="K405" s="14"/>
      <c r="L405" s="13"/>
      <c r="M405" s="13"/>
      <c r="N405" s="14"/>
    </row>
    <row r="406" spans="3:14" x14ac:dyDescent="0.2">
      <c r="C406" s="13"/>
      <c r="D406" s="13"/>
      <c r="E406" s="14"/>
      <c r="F406" s="13"/>
      <c r="G406" s="13"/>
      <c r="H406" s="14"/>
      <c r="I406" s="13"/>
      <c r="J406" s="13"/>
      <c r="K406" s="14"/>
      <c r="L406" s="13"/>
      <c r="M406" s="13"/>
      <c r="N406" s="14"/>
    </row>
    <row r="407" spans="3:14" x14ac:dyDescent="0.2">
      <c r="C407" s="13"/>
      <c r="D407" s="13"/>
      <c r="E407" s="14"/>
      <c r="F407" s="13"/>
      <c r="G407" s="13"/>
      <c r="H407" s="14"/>
      <c r="I407" s="13"/>
      <c r="J407" s="13"/>
      <c r="K407" s="14"/>
      <c r="L407" s="13"/>
      <c r="M407" s="13"/>
      <c r="N407" s="14"/>
    </row>
    <row r="408" spans="3:14" x14ac:dyDescent="0.2">
      <c r="C408" s="13"/>
      <c r="D408" s="13"/>
      <c r="E408" s="14"/>
      <c r="F408" s="13"/>
      <c r="G408" s="13"/>
      <c r="H408" s="14"/>
      <c r="I408" s="13"/>
      <c r="J408" s="13"/>
      <c r="K408" s="14"/>
      <c r="L408" s="13"/>
      <c r="M408" s="13"/>
      <c r="N408" s="14"/>
    </row>
    <row r="409" spans="3:14" x14ac:dyDescent="0.2">
      <c r="C409" s="13"/>
      <c r="D409" s="13"/>
      <c r="E409" s="14"/>
      <c r="F409" s="13"/>
      <c r="G409" s="13"/>
      <c r="H409" s="14"/>
      <c r="I409" s="13"/>
      <c r="J409" s="13"/>
      <c r="K409" s="14"/>
      <c r="L409" s="13"/>
      <c r="M409" s="13"/>
      <c r="N409" s="14"/>
    </row>
    <row r="410" spans="3:14" x14ac:dyDescent="0.2">
      <c r="C410" s="13"/>
      <c r="D410" s="13"/>
      <c r="E410" s="14"/>
      <c r="F410" s="13"/>
      <c r="G410" s="13"/>
      <c r="H410" s="14"/>
      <c r="I410" s="13"/>
      <c r="J410" s="13"/>
      <c r="K410" s="14"/>
      <c r="L410" s="13"/>
      <c r="M410" s="13"/>
      <c r="N410" s="14"/>
    </row>
    <row r="411" spans="3:14" x14ac:dyDescent="0.2">
      <c r="C411" s="13"/>
      <c r="D411" s="13"/>
      <c r="E411" s="14"/>
      <c r="F411" s="13"/>
      <c r="G411" s="13"/>
      <c r="H411" s="14"/>
      <c r="I411" s="13"/>
      <c r="J411" s="13"/>
      <c r="K411" s="14"/>
      <c r="L411" s="13"/>
      <c r="M411" s="13"/>
      <c r="N411" s="14"/>
    </row>
    <row r="412" spans="3:14" x14ac:dyDescent="0.2">
      <c r="C412" s="13"/>
      <c r="D412" s="13"/>
      <c r="E412" s="14"/>
      <c r="F412" s="13"/>
      <c r="G412" s="13"/>
      <c r="H412" s="14"/>
      <c r="I412" s="13"/>
      <c r="J412" s="13"/>
      <c r="K412" s="14"/>
      <c r="L412" s="13"/>
      <c r="M412" s="13"/>
      <c r="N412" s="14"/>
    </row>
    <row r="413" spans="3:14" x14ac:dyDescent="0.2">
      <c r="C413" s="13"/>
      <c r="D413" s="13"/>
      <c r="E413" s="14"/>
      <c r="F413" s="13"/>
      <c r="G413" s="13"/>
      <c r="H413" s="14"/>
      <c r="I413" s="13"/>
      <c r="J413" s="13"/>
      <c r="K413" s="14"/>
      <c r="L413" s="13"/>
      <c r="M413" s="13"/>
      <c r="N413" s="14"/>
    </row>
    <row r="414" spans="3:14" x14ac:dyDescent="0.2">
      <c r="C414" s="13"/>
      <c r="D414" s="13"/>
      <c r="E414" s="14"/>
      <c r="F414" s="13"/>
      <c r="G414" s="13"/>
      <c r="H414" s="14"/>
      <c r="I414" s="13"/>
      <c r="J414" s="13"/>
      <c r="K414" s="14"/>
      <c r="L414" s="13"/>
      <c r="M414" s="13"/>
      <c r="N414" s="14"/>
    </row>
    <row r="415" spans="3:14" x14ac:dyDescent="0.2">
      <c r="C415" s="13"/>
      <c r="D415" s="13"/>
      <c r="E415" s="14"/>
      <c r="F415" s="13"/>
      <c r="G415" s="13"/>
      <c r="H415" s="14"/>
      <c r="I415" s="13"/>
      <c r="J415" s="13"/>
      <c r="K415" s="14"/>
      <c r="L415" s="13"/>
      <c r="M415" s="13"/>
      <c r="N415" s="14"/>
    </row>
    <row r="416" spans="3:14" x14ac:dyDescent="0.2">
      <c r="C416" s="13"/>
      <c r="D416" s="13"/>
      <c r="E416" s="14"/>
      <c r="F416" s="13"/>
      <c r="G416" s="13"/>
      <c r="H416" s="14"/>
      <c r="I416" s="13"/>
      <c r="J416" s="13"/>
      <c r="K416" s="14"/>
      <c r="L416" s="13"/>
      <c r="M416" s="13"/>
      <c r="N416" s="14"/>
    </row>
    <row r="417" spans="3:14" x14ac:dyDescent="0.2">
      <c r="C417" s="13"/>
      <c r="D417" s="13"/>
      <c r="E417" s="14"/>
      <c r="F417" s="13"/>
      <c r="G417" s="13"/>
      <c r="H417" s="14"/>
      <c r="I417" s="13"/>
      <c r="J417" s="13"/>
      <c r="K417" s="14"/>
      <c r="L417" s="13"/>
      <c r="M417" s="13"/>
      <c r="N417" s="14"/>
    </row>
    <row r="418" spans="3:14" x14ac:dyDescent="0.2">
      <c r="C418" s="13"/>
      <c r="D418" s="13"/>
      <c r="E418" s="14"/>
      <c r="F418" s="13"/>
      <c r="G418" s="13"/>
      <c r="H418" s="14"/>
      <c r="I418" s="13"/>
      <c r="J418" s="13"/>
      <c r="K418" s="14"/>
      <c r="L418" s="13"/>
      <c r="M418" s="13"/>
      <c r="N418" s="14"/>
    </row>
    <row r="419" spans="3:14" x14ac:dyDescent="0.2">
      <c r="C419" s="13"/>
      <c r="D419" s="13"/>
      <c r="E419" s="14"/>
      <c r="F419" s="13"/>
      <c r="G419" s="13"/>
      <c r="H419" s="14"/>
      <c r="I419" s="13"/>
      <c r="J419" s="13"/>
      <c r="K419" s="14"/>
      <c r="L419" s="13"/>
      <c r="M419" s="13"/>
      <c r="N419" s="14"/>
    </row>
    <row r="420" spans="3:14" x14ac:dyDescent="0.2">
      <c r="C420" s="13"/>
      <c r="D420" s="13"/>
      <c r="E420" s="14"/>
      <c r="F420" s="13"/>
      <c r="G420" s="13"/>
      <c r="H420" s="14"/>
      <c r="I420" s="13"/>
      <c r="J420" s="13"/>
      <c r="K420" s="14"/>
      <c r="L420" s="13"/>
      <c r="M420" s="13"/>
      <c r="N420" s="14"/>
    </row>
    <row r="421" spans="3:14" x14ac:dyDescent="0.2">
      <c r="C421" s="13"/>
      <c r="D421" s="13"/>
      <c r="E421" s="14"/>
      <c r="F421" s="13"/>
      <c r="G421" s="13"/>
      <c r="H421" s="14"/>
      <c r="I421" s="13"/>
      <c r="J421" s="13"/>
      <c r="K421" s="14"/>
      <c r="L421" s="13"/>
      <c r="M421" s="13"/>
      <c r="N421" s="14"/>
    </row>
    <row r="422" spans="3:14" x14ac:dyDescent="0.2">
      <c r="C422" s="13"/>
      <c r="D422" s="13"/>
      <c r="E422" s="14"/>
      <c r="F422" s="13"/>
      <c r="G422" s="13"/>
      <c r="H422" s="14"/>
      <c r="I422" s="13"/>
      <c r="J422" s="13"/>
      <c r="K422" s="14"/>
      <c r="L422" s="13"/>
      <c r="M422" s="13"/>
      <c r="N422" s="14"/>
    </row>
    <row r="423" spans="3:14" x14ac:dyDescent="0.2">
      <c r="C423" s="13"/>
      <c r="D423" s="13"/>
      <c r="E423" s="14"/>
      <c r="F423" s="13"/>
      <c r="G423" s="13"/>
      <c r="H423" s="14"/>
      <c r="I423" s="13"/>
      <c r="J423" s="13"/>
      <c r="K423" s="14"/>
      <c r="L423" s="13"/>
      <c r="M423" s="13"/>
      <c r="N423" s="14"/>
    </row>
    <row r="424" spans="3:14" x14ac:dyDescent="0.2">
      <c r="C424" s="13"/>
      <c r="D424" s="13"/>
      <c r="E424" s="14"/>
      <c r="F424" s="13"/>
      <c r="G424" s="13"/>
      <c r="H424" s="14"/>
      <c r="I424" s="13"/>
      <c r="J424" s="13"/>
      <c r="K424" s="14"/>
      <c r="L424" s="13"/>
      <c r="M424" s="13"/>
      <c r="N424" s="14"/>
    </row>
    <row r="425" spans="3:14" x14ac:dyDescent="0.2">
      <c r="C425" s="13"/>
      <c r="D425" s="13"/>
      <c r="E425" s="14"/>
      <c r="F425" s="13"/>
      <c r="G425" s="13"/>
      <c r="H425" s="14"/>
      <c r="I425" s="13"/>
      <c r="J425" s="13"/>
      <c r="K425" s="14"/>
      <c r="L425" s="13"/>
      <c r="M425" s="13"/>
      <c r="N425" s="14"/>
    </row>
    <row r="426" spans="3:14" x14ac:dyDescent="0.2">
      <c r="C426" s="13"/>
      <c r="D426" s="13"/>
      <c r="E426" s="14"/>
      <c r="F426" s="13"/>
      <c r="G426" s="13"/>
      <c r="H426" s="14"/>
      <c r="I426" s="13"/>
      <c r="J426" s="13"/>
      <c r="K426" s="14"/>
      <c r="L426" s="13"/>
      <c r="M426" s="13"/>
      <c r="N426" s="14"/>
    </row>
    <row r="427" spans="3:14" x14ac:dyDescent="0.2">
      <c r="C427" s="13"/>
      <c r="D427" s="13"/>
      <c r="E427" s="14"/>
      <c r="F427" s="13"/>
      <c r="G427" s="13"/>
      <c r="H427" s="14"/>
      <c r="I427" s="13"/>
      <c r="J427" s="13"/>
      <c r="K427" s="14"/>
      <c r="L427" s="13"/>
      <c r="M427" s="13"/>
      <c r="N427" s="14"/>
    </row>
    <row r="428" spans="3:14" x14ac:dyDescent="0.2">
      <c r="C428" s="13"/>
      <c r="D428" s="13"/>
      <c r="E428" s="14"/>
      <c r="F428" s="13"/>
      <c r="G428" s="13"/>
      <c r="H428" s="14"/>
      <c r="I428" s="13"/>
      <c r="J428" s="13"/>
      <c r="K428" s="14"/>
      <c r="L428" s="13"/>
      <c r="M428" s="13"/>
      <c r="N428" s="14"/>
    </row>
    <row r="429" spans="3:14" x14ac:dyDescent="0.2">
      <c r="C429" s="13"/>
      <c r="D429" s="13"/>
      <c r="E429" s="14"/>
      <c r="F429" s="13"/>
      <c r="G429" s="13"/>
      <c r="H429" s="14"/>
      <c r="I429" s="13"/>
      <c r="J429" s="13"/>
      <c r="K429" s="14"/>
      <c r="L429" s="13"/>
      <c r="M429" s="13"/>
      <c r="N429" s="14"/>
    </row>
    <row r="430" spans="3:14" x14ac:dyDescent="0.2">
      <c r="C430" s="13"/>
      <c r="D430" s="13"/>
      <c r="E430" s="14"/>
      <c r="F430" s="13"/>
      <c r="G430" s="13"/>
      <c r="H430" s="14"/>
      <c r="I430" s="13"/>
      <c r="J430" s="13"/>
      <c r="K430" s="14"/>
      <c r="L430" s="13"/>
      <c r="M430" s="13"/>
      <c r="N430" s="14"/>
    </row>
    <row r="431" spans="3:14" x14ac:dyDescent="0.2">
      <c r="C431" s="13"/>
      <c r="D431" s="13"/>
      <c r="E431" s="14"/>
      <c r="F431" s="13"/>
      <c r="G431" s="13"/>
      <c r="H431" s="14"/>
      <c r="I431" s="13"/>
      <c r="J431" s="13"/>
      <c r="K431" s="14"/>
      <c r="L431" s="13"/>
      <c r="M431" s="13"/>
      <c r="N431" s="14"/>
    </row>
    <row r="432" spans="3:14" x14ac:dyDescent="0.2">
      <c r="C432" s="13"/>
      <c r="D432" s="13"/>
      <c r="E432" s="14"/>
      <c r="F432" s="13"/>
      <c r="G432" s="13"/>
      <c r="H432" s="14"/>
      <c r="I432" s="13"/>
      <c r="J432" s="13"/>
      <c r="K432" s="14"/>
      <c r="L432" s="13"/>
      <c r="M432" s="13"/>
      <c r="N432" s="14"/>
    </row>
    <row r="433" spans="3:14" x14ac:dyDescent="0.2">
      <c r="C433" s="13"/>
      <c r="D433" s="13"/>
      <c r="E433" s="14"/>
      <c r="F433" s="13"/>
      <c r="G433" s="13"/>
      <c r="H433" s="14"/>
      <c r="I433" s="13"/>
      <c r="J433" s="13"/>
      <c r="K433" s="14"/>
      <c r="L433" s="13"/>
      <c r="M433" s="13"/>
      <c r="N433" s="14"/>
    </row>
    <row r="434" spans="3:14" x14ac:dyDescent="0.2">
      <c r="C434" s="13"/>
      <c r="D434" s="13"/>
      <c r="E434" s="14"/>
      <c r="F434" s="13"/>
      <c r="G434" s="13"/>
      <c r="H434" s="14"/>
      <c r="I434" s="13"/>
      <c r="J434" s="13"/>
      <c r="K434" s="14"/>
      <c r="L434" s="13"/>
      <c r="M434" s="13"/>
      <c r="N434" s="14"/>
    </row>
    <row r="435" spans="3:14" x14ac:dyDescent="0.2">
      <c r="C435" s="13"/>
      <c r="D435" s="13"/>
      <c r="E435" s="14"/>
      <c r="F435" s="13"/>
      <c r="G435" s="13"/>
      <c r="H435" s="14"/>
      <c r="I435" s="13"/>
      <c r="J435" s="13"/>
      <c r="K435" s="14"/>
      <c r="L435" s="13"/>
      <c r="M435" s="13"/>
      <c r="N435" s="14"/>
    </row>
    <row r="436" spans="3:14" x14ac:dyDescent="0.2">
      <c r="C436" s="13"/>
      <c r="D436" s="13"/>
      <c r="E436" s="14"/>
      <c r="F436" s="13"/>
      <c r="G436" s="13"/>
      <c r="H436" s="14"/>
      <c r="I436" s="13"/>
      <c r="J436" s="13"/>
      <c r="K436" s="14"/>
      <c r="L436" s="13"/>
      <c r="M436" s="13"/>
      <c r="N436" s="14"/>
    </row>
    <row r="437" spans="3:14" x14ac:dyDescent="0.2">
      <c r="C437" s="13"/>
      <c r="D437" s="13"/>
      <c r="E437" s="14"/>
      <c r="F437" s="13"/>
      <c r="G437" s="13"/>
      <c r="H437" s="14"/>
      <c r="I437" s="13"/>
      <c r="J437" s="13"/>
      <c r="K437" s="14"/>
      <c r="L437" s="13"/>
      <c r="M437" s="13"/>
      <c r="N437" s="14"/>
    </row>
    <row r="438" spans="3:14" x14ac:dyDescent="0.2">
      <c r="C438" s="13"/>
      <c r="D438" s="13"/>
      <c r="E438" s="14"/>
      <c r="F438" s="13"/>
      <c r="G438" s="13"/>
      <c r="H438" s="14"/>
      <c r="I438" s="13"/>
      <c r="J438" s="13"/>
      <c r="K438" s="14"/>
      <c r="L438" s="13"/>
      <c r="M438" s="13"/>
      <c r="N438" s="14"/>
    </row>
    <row r="439" spans="3:14" x14ac:dyDescent="0.2">
      <c r="C439" s="13"/>
      <c r="D439" s="13"/>
      <c r="E439" s="14"/>
      <c r="F439" s="13"/>
      <c r="G439" s="13"/>
      <c r="H439" s="14"/>
      <c r="I439" s="13"/>
      <c r="J439" s="13"/>
      <c r="K439" s="14"/>
      <c r="L439" s="13"/>
      <c r="M439" s="13"/>
      <c r="N439" s="14"/>
    </row>
    <row r="440" spans="3:14" x14ac:dyDescent="0.2">
      <c r="C440" s="13"/>
      <c r="D440" s="13"/>
      <c r="E440" s="14"/>
      <c r="F440" s="13"/>
      <c r="G440" s="13"/>
      <c r="H440" s="14"/>
      <c r="I440" s="13"/>
      <c r="J440" s="13"/>
      <c r="K440" s="14"/>
      <c r="L440" s="13"/>
      <c r="M440" s="13"/>
      <c r="N440" s="14"/>
    </row>
    <row r="441" spans="3:14" x14ac:dyDescent="0.2">
      <c r="C441" s="13"/>
      <c r="D441" s="13"/>
      <c r="E441" s="14"/>
      <c r="F441" s="13"/>
      <c r="G441" s="13"/>
      <c r="H441" s="14"/>
      <c r="I441" s="13"/>
      <c r="J441" s="13"/>
      <c r="K441" s="14"/>
      <c r="L441" s="13"/>
      <c r="M441" s="13"/>
      <c r="N441" s="14"/>
    </row>
    <row r="442" spans="3:14" x14ac:dyDescent="0.2">
      <c r="C442" s="13"/>
      <c r="D442" s="13"/>
      <c r="E442" s="14"/>
      <c r="F442" s="13"/>
      <c r="G442" s="13"/>
      <c r="H442" s="14"/>
      <c r="I442" s="13"/>
      <c r="J442" s="13"/>
      <c r="K442" s="14"/>
      <c r="L442" s="13"/>
      <c r="M442" s="13"/>
      <c r="N442" s="14"/>
    </row>
    <row r="443" spans="3:14" x14ac:dyDescent="0.2">
      <c r="C443" s="13"/>
      <c r="D443" s="13"/>
      <c r="E443" s="14"/>
      <c r="F443" s="13"/>
      <c r="G443" s="13"/>
      <c r="H443" s="14"/>
      <c r="I443" s="13"/>
      <c r="J443" s="13"/>
      <c r="K443" s="14"/>
      <c r="L443" s="13"/>
      <c r="M443" s="13"/>
      <c r="N443" s="14"/>
    </row>
    <row r="444" spans="3:14" x14ac:dyDescent="0.2">
      <c r="C444" s="13"/>
      <c r="D444" s="13"/>
      <c r="E444" s="14"/>
      <c r="F444" s="13"/>
      <c r="G444" s="13"/>
      <c r="H444" s="14"/>
      <c r="I444" s="13"/>
      <c r="J444" s="13"/>
      <c r="K444" s="14"/>
      <c r="L444" s="13"/>
      <c r="M444" s="13"/>
      <c r="N444" s="14"/>
    </row>
    <row r="445" spans="3:14" x14ac:dyDescent="0.2">
      <c r="C445" s="13"/>
      <c r="D445" s="13"/>
      <c r="E445" s="14"/>
      <c r="F445" s="13"/>
      <c r="G445" s="13"/>
      <c r="H445" s="14"/>
      <c r="I445" s="13"/>
      <c r="J445" s="13"/>
      <c r="K445" s="14"/>
      <c r="L445" s="13"/>
      <c r="M445" s="13"/>
      <c r="N445" s="14"/>
    </row>
    <row r="446" spans="3:14" x14ac:dyDescent="0.2">
      <c r="C446" s="13"/>
      <c r="D446" s="13"/>
      <c r="E446" s="14"/>
      <c r="F446" s="13"/>
      <c r="G446" s="13"/>
      <c r="H446" s="14"/>
      <c r="I446" s="13"/>
      <c r="J446" s="13"/>
      <c r="K446" s="14"/>
      <c r="L446" s="13"/>
      <c r="M446" s="13"/>
      <c r="N446" s="14"/>
    </row>
    <row r="447" spans="3:14" x14ac:dyDescent="0.2">
      <c r="C447" s="13"/>
      <c r="D447" s="13"/>
      <c r="E447" s="14"/>
      <c r="F447" s="13"/>
      <c r="G447" s="13"/>
      <c r="H447" s="14"/>
      <c r="I447" s="13"/>
      <c r="J447" s="13"/>
      <c r="K447" s="14"/>
      <c r="L447" s="13"/>
      <c r="M447" s="13"/>
      <c r="N447" s="14"/>
    </row>
    <row r="448" spans="3:14" x14ac:dyDescent="0.2">
      <c r="C448" s="13"/>
      <c r="D448" s="13"/>
      <c r="E448" s="14"/>
      <c r="F448" s="13"/>
      <c r="G448" s="13"/>
      <c r="H448" s="14"/>
      <c r="I448" s="13"/>
      <c r="J448" s="13"/>
      <c r="K448" s="14"/>
      <c r="L448" s="13"/>
      <c r="M448" s="13"/>
      <c r="N448" s="14"/>
    </row>
    <row r="449" spans="3:14" x14ac:dyDescent="0.2">
      <c r="C449" s="13"/>
      <c r="D449" s="13"/>
      <c r="E449" s="14"/>
      <c r="F449" s="13"/>
      <c r="G449" s="13"/>
      <c r="H449" s="14"/>
      <c r="I449" s="13"/>
      <c r="J449" s="13"/>
      <c r="K449" s="14"/>
      <c r="L449" s="13"/>
      <c r="M449" s="13"/>
      <c r="N449" s="14"/>
    </row>
    <row r="450" spans="3:14" x14ac:dyDescent="0.2">
      <c r="C450" s="13"/>
      <c r="D450" s="13"/>
      <c r="E450" s="14"/>
      <c r="F450" s="13"/>
      <c r="G450" s="13"/>
      <c r="H450" s="14"/>
      <c r="I450" s="13"/>
      <c r="J450" s="13"/>
      <c r="K450" s="14"/>
      <c r="L450" s="13"/>
      <c r="M450" s="13"/>
      <c r="N450" s="14"/>
    </row>
    <row r="451" spans="3:14" x14ac:dyDescent="0.2">
      <c r="C451" s="13"/>
      <c r="D451" s="13"/>
      <c r="E451" s="14"/>
      <c r="F451" s="13"/>
      <c r="G451" s="13"/>
      <c r="H451" s="14"/>
      <c r="I451" s="13"/>
      <c r="J451" s="13"/>
      <c r="K451" s="14"/>
      <c r="L451" s="13"/>
      <c r="M451" s="13"/>
      <c r="N451" s="14"/>
    </row>
    <row r="452" spans="3:14" x14ac:dyDescent="0.2">
      <c r="C452" s="13"/>
      <c r="D452" s="13"/>
      <c r="E452" s="14"/>
      <c r="F452" s="13"/>
      <c r="G452" s="13"/>
      <c r="H452" s="14"/>
      <c r="I452" s="13"/>
      <c r="J452" s="13"/>
      <c r="K452" s="14"/>
      <c r="L452" s="13"/>
      <c r="M452" s="13"/>
      <c r="N452" s="14"/>
    </row>
    <row r="453" spans="3:14" x14ac:dyDescent="0.2">
      <c r="C453" s="13"/>
      <c r="D453" s="13"/>
      <c r="E453" s="14"/>
      <c r="F453" s="13"/>
      <c r="G453" s="13"/>
      <c r="H453" s="14"/>
      <c r="I453" s="13"/>
      <c r="J453" s="13"/>
      <c r="K453" s="14"/>
      <c r="L453" s="13"/>
      <c r="M453" s="13"/>
      <c r="N453" s="14"/>
    </row>
    <row r="454" spans="3:14" x14ac:dyDescent="0.2">
      <c r="C454" s="13"/>
      <c r="D454" s="13"/>
      <c r="E454" s="14"/>
      <c r="F454" s="13"/>
      <c r="G454" s="13"/>
      <c r="H454" s="14"/>
      <c r="I454" s="13"/>
      <c r="J454" s="13"/>
      <c r="K454" s="14"/>
      <c r="L454" s="13"/>
      <c r="M454" s="13"/>
      <c r="N454" s="14"/>
    </row>
    <row r="455" spans="3:14" x14ac:dyDescent="0.2">
      <c r="C455" s="13"/>
      <c r="D455" s="13"/>
      <c r="E455" s="14"/>
      <c r="F455" s="13"/>
      <c r="G455" s="13"/>
      <c r="H455" s="14"/>
      <c r="I455" s="13"/>
      <c r="J455" s="13"/>
      <c r="K455" s="14"/>
      <c r="L455" s="13"/>
      <c r="M455" s="13"/>
      <c r="N455" s="14"/>
    </row>
    <row r="456" spans="3:14" x14ac:dyDescent="0.2">
      <c r="C456" s="13"/>
      <c r="D456" s="13"/>
      <c r="E456" s="14"/>
      <c r="F456" s="13"/>
      <c r="G456" s="13"/>
      <c r="H456" s="14"/>
      <c r="I456" s="13"/>
      <c r="J456" s="13"/>
      <c r="K456" s="14"/>
      <c r="L456" s="13"/>
      <c r="M456" s="13"/>
      <c r="N456" s="14"/>
    </row>
    <row r="457" spans="3:14" x14ac:dyDescent="0.2">
      <c r="C457" s="13"/>
      <c r="D457" s="13"/>
      <c r="E457" s="14"/>
      <c r="F457" s="13"/>
      <c r="G457" s="13"/>
      <c r="H457" s="14"/>
      <c r="I457" s="13"/>
      <c r="J457" s="13"/>
      <c r="K457" s="14"/>
      <c r="L457" s="13"/>
      <c r="M457" s="13"/>
      <c r="N457" s="14"/>
    </row>
    <row r="458" spans="3:14" x14ac:dyDescent="0.2">
      <c r="C458" s="13"/>
      <c r="D458" s="13"/>
      <c r="E458" s="14"/>
      <c r="F458" s="13"/>
      <c r="G458" s="13"/>
      <c r="H458" s="14"/>
      <c r="I458" s="13"/>
      <c r="J458" s="13"/>
      <c r="K458" s="14"/>
      <c r="L458" s="13"/>
      <c r="M458" s="13"/>
      <c r="N458" s="14"/>
    </row>
    <row r="459" spans="3:14" x14ac:dyDescent="0.2">
      <c r="C459" s="13"/>
      <c r="D459" s="13"/>
      <c r="E459" s="14"/>
      <c r="F459" s="13"/>
      <c r="G459" s="13"/>
      <c r="H459" s="14"/>
      <c r="I459" s="13"/>
      <c r="J459" s="13"/>
      <c r="K459" s="14"/>
      <c r="L459" s="13"/>
      <c r="M459" s="13"/>
      <c r="N459" s="14"/>
    </row>
    <row r="460" spans="3:14" x14ac:dyDescent="0.2">
      <c r="C460" s="13"/>
      <c r="D460" s="13"/>
      <c r="E460" s="14"/>
      <c r="F460" s="13"/>
      <c r="G460" s="13"/>
      <c r="H460" s="14"/>
      <c r="I460" s="13"/>
      <c r="J460" s="13"/>
      <c r="K460" s="14"/>
      <c r="L460" s="13"/>
      <c r="M460" s="13"/>
      <c r="N460" s="14"/>
    </row>
    <row r="461" spans="3:14" x14ac:dyDescent="0.2">
      <c r="C461" s="13"/>
      <c r="D461" s="13"/>
      <c r="E461" s="14"/>
      <c r="F461" s="13"/>
      <c r="G461" s="13"/>
      <c r="H461" s="14"/>
      <c r="I461" s="13"/>
      <c r="J461" s="13"/>
      <c r="K461" s="14"/>
      <c r="L461" s="13"/>
      <c r="M461" s="13"/>
      <c r="N461" s="14"/>
    </row>
    <row r="462" spans="3:14" x14ac:dyDescent="0.2">
      <c r="C462" s="13"/>
      <c r="D462" s="13"/>
      <c r="E462" s="14"/>
      <c r="F462" s="13"/>
      <c r="G462" s="13"/>
      <c r="H462" s="14"/>
      <c r="I462" s="13"/>
      <c r="J462" s="13"/>
      <c r="K462" s="14"/>
      <c r="L462" s="13"/>
      <c r="M462" s="13"/>
      <c r="N462" s="14"/>
    </row>
    <row r="463" spans="3:14" x14ac:dyDescent="0.2">
      <c r="C463" s="13"/>
      <c r="D463" s="13"/>
      <c r="E463" s="14"/>
      <c r="F463" s="13"/>
      <c r="G463" s="13"/>
      <c r="H463" s="14"/>
      <c r="I463" s="13"/>
      <c r="J463" s="13"/>
      <c r="K463" s="14"/>
      <c r="L463" s="13"/>
      <c r="M463" s="13"/>
      <c r="N463" s="14"/>
    </row>
    <row r="464" spans="3:14" x14ac:dyDescent="0.2">
      <c r="C464" s="13"/>
      <c r="D464" s="13"/>
      <c r="E464" s="14"/>
      <c r="F464" s="13"/>
      <c r="G464" s="13"/>
      <c r="H464" s="14"/>
      <c r="I464" s="13"/>
      <c r="J464" s="13"/>
      <c r="K464" s="14"/>
      <c r="L464" s="13"/>
      <c r="M464" s="13"/>
      <c r="N464" s="14"/>
    </row>
    <row r="465" spans="3:14" x14ac:dyDescent="0.2">
      <c r="C465" s="13"/>
      <c r="D465" s="13"/>
      <c r="E465" s="14"/>
      <c r="F465" s="13"/>
      <c r="G465" s="13"/>
      <c r="H465" s="14"/>
      <c r="I465" s="13"/>
      <c r="J465" s="13"/>
      <c r="K465" s="14"/>
      <c r="L465" s="13"/>
      <c r="M465" s="13"/>
      <c r="N465" s="14"/>
    </row>
    <row r="466" spans="3:14" x14ac:dyDescent="0.2">
      <c r="C466" s="13"/>
      <c r="D466" s="13"/>
      <c r="E466" s="14"/>
      <c r="F466" s="13"/>
      <c r="G466" s="13"/>
      <c r="H466" s="14"/>
      <c r="I466" s="13"/>
      <c r="J466" s="13"/>
      <c r="K466" s="14"/>
      <c r="L466" s="13"/>
      <c r="M466" s="13"/>
      <c r="N466" s="14"/>
    </row>
    <row r="467" spans="3:14" x14ac:dyDescent="0.2">
      <c r="C467" s="13"/>
      <c r="D467" s="13"/>
      <c r="E467" s="14"/>
      <c r="F467" s="13"/>
      <c r="G467" s="13"/>
      <c r="H467" s="14"/>
      <c r="I467" s="13"/>
      <c r="J467" s="13"/>
      <c r="K467" s="14"/>
      <c r="L467" s="13"/>
      <c r="M467" s="13"/>
      <c r="N467" s="14"/>
    </row>
    <row r="468" spans="3:14" x14ac:dyDescent="0.2">
      <c r="C468" s="13"/>
      <c r="D468" s="13"/>
      <c r="E468" s="14"/>
      <c r="F468" s="13"/>
      <c r="G468" s="13"/>
      <c r="H468" s="14"/>
      <c r="I468" s="13"/>
      <c r="J468" s="13"/>
      <c r="K468" s="14"/>
      <c r="L468" s="13"/>
      <c r="M468" s="13"/>
      <c r="N468" s="14"/>
    </row>
    <row r="469" spans="3:14" x14ac:dyDescent="0.2">
      <c r="C469" s="13"/>
      <c r="D469" s="13"/>
      <c r="E469" s="14"/>
      <c r="F469" s="13"/>
      <c r="G469" s="13"/>
      <c r="H469" s="14"/>
      <c r="I469" s="13"/>
      <c r="J469" s="13"/>
      <c r="K469" s="14"/>
      <c r="L469" s="13"/>
      <c r="M469" s="13"/>
      <c r="N469" s="14"/>
    </row>
    <row r="470" spans="3:14" x14ac:dyDescent="0.2">
      <c r="C470" s="13"/>
      <c r="D470" s="13"/>
      <c r="E470" s="14"/>
      <c r="F470" s="13"/>
      <c r="G470" s="13"/>
      <c r="H470" s="14"/>
      <c r="I470" s="13"/>
      <c r="J470" s="13"/>
      <c r="K470" s="14"/>
      <c r="L470" s="13"/>
      <c r="M470" s="13"/>
      <c r="N470" s="14"/>
    </row>
    <row r="471" spans="3:14" x14ac:dyDescent="0.2">
      <c r="C471" s="13"/>
      <c r="D471" s="13"/>
      <c r="E471" s="14"/>
      <c r="F471" s="13"/>
      <c r="G471" s="13"/>
      <c r="H471" s="14"/>
      <c r="I471" s="13"/>
      <c r="J471" s="13"/>
      <c r="K471" s="14"/>
      <c r="L471" s="13"/>
      <c r="M471" s="13"/>
      <c r="N471" s="14"/>
    </row>
    <row r="472" spans="3:14" x14ac:dyDescent="0.2">
      <c r="C472" s="13"/>
      <c r="D472" s="13"/>
      <c r="E472" s="14"/>
      <c r="F472" s="13"/>
      <c r="G472" s="13"/>
      <c r="H472" s="14"/>
      <c r="I472" s="13"/>
      <c r="J472" s="13"/>
      <c r="K472" s="14"/>
      <c r="L472" s="13"/>
      <c r="M472" s="13"/>
      <c r="N472" s="14"/>
    </row>
    <row r="473" spans="3:14" x14ac:dyDescent="0.2">
      <c r="C473" s="13"/>
      <c r="D473" s="13"/>
      <c r="E473" s="14"/>
      <c r="F473" s="13"/>
      <c r="G473" s="13"/>
      <c r="H473" s="14"/>
      <c r="I473" s="13"/>
      <c r="J473" s="13"/>
      <c r="K473" s="14"/>
      <c r="L473" s="13"/>
      <c r="M473" s="13"/>
      <c r="N473" s="14"/>
    </row>
    <row r="474" spans="3:14" x14ac:dyDescent="0.2">
      <c r="C474" s="13"/>
      <c r="D474" s="13"/>
      <c r="E474" s="14"/>
      <c r="F474" s="13"/>
      <c r="G474" s="13"/>
      <c r="H474" s="14"/>
      <c r="I474" s="13"/>
      <c r="J474" s="13"/>
      <c r="K474" s="14"/>
      <c r="L474" s="13"/>
      <c r="M474" s="13"/>
      <c r="N474" s="14"/>
    </row>
    <row r="475" spans="3:14" x14ac:dyDescent="0.2">
      <c r="C475" s="13"/>
      <c r="D475" s="13"/>
      <c r="E475" s="14"/>
      <c r="F475" s="13"/>
      <c r="G475" s="13"/>
      <c r="H475" s="14"/>
      <c r="I475" s="13"/>
      <c r="J475" s="13"/>
      <c r="K475" s="14"/>
      <c r="L475" s="13"/>
      <c r="M475" s="13"/>
      <c r="N475" s="14"/>
    </row>
    <row r="476" spans="3:14" x14ac:dyDescent="0.2">
      <c r="C476" s="13"/>
      <c r="D476" s="13"/>
      <c r="E476" s="14"/>
      <c r="F476" s="13"/>
      <c r="G476" s="13"/>
      <c r="H476" s="14"/>
      <c r="I476" s="13"/>
      <c r="J476" s="13"/>
      <c r="K476" s="14"/>
      <c r="L476" s="13"/>
      <c r="M476" s="13"/>
      <c r="N476" s="14"/>
    </row>
    <row r="477" spans="3:14" x14ac:dyDescent="0.2">
      <c r="C477" s="13"/>
      <c r="D477" s="13"/>
      <c r="E477" s="14"/>
      <c r="F477" s="13"/>
      <c r="G477" s="13"/>
      <c r="H477" s="14"/>
      <c r="I477" s="13"/>
      <c r="J477" s="13"/>
      <c r="K477" s="14"/>
      <c r="L477" s="13"/>
      <c r="M477" s="13"/>
      <c r="N477" s="14"/>
    </row>
    <row r="478" spans="3:14" x14ac:dyDescent="0.2">
      <c r="C478" s="13"/>
      <c r="D478" s="13"/>
      <c r="E478" s="14"/>
      <c r="F478" s="13"/>
      <c r="G478" s="13"/>
      <c r="H478" s="14"/>
      <c r="I478" s="13"/>
      <c r="J478" s="13"/>
      <c r="K478" s="14"/>
      <c r="L478" s="13"/>
      <c r="M478" s="13"/>
      <c r="N478" s="14"/>
    </row>
    <row r="479" spans="3:14" x14ac:dyDescent="0.2">
      <c r="C479" s="13"/>
      <c r="D479" s="13"/>
      <c r="E479" s="14"/>
      <c r="F479" s="13"/>
      <c r="G479" s="13"/>
      <c r="H479" s="14"/>
      <c r="I479" s="13"/>
      <c r="J479" s="13"/>
      <c r="K479" s="14"/>
      <c r="L479" s="13"/>
      <c r="M479" s="13"/>
      <c r="N479" s="14"/>
    </row>
    <row r="480" spans="3:14" x14ac:dyDescent="0.2">
      <c r="C480" s="13"/>
      <c r="D480" s="13"/>
      <c r="E480" s="14"/>
      <c r="F480" s="13"/>
      <c r="G480" s="13"/>
      <c r="H480" s="14"/>
      <c r="I480" s="13"/>
      <c r="J480" s="13"/>
      <c r="K480" s="14"/>
      <c r="L480" s="13"/>
      <c r="M480" s="13"/>
      <c r="N480" s="14"/>
    </row>
    <row r="481" spans="3:14" x14ac:dyDescent="0.2">
      <c r="C481" s="13"/>
      <c r="D481" s="13"/>
      <c r="E481" s="14"/>
      <c r="F481" s="13"/>
      <c r="G481" s="13"/>
      <c r="H481" s="14"/>
      <c r="I481" s="13"/>
      <c r="J481" s="13"/>
      <c r="K481" s="14"/>
      <c r="L481" s="13"/>
      <c r="M481" s="13"/>
      <c r="N481" s="14"/>
    </row>
    <row r="482" spans="3:14" x14ac:dyDescent="0.2">
      <c r="C482" s="13"/>
      <c r="D482" s="13"/>
      <c r="E482" s="14"/>
      <c r="F482" s="13"/>
      <c r="G482" s="13"/>
      <c r="H482" s="14"/>
      <c r="I482" s="13"/>
      <c r="J482" s="13"/>
      <c r="K482" s="14"/>
      <c r="L482" s="13"/>
      <c r="M482" s="13"/>
      <c r="N482" s="14"/>
    </row>
    <row r="483" spans="3:14" x14ac:dyDescent="0.2">
      <c r="C483" s="13"/>
      <c r="D483" s="13"/>
      <c r="E483" s="14"/>
      <c r="F483" s="13"/>
      <c r="G483" s="13"/>
      <c r="H483" s="14"/>
      <c r="I483" s="13"/>
      <c r="J483" s="13"/>
      <c r="K483" s="14"/>
      <c r="L483" s="13"/>
      <c r="M483" s="13"/>
      <c r="N483" s="14"/>
    </row>
    <row r="484" spans="3:14" x14ac:dyDescent="0.2">
      <c r="C484" s="13"/>
      <c r="D484" s="13"/>
      <c r="E484" s="14"/>
      <c r="F484" s="13"/>
      <c r="G484" s="13"/>
      <c r="H484" s="14"/>
      <c r="I484" s="13"/>
      <c r="J484" s="13"/>
      <c r="K484" s="14"/>
      <c r="L484" s="13"/>
      <c r="M484" s="13"/>
      <c r="N484" s="14"/>
    </row>
    <row r="485" spans="3:14" x14ac:dyDescent="0.2">
      <c r="C485" s="13"/>
      <c r="D485" s="13"/>
      <c r="E485" s="14"/>
      <c r="F485" s="13"/>
      <c r="G485" s="13"/>
      <c r="H485" s="14"/>
      <c r="I485" s="13"/>
      <c r="J485" s="13"/>
      <c r="K485" s="14"/>
      <c r="L485" s="13"/>
      <c r="M485" s="13"/>
      <c r="N485" s="14"/>
    </row>
    <row r="486" spans="3:14" x14ac:dyDescent="0.2">
      <c r="C486" s="13"/>
      <c r="D486" s="13"/>
      <c r="E486" s="14"/>
      <c r="F486" s="13"/>
      <c r="G486" s="13"/>
      <c r="H486" s="14"/>
      <c r="I486" s="13"/>
      <c r="J486" s="13"/>
      <c r="K486" s="14"/>
      <c r="L486" s="13"/>
      <c r="M486" s="13"/>
      <c r="N486" s="14"/>
    </row>
    <row r="487" spans="3:14" x14ac:dyDescent="0.2">
      <c r="C487" s="13"/>
      <c r="D487" s="13"/>
      <c r="E487" s="14"/>
      <c r="F487" s="13"/>
      <c r="G487" s="13"/>
      <c r="H487" s="14"/>
      <c r="I487" s="13"/>
      <c r="J487" s="13"/>
      <c r="K487" s="14"/>
      <c r="L487" s="13"/>
      <c r="M487" s="13"/>
      <c r="N487" s="14"/>
    </row>
    <row r="488" spans="3:14" x14ac:dyDescent="0.2">
      <c r="C488" s="13"/>
      <c r="D488" s="13"/>
      <c r="E488" s="14"/>
      <c r="F488" s="13"/>
      <c r="G488" s="13"/>
      <c r="H488" s="14"/>
      <c r="I488" s="13"/>
      <c r="J488" s="13"/>
      <c r="K488" s="14"/>
      <c r="L488" s="13"/>
      <c r="M488" s="13"/>
      <c r="N488" s="14"/>
    </row>
    <row r="489" spans="3:14" x14ac:dyDescent="0.2">
      <c r="C489" s="13"/>
      <c r="D489" s="13"/>
      <c r="E489" s="14"/>
      <c r="F489" s="13"/>
      <c r="G489" s="13"/>
      <c r="H489" s="14"/>
      <c r="I489" s="13"/>
      <c r="J489" s="13"/>
      <c r="K489" s="14"/>
      <c r="L489" s="13"/>
      <c r="M489" s="13"/>
      <c r="N489" s="14"/>
    </row>
    <row r="490" spans="3:14" x14ac:dyDescent="0.2">
      <c r="C490" s="13"/>
      <c r="D490" s="13"/>
      <c r="E490" s="14"/>
      <c r="F490" s="13"/>
      <c r="G490" s="13"/>
      <c r="H490" s="14"/>
      <c r="I490" s="13"/>
      <c r="J490" s="13"/>
      <c r="K490" s="14"/>
      <c r="L490" s="13"/>
      <c r="M490" s="13"/>
      <c r="N490" s="14"/>
    </row>
    <row r="491" spans="3:14" x14ac:dyDescent="0.2">
      <c r="C491" s="13"/>
      <c r="D491" s="13"/>
      <c r="E491" s="14"/>
      <c r="F491" s="13"/>
      <c r="G491" s="13"/>
      <c r="H491" s="14"/>
      <c r="I491" s="13"/>
      <c r="J491" s="13"/>
      <c r="K491" s="14"/>
      <c r="L491" s="13"/>
      <c r="M491" s="13"/>
      <c r="N491" s="14"/>
    </row>
    <row r="492" spans="3:14" x14ac:dyDescent="0.2">
      <c r="C492" s="13"/>
      <c r="D492" s="13"/>
      <c r="E492" s="14"/>
      <c r="F492" s="13"/>
      <c r="G492" s="13"/>
      <c r="H492" s="14"/>
      <c r="I492" s="13"/>
      <c r="J492" s="13"/>
      <c r="K492" s="14"/>
      <c r="L492" s="13"/>
      <c r="M492" s="13"/>
      <c r="N492" s="14"/>
    </row>
    <row r="493" spans="3:14" x14ac:dyDescent="0.2">
      <c r="C493" s="13"/>
      <c r="D493" s="13"/>
      <c r="E493" s="14"/>
      <c r="F493" s="13"/>
      <c r="G493" s="13"/>
      <c r="H493" s="14"/>
      <c r="I493" s="13"/>
      <c r="J493" s="13"/>
      <c r="K493" s="14"/>
      <c r="L493" s="13"/>
      <c r="M493" s="13"/>
      <c r="N493" s="14"/>
    </row>
    <row r="494" spans="3:14" x14ac:dyDescent="0.2">
      <c r="C494" s="13"/>
      <c r="D494" s="13"/>
      <c r="E494" s="14"/>
      <c r="F494" s="13"/>
      <c r="G494" s="13"/>
      <c r="H494" s="14"/>
      <c r="I494" s="13"/>
      <c r="J494" s="13"/>
      <c r="K494" s="14"/>
      <c r="L494" s="13"/>
      <c r="M494" s="13"/>
      <c r="N494" s="14"/>
    </row>
    <row r="495" spans="3:14" x14ac:dyDescent="0.2">
      <c r="C495" s="13"/>
      <c r="D495" s="13"/>
      <c r="E495" s="14"/>
      <c r="F495" s="13"/>
      <c r="G495" s="13"/>
      <c r="H495" s="14"/>
      <c r="I495" s="13"/>
      <c r="J495" s="13"/>
      <c r="K495" s="14"/>
      <c r="L495" s="13"/>
      <c r="M495" s="13"/>
      <c r="N495" s="14"/>
    </row>
    <row r="496" spans="3:14" x14ac:dyDescent="0.2">
      <c r="C496" s="13"/>
      <c r="D496" s="13"/>
      <c r="E496" s="14"/>
      <c r="F496" s="13"/>
      <c r="G496" s="13"/>
      <c r="H496" s="14"/>
      <c r="I496" s="13"/>
      <c r="J496" s="13"/>
      <c r="K496" s="14"/>
      <c r="L496" s="13"/>
      <c r="M496" s="13"/>
      <c r="N496" s="14"/>
    </row>
    <row r="497" spans="3:14" x14ac:dyDescent="0.2">
      <c r="C497" s="13"/>
      <c r="D497" s="13"/>
      <c r="E497" s="14"/>
      <c r="F497" s="13"/>
      <c r="G497" s="13"/>
      <c r="H497" s="14"/>
      <c r="I497" s="13"/>
      <c r="J497" s="13"/>
      <c r="K497" s="14"/>
      <c r="L497" s="13"/>
      <c r="M497" s="13"/>
      <c r="N497" s="14"/>
    </row>
    <row r="498" spans="3:14" x14ac:dyDescent="0.2">
      <c r="C498" s="13"/>
      <c r="D498" s="13"/>
      <c r="E498" s="14"/>
      <c r="F498" s="13"/>
      <c r="G498" s="13"/>
      <c r="H498" s="14"/>
      <c r="I498" s="13"/>
      <c r="J498" s="13"/>
      <c r="K498" s="14"/>
      <c r="L498" s="13"/>
      <c r="M498" s="13"/>
      <c r="N498" s="14"/>
    </row>
    <row r="499" spans="3:14" x14ac:dyDescent="0.2">
      <c r="C499" s="13"/>
      <c r="D499" s="13"/>
      <c r="E499" s="14"/>
      <c r="F499" s="13"/>
      <c r="G499" s="13"/>
      <c r="H499" s="14"/>
      <c r="I499" s="13"/>
      <c r="J499" s="13"/>
      <c r="K499" s="14"/>
      <c r="L499" s="13"/>
      <c r="M499" s="13"/>
      <c r="N499" s="14"/>
    </row>
    <row r="500" spans="3:14" x14ac:dyDescent="0.2">
      <c r="C500" s="13"/>
      <c r="D500" s="13"/>
      <c r="E500" s="14"/>
      <c r="F500" s="13"/>
      <c r="G500" s="13"/>
      <c r="H500" s="14"/>
      <c r="I500" s="13"/>
      <c r="J500" s="13"/>
      <c r="K500" s="14"/>
      <c r="L500" s="13"/>
      <c r="M500" s="13"/>
      <c r="N500" s="1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00"/>
  <sheetViews>
    <sheetView zoomScale="55" zoomScaleNormal="55" workbookViewId="0">
      <selection activeCell="C1" sqref="C1:N1048576"/>
    </sheetView>
  </sheetViews>
  <sheetFormatPr defaultColWidth="10.88671875" defaultRowHeight="15" x14ac:dyDescent="0.2"/>
  <cols>
    <col min="1" max="1" width="30.77734375" style="10" customWidth="1"/>
    <col min="2" max="2" width="55.77734375" style="10" customWidth="1"/>
    <col min="3" max="14" width="16.77734375" style="19" customWidth="1"/>
  </cols>
  <sheetData>
    <row r="1" spans="1:14" ht="20.25" x14ac:dyDescent="0.2">
      <c r="A1" s="9" t="s">
        <v>21</v>
      </c>
      <c r="C1" s="13"/>
      <c r="D1" s="13"/>
      <c r="E1" s="14"/>
      <c r="F1" s="13"/>
      <c r="G1" s="13"/>
      <c r="H1" s="14"/>
      <c r="I1" s="13"/>
      <c r="J1" s="13"/>
      <c r="K1" s="14"/>
      <c r="L1" s="13"/>
      <c r="M1" s="13"/>
      <c r="N1" s="14"/>
    </row>
    <row r="2" spans="1:14" x14ac:dyDescent="0.2">
      <c r="A2" s="10" t="s">
        <v>7</v>
      </c>
      <c r="C2" s="13"/>
      <c r="D2" s="13"/>
      <c r="E2" s="14"/>
      <c r="F2" s="13"/>
      <c r="G2" s="13"/>
      <c r="H2" s="14"/>
      <c r="I2" s="13"/>
      <c r="J2" s="13"/>
      <c r="K2" s="14"/>
      <c r="L2" s="13"/>
      <c r="M2" s="13"/>
      <c r="N2" s="14"/>
    </row>
    <row r="3" spans="1:14" ht="47.25" x14ac:dyDescent="0.2">
      <c r="A3" s="11" t="s">
        <v>257</v>
      </c>
      <c r="B3" s="11" t="s">
        <v>258</v>
      </c>
      <c r="C3" s="15" t="s">
        <v>663</v>
      </c>
      <c r="D3" s="15" t="s">
        <v>664</v>
      </c>
      <c r="E3" s="16" t="s">
        <v>665</v>
      </c>
      <c r="F3" s="15" t="s">
        <v>666</v>
      </c>
      <c r="G3" s="15" t="s">
        <v>667</v>
      </c>
      <c r="H3" s="16" t="s">
        <v>668</v>
      </c>
      <c r="I3" s="15" t="s">
        <v>669</v>
      </c>
      <c r="J3" s="15" t="s">
        <v>670</v>
      </c>
      <c r="K3" s="16" t="s">
        <v>671</v>
      </c>
      <c r="L3" s="15" t="s">
        <v>672</v>
      </c>
      <c r="M3" s="15" t="s">
        <v>673</v>
      </c>
      <c r="N3" s="16" t="s">
        <v>674</v>
      </c>
    </row>
    <row r="4" spans="1:14" x14ac:dyDescent="0.2">
      <c r="A4" s="12" t="s">
        <v>259</v>
      </c>
      <c r="B4" s="12" t="s">
        <v>260</v>
      </c>
      <c r="C4" s="17">
        <v>2978</v>
      </c>
      <c r="D4" s="17">
        <v>907</v>
      </c>
      <c r="E4" s="18">
        <v>30.5</v>
      </c>
      <c r="F4" s="17">
        <v>3096</v>
      </c>
      <c r="G4" s="17">
        <v>771</v>
      </c>
      <c r="H4" s="18">
        <v>24.9</v>
      </c>
      <c r="I4" s="17">
        <v>3375</v>
      </c>
      <c r="J4" s="17">
        <v>765</v>
      </c>
      <c r="K4" s="18">
        <v>22.7</v>
      </c>
      <c r="L4" s="17">
        <v>3419</v>
      </c>
      <c r="M4" s="17">
        <v>552</v>
      </c>
      <c r="N4" s="18">
        <v>16.100000000000001</v>
      </c>
    </row>
    <row r="5" spans="1:14" x14ac:dyDescent="0.2">
      <c r="A5" s="12" t="s">
        <v>261</v>
      </c>
      <c r="B5" s="12" t="s">
        <v>262</v>
      </c>
      <c r="C5" s="17">
        <v>2909</v>
      </c>
      <c r="D5" s="17">
        <v>857</v>
      </c>
      <c r="E5" s="18">
        <v>29.5</v>
      </c>
      <c r="F5" s="17">
        <v>3365</v>
      </c>
      <c r="G5" s="17">
        <v>782</v>
      </c>
      <c r="H5" s="18">
        <v>23.2</v>
      </c>
      <c r="I5" s="17">
        <v>3300</v>
      </c>
      <c r="J5" s="17">
        <v>647</v>
      </c>
      <c r="K5" s="18">
        <v>19.600000000000001</v>
      </c>
      <c r="L5" s="17">
        <v>3187</v>
      </c>
      <c r="M5" s="17">
        <v>435</v>
      </c>
      <c r="N5" s="18">
        <v>13.6</v>
      </c>
    </row>
    <row r="6" spans="1:14" x14ac:dyDescent="0.2">
      <c r="A6" s="12" t="s">
        <v>263</v>
      </c>
      <c r="B6" s="12" t="s">
        <v>264</v>
      </c>
      <c r="C6" s="17">
        <v>2694</v>
      </c>
      <c r="D6" s="17">
        <v>900</v>
      </c>
      <c r="E6" s="18">
        <v>33.4</v>
      </c>
      <c r="F6" s="17">
        <v>2677</v>
      </c>
      <c r="G6" s="17">
        <v>753</v>
      </c>
      <c r="H6" s="18">
        <v>28.1</v>
      </c>
      <c r="I6" s="17">
        <v>2967</v>
      </c>
      <c r="J6" s="17">
        <v>718</v>
      </c>
      <c r="K6" s="18">
        <v>24.2</v>
      </c>
      <c r="L6" s="17">
        <v>2758</v>
      </c>
      <c r="M6" s="17">
        <v>502</v>
      </c>
      <c r="N6" s="18">
        <v>18.2</v>
      </c>
    </row>
    <row r="7" spans="1:14" x14ac:dyDescent="0.2">
      <c r="A7" s="12" t="s">
        <v>265</v>
      </c>
      <c r="B7" s="12" t="s">
        <v>266</v>
      </c>
      <c r="C7" s="17">
        <v>3990</v>
      </c>
      <c r="D7" s="17">
        <v>1329</v>
      </c>
      <c r="E7" s="18">
        <v>33.299999999999997</v>
      </c>
      <c r="F7" s="17">
        <v>4393</v>
      </c>
      <c r="G7" s="17">
        <v>1276</v>
      </c>
      <c r="H7" s="18">
        <v>29</v>
      </c>
      <c r="I7" s="17">
        <v>4372</v>
      </c>
      <c r="J7" s="17">
        <v>1190</v>
      </c>
      <c r="K7" s="18">
        <v>27.2</v>
      </c>
      <c r="L7" s="17">
        <v>4507</v>
      </c>
      <c r="M7" s="17">
        <v>918</v>
      </c>
      <c r="N7" s="18">
        <v>20.399999999999999</v>
      </c>
    </row>
    <row r="8" spans="1:14" x14ac:dyDescent="0.2">
      <c r="A8" s="12" t="s">
        <v>267</v>
      </c>
      <c r="B8" s="12" t="s">
        <v>268</v>
      </c>
      <c r="C8" s="17">
        <v>2651</v>
      </c>
      <c r="D8" s="17">
        <v>1062</v>
      </c>
      <c r="E8" s="18">
        <v>40.1</v>
      </c>
      <c r="F8" s="17">
        <v>2784</v>
      </c>
      <c r="G8" s="17">
        <v>940</v>
      </c>
      <c r="H8" s="18">
        <v>33.799999999999997</v>
      </c>
      <c r="I8" s="17">
        <v>3010</v>
      </c>
      <c r="J8" s="17">
        <v>996</v>
      </c>
      <c r="K8" s="18">
        <v>33.1</v>
      </c>
      <c r="L8" s="17">
        <v>2912</v>
      </c>
      <c r="M8" s="17">
        <v>711</v>
      </c>
      <c r="N8" s="18">
        <v>24.4</v>
      </c>
    </row>
    <row r="9" spans="1:14" x14ac:dyDescent="0.2">
      <c r="A9" s="12" t="s">
        <v>269</v>
      </c>
      <c r="B9" s="12" t="s">
        <v>270</v>
      </c>
      <c r="C9" s="17">
        <v>3436</v>
      </c>
      <c r="D9" s="17">
        <v>1827</v>
      </c>
      <c r="E9" s="18">
        <v>53.2</v>
      </c>
      <c r="F9" s="17">
        <v>3515</v>
      </c>
      <c r="G9" s="17">
        <v>1694</v>
      </c>
      <c r="H9" s="18">
        <v>48.2</v>
      </c>
      <c r="I9" s="17">
        <v>3980</v>
      </c>
      <c r="J9" s="17">
        <v>1694</v>
      </c>
      <c r="K9" s="18">
        <v>42.6</v>
      </c>
      <c r="L9" s="17">
        <v>3644</v>
      </c>
      <c r="M9" s="17">
        <v>1356</v>
      </c>
      <c r="N9" s="18">
        <v>37.200000000000003</v>
      </c>
    </row>
    <row r="10" spans="1:14" x14ac:dyDescent="0.2">
      <c r="A10" s="12" t="s">
        <v>271</v>
      </c>
      <c r="B10" s="12" t="s">
        <v>272</v>
      </c>
      <c r="C10" s="17">
        <v>2394</v>
      </c>
      <c r="D10" s="17">
        <v>1333</v>
      </c>
      <c r="E10" s="18">
        <v>55.7</v>
      </c>
      <c r="F10" s="17">
        <v>2352</v>
      </c>
      <c r="G10" s="17">
        <v>1261</v>
      </c>
      <c r="H10" s="18">
        <v>53.6</v>
      </c>
      <c r="I10" s="17">
        <v>2671</v>
      </c>
      <c r="J10" s="17">
        <v>1332</v>
      </c>
      <c r="K10" s="18">
        <v>49.9</v>
      </c>
      <c r="L10" s="17">
        <v>2479</v>
      </c>
      <c r="M10" s="17">
        <v>1135</v>
      </c>
      <c r="N10" s="18">
        <v>45.8</v>
      </c>
    </row>
    <row r="11" spans="1:14" x14ac:dyDescent="0.2">
      <c r="A11" s="12" t="s">
        <v>273</v>
      </c>
      <c r="B11" s="12" t="s">
        <v>274</v>
      </c>
      <c r="C11" s="17">
        <v>1666</v>
      </c>
      <c r="D11" s="17">
        <v>928</v>
      </c>
      <c r="E11" s="18">
        <v>55.7</v>
      </c>
      <c r="F11" s="17">
        <v>1755</v>
      </c>
      <c r="G11" s="17">
        <v>910</v>
      </c>
      <c r="H11" s="18">
        <v>51.9</v>
      </c>
      <c r="I11" s="17">
        <v>1882</v>
      </c>
      <c r="J11" s="17">
        <v>930</v>
      </c>
      <c r="K11" s="18">
        <v>49.4</v>
      </c>
      <c r="L11" s="17">
        <v>1794</v>
      </c>
      <c r="M11" s="17">
        <v>771</v>
      </c>
      <c r="N11" s="18">
        <v>43</v>
      </c>
    </row>
    <row r="12" spans="1:14" x14ac:dyDescent="0.2">
      <c r="A12" s="12" t="s">
        <v>275</v>
      </c>
      <c r="B12" s="12" t="s">
        <v>276</v>
      </c>
      <c r="C12" s="17">
        <v>1687</v>
      </c>
      <c r="D12" s="17">
        <v>795</v>
      </c>
      <c r="E12" s="18">
        <v>47.1</v>
      </c>
      <c r="F12" s="17">
        <v>1693</v>
      </c>
      <c r="G12" s="17">
        <v>744</v>
      </c>
      <c r="H12" s="18">
        <v>43.9</v>
      </c>
      <c r="I12" s="17">
        <v>1828</v>
      </c>
      <c r="J12" s="17">
        <v>767</v>
      </c>
      <c r="K12" s="18">
        <v>42</v>
      </c>
      <c r="L12" s="17">
        <v>1773</v>
      </c>
      <c r="M12" s="17">
        <v>542</v>
      </c>
      <c r="N12" s="18">
        <v>30.6</v>
      </c>
    </row>
    <row r="13" spans="1:14" x14ac:dyDescent="0.2">
      <c r="A13" s="12" t="s">
        <v>277</v>
      </c>
      <c r="B13" s="12" t="s">
        <v>278</v>
      </c>
      <c r="C13" s="17">
        <v>1769</v>
      </c>
      <c r="D13" s="17">
        <v>812</v>
      </c>
      <c r="E13" s="18">
        <v>45.9</v>
      </c>
      <c r="F13" s="17">
        <v>1719</v>
      </c>
      <c r="G13" s="17">
        <v>723</v>
      </c>
      <c r="H13" s="18">
        <v>42.1</v>
      </c>
      <c r="I13" s="17">
        <v>1923</v>
      </c>
      <c r="J13" s="17">
        <v>685</v>
      </c>
      <c r="K13" s="18">
        <v>35.6</v>
      </c>
      <c r="L13" s="17">
        <v>1850</v>
      </c>
      <c r="M13" s="17">
        <v>621</v>
      </c>
      <c r="N13" s="18">
        <v>33.6</v>
      </c>
    </row>
    <row r="14" spans="1:14" x14ac:dyDescent="0.2">
      <c r="A14" s="12" t="s">
        <v>279</v>
      </c>
      <c r="B14" s="12" t="s">
        <v>280</v>
      </c>
      <c r="C14" s="17">
        <v>1968</v>
      </c>
      <c r="D14" s="17">
        <v>924</v>
      </c>
      <c r="E14" s="18">
        <v>47</v>
      </c>
      <c r="F14" s="17">
        <v>2049</v>
      </c>
      <c r="G14" s="17">
        <v>864</v>
      </c>
      <c r="H14" s="18">
        <v>42.2</v>
      </c>
      <c r="I14" s="17">
        <v>2283</v>
      </c>
      <c r="J14" s="17">
        <v>857</v>
      </c>
      <c r="K14" s="18">
        <v>37.5</v>
      </c>
      <c r="L14" s="17">
        <v>2052</v>
      </c>
      <c r="M14" s="17">
        <v>553</v>
      </c>
      <c r="N14" s="18">
        <v>26.9</v>
      </c>
    </row>
    <row r="15" spans="1:14" x14ac:dyDescent="0.2">
      <c r="A15" s="12" t="s">
        <v>281</v>
      </c>
      <c r="B15" s="12" t="s">
        <v>282</v>
      </c>
      <c r="C15" s="17">
        <v>2244</v>
      </c>
      <c r="D15" s="17">
        <v>1231</v>
      </c>
      <c r="E15" s="18">
        <v>54.9</v>
      </c>
      <c r="F15" s="17">
        <v>2254</v>
      </c>
      <c r="G15" s="17">
        <v>1244</v>
      </c>
      <c r="H15" s="18">
        <v>55.2</v>
      </c>
      <c r="I15" s="17">
        <v>2451</v>
      </c>
      <c r="J15" s="17">
        <v>1214</v>
      </c>
      <c r="K15" s="18">
        <v>49.5</v>
      </c>
      <c r="L15" s="17">
        <v>2435</v>
      </c>
      <c r="M15" s="17">
        <v>1093</v>
      </c>
      <c r="N15" s="18">
        <v>44.9</v>
      </c>
    </row>
    <row r="16" spans="1:14" x14ac:dyDescent="0.2">
      <c r="A16" s="12" t="s">
        <v>283</v>
      </c>
      <c r="B16" s="12" t="s">
        <v>284</v>
      </c>
      <c r="C16" s="17">
        <v>4601</v>
      </c>
      <c r="D16" s="17">
        <v>2213</v>
      </c>
      <c r="E16" s="18">
        <v>48.1</v>
      </c>
      <c r="F16" s="17">
        <v>4534</v>
      </c>
      <c r="G16" s="17">
        <v>1978</v>
      </c>
      <c r="H16" s="18">
        <v>43.6</v>
      </c>
      <c r="I16" s="17">
        <v>4977</v>
      </c>
      <c r="J16" s="17">
        <v>1937</v>
      </c>
      <c r="K16" s="18">
        <v>38.9</v>
      </c>
      <c r="L16" s="17">
        <v>4588</v>
      </c>
      <c r="M16" s="17">
        <v>1217</v>
      </c>
      <c r="N16" s="18">
        <v>26.5</v>
      </c>
    </row>
    <row r="17" spans="1:14" x14ac:dyDescent="0.2">
      <c r="A17" s="12" t="s">
        <v>285</v>
      </c>
      <c r="B17" s="12" t="s">
        <v>286</v>
      </c>
      <c r="C17" s="17">
        <v>1575</v>
      </c>
      <c r="D17" s="17">
        <v>786</v>
      </c>
      <c r="E17" s="18">
        <v>49.9</v>
      </c>
      <c r="F17" s="17">
        <v>1687</v>
      </c>
      <c r="G17" s="17">
        <v>815</v>
      </c>
      <c r="H17" s="18">
        <v>48.3</v>
      </c>
      <c r="I17" s="17">
        <v>1742</v>
      </c>
      <c r="J17" s="17">
        <v>741</v>
      </c>
      <c r="K17" s="18">
        <v>42.5</v>
      </c>
      <c r="L17" s="17">
        <v>1640</v>
      </c>
      <c r="M17" s="17">
        <v>533</v>
      </c>
      <c r="N17" s="18">
        <v>32.5</v>
      </c>
    </row>
    <row r="18" spans="1:14" x14ac:dyDescent="0.2">
      <c r="A18" s="12" t="s">
        <v>287</v>
      </c>
      <c r="B18" s="12" t="s">
        <v>288</v>
      </c>
      <c r="C18" s="17">
        <v>4465</v>
      </c>
      <c r="D18" s="17">
        <v>2301</v>
      </c>
      <c r="E18" s="18">
        <v>51.5</v>
      </c>
      <c r="F18" s="17">
        <v>4397</v>
      </c>
      <c r="G18" s="17">
        <v>2155</v>
      </c>
      <c r="H18" s="18">
        <v>49</v>
      </c>
      <c r="I18" s="17">
        <v>5102</v>
      </c>
      <c r="J18" s="17">
        <v>2336</v>
      </c>
      <c r="K18" s="18">
        <v>45.8</v>
      </c>
      <c r="L18" s="17">
        <v>4751</v>
      </c>
      <c r="M18" s="17">
        <v>1777</v>
      </c>
      <c r="N18" s="18">
        <v>37.4</v>
      </c>
    </row>
    <row r="19" spans="1:14" x14ac:dyDescent="0.2">
      <c r="A19" s="12" t="s">
        <v>289</v>
      </c>
      <c r="B19" s="12" t="s">
        <v>290</v>
      </c>
      <c r="C19" s="17">
        <v>4602</v>
      </c>
      <c r="D19" s="17">
        <v>2372</v>
      </c>
      <c r="E19" s="18">
        <v>51.5</v>
      </c>
      <c r="F19" s="17">
        <v>4690</v>
      </c>
      <c r="G19" s="17">
        <v>2304</v>
      </c>
      <c r="H19" s="18">
        <v>49.1</v>
      </c>
      <c r="I19" s="17">
        <v>5019</v>
      </c>
      <c r="J19" s="17">
        <v>2202</v>
      </c>
      <c r="K19" s="18">
        <v>43.9</v>
      </c>
      <c r="L19" s="17">
        <v>4842</v>
      </c>
      <c r="M19" s="17">
        <v>1741</v>
      </c>
      <c r="N19" s="18">
        <v>36</v>
      </c>
    </row>
    <row r="20" spans="1:14" x14ac:dyDescent="0.2">
      <c r="A20" s="12" t="s">
        <v>291</v>
      </c>
      <c r="B20" s="12" t="s">
        <v>292</v>
      </c>
      <c r="C20" s="17">
        <v>3828</v>
      </c>
      <c r="D20" s="17">
        <v>1883</v>
      </c>
      <c r="E20" s="18">
        <v>49.2</v>
      </c>
      <c r="F20" s="17">
        <v>4047</v>
      </c>
      <c r="G20" s="17">
        <v>1774</v>
      </c>
      <c r="H20" s="18">
        <v>43.8</v>
      </c>
      <c r="I20" s="17">
        <v>4322</v>
      </c>
      <c r="J20" s="17">
        <v>1797</v>
      </c>
      <c r="K20" s="18">
        <v>41.6</v>
      </c>
      <c r="L20" s="17">
        <v>4170</v>
      </c>
      <c r="M20" s="17">
        <v>1325</v>
      </c>
      <c r="N20" s="18">
        <v>31.8</v>
      </c>
    </row>
    <row r="21" spans="1:14" x14ac:dyDescent="0.2">
      <c r="A21" s="12" t="s">
        <v>293</v>
      </c>
      <c r="B21" s="12" t="s">
        <v>294</v>
      </c>
      <c r="C21" s="17">
        <v>2276</v>
      </c>
      <c r="D21" s="17">
        <v>1066</v>
      </c>
      <c r="E21" s="18">
        <v>46.8</v>
      </c>
      <c r="F21" s="17">
        <v>2437</v>
      </c>
      <c r="G21" s="17">
        <v>1029</v>
      </c>
      <c r="H21" s="18">
        <v>42.2</v>
      </c>
      <c r="I21" s="17">
        <v>2582</v>
      </c>
      <c r="J21" s="17">
        <v>964</v>
      </c>
      <c r="K21" s="18">
        <v>37.299999999999997</v>
      </c>
      <c r="L21" s="17">
        <v>2481</v>
      </c>
      <c r="M21" s="17">
        <v>753</v>
      </c>
      <c r="N21" s="18">
        <v>30.4</v>
      </c>
    </row>
    <row r="22" spans="1:14" x14ac:dyDescent="0.2">
      <c r="A22" s="12" t="s">
        <v>295</v>
      </c>
      <c r="B22" s="12" t="s">
        <v>296</v>
      </c>
      <c r="C22" s="17">
        <v>2141</v>
      </c>
      <c r="D22" s="17">
        <v>1033</v>
      </c>
      <c r="E22" s="18">
        <v>48.2</v>
      </c>
      <c r="F22" s="17">
        <v>2220</v>
      </c>
      <c r="G22" s="17">
        <v>960</v>
      </c>
      <c r="H22" s="18">
        <v>43.2</v>
      </c>
      <c r="I22" s="17">
        <v>2525</v>
      </c>
      <c r="J22" s="17">
        <v>989</v>
      </c>
      <c r="K22" s="18">
        <v>39.200000000000003</v>
      </c>
      <c r="L22" s="17">
        <v>2309</v>
      </c>
      <c r="M22" s="17">
        <v>686</v>
      </c>
      <c r="N22" s="18">
        <v>29.7</v>
      </c>
    </row>
    <row r="23" spans="1:14" x14ac:dyDescent="0.2">
      <c r="A23" s="12" t="s">
        <v>297</v>
      </c>
      <c r="B23" s="12" t="s">
        <v>298</v>
      </c>
      <c r="C23" s="17">
        <v>2556</v>
      </c>
      <c r="D23" s="17">
        <v>981</v>
      </c>
      <c r="E23" s="18">
        <v>38.4</v>
      </c>
      <c r="F23" s="17">
        <v>2744</v>
      </c>
      <c r="G23" s="17">
        <v>904</v>
      </c>
      <c r="H23" s="18">
        <v>32.9</v>
      </c>
      <c r="I23" s="17">
        <v>2808</v>
      </c>
      <c r="J23" s="17">
        <v>877</v>
      </c>
      <c r="K23" s="18">
        <v>31.2</v>
      </c>
      <c r="L23" s="17">
        <v>2730</v>
      </c>
      <c r="M23" s="17">
        <v>661</v>
      </c>
      <c r="N23" s="18">
        <v>24.2</v>
      </c>
    </row>
    <row r="24" spans="1:14" x14ac:dyDescent="0.2">
      <c r="A24" s="12" t="s">
        <v>299</v>
      </c>
      <c r="B24" s="12" t="s">
        <v>300</v>
      </c>
      <c r="C24" s="17">
        <v>2632</v>
      </c>
      <c r="D24" s="17">
        <v>1426</v>
      </c>
      <c r="E24" s="18">
        <v>54.2</v>
      </c>
      <c r="F24" s="17">
        <v>2741</v>
      </c>
      <c r="G24" s="17">
        <v>1415</v>
      </c>
      <c r="H24" s="18">
        <v>51.6</v>
      </c>
      <c r="I24" s="17">
        <v>2940</v>
      </c>
      <c r="J24" s="17">
        <v>1431</v>
      </c>
      <c r="K24" s="18">
        <v>48.7</v>
      </c>
      <c r="L24" s="17">
        <v>2919</v>
      </c>
      <c r="M24" s="17">
        <v>1283</v>
      </c>
      <c r="N24" s="18">
        <v>44</v>
      </c>
    </row>
    <row r="25" spans="1:14" x14ac:dyDescent="0.2">
      <c r="A25" s="12" t="s">
        <v>301</v>
      </c>
      <c r="B25" s="12" t="s">
        <v>302</v>
      </c>
      <c r="C25" s="17">
        <v>2245</v>
      </c>
      <c r="D25" s="17">
        <v>1274</v>
      </c>
      <c r="E25" s="18">
        <v>56.7</v>
      </c>
      <c r="F25" s="17">
        <v>2247</v>
      </c>
      <c r="G25" s="17">
        <v>1239</v>
      </c>
      <c r="H25" s="18">
        <v>55.1</v>
      </c>
      <c r="I25" s="17">
        <v>2403</v>
      </c>
      <c r="J25" s="17">
        <v>1210</v>
      </c>
      <c r="K25" s="18">
        <v>50.4</v>
      </c>
      <c r="L25" s="17">
        <v>2331</v>
      </c>
      <c r="M25" s="17">
        <v>1090</v>
      </c>
      <c r="N25" s="18">
        <v>46.8</v>
      </c>
    </row>
    <row r="26" spans="1:14" x14ac:dyDescent="0.2">
      <c r="A26" s="12" t="s">
        <v>303</v>
      </c>
      <c r="B26" s="12" t="s">
        <v>304</v>
      </c>
      <c r="C26" s="17">
        <v>2487</v>
      </c>
      <c r="D26" s="17">
        <v>1105</v>
      </c>
      <c r="E26" s="18">
        <v>44.4</v>
      </c>
      <c r="F26" s="17">
        <v>2527</v>
      </c>
      <c r="G26" s="17">
        <v>1104</v>
      </c>
      <c r="H26" s="18">
        <v>43.7</v>
      </c>
      <c r="I26" s="17">
        <v>2802</v>
      </c>
      <c r="J26" s="17">
        <v>1116</v>
      </c>
      <c r="K26" s="18">
        <v>39.799999999999997</v>
      </c>
      <c r="L26" s="17">
        <v>2644</v>
      </c>
      <c r="M26" s="17">
        <v>933</v>
      </c>
      <c r="N26" s="18">
        <v>35.299999999999997</v>
      </c>
    </row>
    <row r="27" spans="1:14" x14ac:dyDescent="0.2">
      <c r="A27" s="12" t="s">
        <v>305</v>
      </c>
      <c r="B27" s="12" t="s">
        <v>306</v>
      </c>
      <c r="C27" s="17">
        <v>2827</v>
      </c>
      <c r="D27" s="17">
        <v>1302</v>
      </c>
      <c r="E27" s="18">
        <v>46.1</v>
      </c>
      <c r="F27" s="17">
        <v>2885</v>
      </c>
      <c r="G27" s="17">
        <v>1179</v>
      </c>
      <c r="H27" s="18">
        <v>40.9</v>
      </c>
      <c r="I27" s="17">
        <v>3154</v>
      </c>
      <c r="J27" s="17">
        <v>1141</v>
      </c>
      <c r="K27" s="18">
        <v>36.200000000000003</v>
      </c>
      <c r="L27" s="17">
        <v>3015</v>
      </c>
      <c r="M27" s="17">
        <v>850</v>
      </c>
      <c r="N27" s="18">
        <v>28.2</v>
      </c>
    </row>
    <row r="28" spans="1:14" x14ac:dyDescent="0.2">
      <c r="A28" s="12" t="s">
        <v>307</v>
      </c>
      <c r="B28" s="12" t="s">
        <v>308</v>
      </c>
      <c r="C28" s="17">
        <v>1413</v>
      </c>
      <c r="D28" s="17">
        <v>611</v>
      </c>
      <c r="E28" s="18">
        <v>43.2</v>
      </c>
      <c r="F28" s="17">
        <v>1401</v>
      </c>
      <c r="G28" s="17">
        <v>534</v>
      </c>
      <c r="H28" s="18">
        <v>38.1</v>
      </c>
      <c r="I28" s="17">
        <v>1522</v>
      </c>
      <c r="J28" s="17">
        <v>513</v>
      </c>
      <c r="K28" s="18">
        <v>33.700000000000003</v>
      </c>
      <c r="L28" s="17">
        <v>1494</v>
      </c>
      <c r="M28" s="17">
        <v>369</v>
      </c>
      <c r="N28" s="18">
        <v>24.7</v>
      </c>
    </row>
    <row r="29" spans="1:14" x14ac:dyDescent="0.2">
      <c r="A29" s="12" t="s">
        <v>309</v>
      </c>
      <c r="B29" s="12" t="s">
        <v>310</v>
      </c>
      <c r="C29" s="17">
        <v>1677</v>
      </c>
      <c r="D29" s="17">
        <v>711</v>
      </c>
      <c r="E29" s="18">
        <v>42.4</v>
      </c>
      <c r="F29" s="17">
        <v>1725</v>
      </c>
      <c r="G29" s="17">
        <v>733</v>
      </c>
      <c r="H29" s="18">
        <v>42.5</v>
      </c>
      <c r="I29" s="17">
        <v>1829</v>
      </c>
      <c r="J29" s="17">
        <v>707</v>
      </c>
      <c r="K29" s="18">
        <v>38.700000000000003</v>
      </c>
      <c r="L29" s="17">
        <v>1811</v>
      </c>
      <c r="M29" s="17">
        <v>596</v>
      </c>
      <c r="N29" s="18">
        <v>32.9</v>
      </c>
    </row>
    <row r="30" spans="1:14" x14ac:dyDescent="0.2">
      <c r="A30" s="12" t="s">
        <v>311</v>
      </c>
      <c r="B30" s="12" t="s">
        <v>312</v>
      </c>
      <c r="C30" s="17">
        <v>2600</v>
      </c>
      <c r="D30" s="17">
        <v>1337</v>
      </c>
      <c r="E30" s="18">
        <v>51.4</v>
      </c>
      <c r="F30" s="17">
        <v>2759</v>
      </c>
      <c r="G30" s="17">
        <v>1326</v>
      </c>
      <c r="H30" s="18">
        <v>48.1</v>
      </c>
      <c r="I30" s="17">
        <v>2838</v>
      </c>
      <c r="J30" s="17">
        <v>1188</v>
      </c>
      <c r="K30" s="18">
        <v>41.9</v>
      </c>
      <c r="L30" s="17">
        <v>2733</v>
      </c>
      <c r="M30" s="17">
        <v>954</v>
      </c>
      <c r="N30" s="18">
        <v>34.9</v>
      </c>
    </row>
    <row r="31" spans="1:14" x14ac:dyDescent="0.2">
      <c r="A31" s="12" t="s">
        <v>313</v>
      </c>
      <c r="B31" s="12" t="s">
        <v>314</v>
      </c>
      <c r="C31" s="17">
        <v>2550</v>
      </c>
      <c r="D31" s="17">
        <v>996</v>
      </c>
      <c r="E31" s="18">
        <v>39.1</v>
      </c>
      <c r="F31" s="17">
        <v>2576</v>
      </c>
      <c r="G31" s="17">
        <v>857</v>
      </c>
      <c r="H31" s="18">
        <v>33.299999999999997</v>
      </c>
      <c r="I31" s="17">
        <v>2802</v>
      </c>
      <c r="J31" s="17">
        <v>840</v>
      </c>
      <c r="K31" s="18">
        <v>30</v>
      </c>
      <c r="L31" s="17">
        <v>2660</v>
      </c>
      <c r="M31" s="17">
        <v>615</v>
      </c>
      <c r="N31" s="18">
        <v>23.1</v>
      </c>
    </row>
    <row r="32" spans="1:14" x14ac:dyDescent="0.2">
      <c r="A32" s="12" t="s">
        <v>315</v>
      </c>
      <c r="B32" s="12" t="s">
        <v>316</v>
      </c>
      <c r="C32" s="17">
        <v>2210</v>
      </c>
      <c r="D32" s="17">
        <v>1091</v>
      </c>
      <c r="E32" s="18">
        <v>49.4</v>
      </c>
      <c r="F32" s="17">
        <v>2204</v>
      </c>
      <c r="G32" s="17">
        <v>904</v>
      </c>
      <c r="H32" s="18">
        <v>41</v>
      </c>
      <c r="I32" s="17">
        <v>2427</v>
      </c>
      <c r="J32" s="17">
        <v>858</v>
      </c>
      <c r="K32" s="18">
        <v>35.4</v>
      </c>
      <c r="L32" s="17">
        <v>2224</v>
      </c>
      <c r="M32" s="17">
        <v>588</v>
      </c>
      <c r="N32" s="18">
        <v>26.4</v>
      </c>
    </row>
    <row r="33" spans="1:14" x14ac:dyDescent="0.2">
      <c r="A33" s="12" t="s">
        <v>317</v>
      </c>
      <c r="B33" s="12" t="s">
        <v>318</v>
      </c>
      <c r="C33" s="17">
        <v>2703</v>
      </c>
      <c r="D33" s="17">
        <v>1276</v>
      </c>
      <c r="E33" s="18">
        <v>47.2</v>
      </c>
      <c r="F33" s="17">
        <v>2749</v>
      </c>
      <c r="G33" s="17">
        <v>1164</v>
      </c>
      <c r="H33" s="18">
        <v>42.3</v>
      </c>
      <c r="I33" s="17">
        <v>2944</v>
      </c>
      <c r="J33" s="17">
        <v>1248</v>
      </c>
      <c r="K33" s="18">
        <v>42.4</v>
      </c>
      <c r="L33" s="17">
        <v>2956</v>
      </c>
      <c r="M33" s="17">
        <v>1046</v>
      </c>
      <c r="N33" s="18">
        <v>35.4</v>
      </c>
    </row>
    <row r="34" spans="1:14" x14ac:dyDescent="0.2">
      <c r="A34" s="12" t="s">
        <v>319</v>
      </c>
      <c r="B34" s="12" t="s">
        <v>320</v>
      </c>
      <c r="C34" s="17">
        <v>2031</v>
      </c>
      <c r="D34" s="17">
        <v>940</v>
      </c>
      <c r="E34" s="18">
        <v>46.3</v>
      </c>
      <c r="F34" s="17">
        <v>2187</v>
      </c>
      <c r="G34" s="17">
        <v>906</v>
      </c>
      <c r="H34" s="18">
        <v>41.4</v>
      </c>
      <c r="I34" s="17">
        <v>2241</v>
      </c>
      <c r="J34" s="17">
        <v>850</v>
      </c>
      <c r="K34" s="18">
        <v>37.9</v>
      </c>
      <c r="L34" s="17">
        <v>2118</v>
      </c>
      <c r="M34" s="17">
        <v>723</v>
      </c>
      <c r="N34" s="18">
        <v>34.1</v>
      </c>
    </row>
    <row r="35" spans="1:14" x14ac:dyDescent="0.2">
      <c r="A35" s="12" t="s">
        <v>321</v>
      </c>
      <c r="B35" s="12" t="s">
        <v>322</v>
      </c>
      <c r="C35" s="17">
        <v>2672</v>
      </c>
      <c r="D35" s="17">
        <v>1435</v>
      </c>
      <c r="E35" s="18">
        <v>53.7</v>
      </c>
      <c r="F35" s="17">
        <v>2766</v>
      </c>
      <c r="G35" s="17">
        <v>1406</v>
      </c>
      <c r="H35" s="18">
        <v>50.8</v>
      </c>
      <c r="I35" s="17">
        <v>3014</v>
      </c>
      <c r="J35" s="17">
        <v>1473</v>
      </c>
      <c r="K35" s="18">
        <v>48.9</v>
      </c>
      <c r="L35" s="17">
        <v>2789</v>
      </c>
      <c r="M35" s="17">
        <v>1152</v>
      </c>
      <c r="N35" s="18">
        <v>41.3</v>
      </c>
    </row>
    <row r="36" spans="1:14" x14ac:dyDescent="0.2">
      <c r="A36" s="12" t="s">
        <v>323</v>
      </c>
      <c r="B36" s="12" t="s">
        <v>324</v>
      </c>
      <c r="C36" s="17">
        <v>3334</v>
      </c>
      <c r="D36" s="17">
        <v>1539</v>
      </c>
      <c r="E36" s="18">
        <v>46.2</v>
      </c>
      <c r="F36" s="17">
        <v>3368</v>
      </c>
      <c r="G36" s="17">
        <v>1478</v>
      </c>
      <c r="H36" s="18">
        <v>43.9</v>
      </c>
      <c r="I36" s="17">
        <v>3588</v>
      </c>
      <c r="J36" s="17">
        <v>1359</v>
      </c>
      <c r="K36" s="18">
        <v>37.9</v>
      </c>
      <c r="L36" s="17">
        <v>3516</v>
      </c>
      <c r="M36" s="17">
        <v>1063</v>
      </c>
      <c r="N36" s="18">
        <v>30.2</v>
      </c>
    </row>
    <row r="37" spans="1:14" x14ac:dyDescent="0.2">
      <c r="A37" s="12" t="s">
        <v>325</v>
      </c>
      <c r="B37" s="12" t="s">
        <v>326</v>
      </c>
      <c r="C37" s="17">
        <v>2933</v>
      </c>
      <c r="D37" s="17">
        <v>1637</v>
      </c>
      <c r="E37" s="18">
        <v>55.8</v>
      </c>
      <c r="F37" s="17">
        <v>2929</v>
      </c>
      <c r="G37" s="17">
        <v>1502</v>
      </c>
      <c r="H37" s="18">
        <v>51.3</v>
      </c>
      <c r="I37" s="17">
        <v>3327</v>
      </c>
      <c r="J37" s="17">
        <v>1575</v>
      </c>
      <c r="K37" s="18">
        <v>47.3</v>
      </c>
      <c r="L37" s="17">
        <v>3204</v>
      </c>
      <c r="M37" s="17">
        <v>1400</v>
      </c>
      <c r="N37" s="18">
        <v>43.7</v>
      </c>
    </row>
    <row r="38" spans="1:14" x14ac:dyDescent="0.2">
      <c r="A38" s="12" t="s">
        <v>327</v>
      </c>
      <c r="B38" s="12" t="s">
        <v>328</v>
      </c>
      <c r="C38" s="17">
        <v>1958</v>
      </c>
      <c r="D38" s="17">
        <v>1039</v>
      </c>
      <c r="E38" s="18">
        <v>53.1</v>
      </c>
      <c r="F38" s="17">
        <v>2086</v>
      </c>
      <c r="G38" s="17">
        <v>1032</v>
      </c>
      <c r="H38" s="18">
        <v>49.5</v>
      </c>
      <c r="I38" s="17">
        <v>2239</v>
      </c>
      <c r="J38" s="17">
        <v>1085</v>
      </c>
      <c r="K38" s="18">
        <v>48.5</v>
      </c>
      <c r="L38" s="17">
        <v>2183</v>
      </c>
      <c r="M38" s="17">
        <v>950</v>
      </c>
      <c r="N38" s="18">
        <v>43.5</v>
      </c>
    </row>
    <row r="39" spans="1:14" x14ac:dyDescent="0.2">
      <c r="A39" s="12" t="s">
        <v>329</v>
      </c>
      <c r="B39" s="12" t="s">
        <v>330</v>
      </c>
      <c r="C39" s="17">
        <v>4263</v>
      </c>
      <c r="D39" s="17">
        <v>1672</v>
      </c>
      <c r="E39" s="18">
        <v>39.200000000000003</v>
      </c>
      <c r="F39" s="17">
        <v>4495</v>
      </c>
      <c r="G39" s="17">
        <v>1526</v>
      </c>
      <c r="H39" s="18">
        <v>33.9</v>
      </c>
      <c r="I39" s="17">
        <v>4986</v>
      </c>
      <c r="J39" s="17">
        <v>1507</v>
      </c>
      <c r="K39" s="18">
        <v>30.2</v>
      </c>
      <c r="L39" s="17">
        <v>4767</v>
      </c>
      <c r="M39" s="17">
        <v>1102</v>
      </c>
      <c r="N39" s="18">
        <v>23.1</v>
      </c>
    </row>
    <row r="40" spans="1:14" x14ac:dyDescent="0.2">
      <c r="A40" s="12" t="s">
        <v>331</v>
      </c>
      <c r="B40" s="12" t="s">
        <v>332</v>
      </c>
      <c r="C40" s="17">
        <v>5752</v>
      </c>
      <c r="D40" s="17">
        <v>2210</v>
      </c>
      <c r="E40" s="18">
        <v>38.4</v>
      </c>
      <c r="F40" s="17">
        <v>6183</v>
      </c>
      <c r="G40" s="17">
        <v>2011</v>
      </c>
      <c r="H40" s="18">
        <v>32.5</v>
      </c>
      <c r="I40" s="17">
        <v>6383</v>
      </c>
      <c r="J40" s="17">
        <v>1862</v>
      </c>
      <c r="K40" s="18">
        <v>29.2</v>
      </c>
      <c r="L40" s="17">
        <v>6118</v>
      </c>
      <c r="M40" s="17">
        <v>1332</v>
      </c>
      <c r="N40" s="18">
        <v>21.8</v>
      </c>
    </row>
    <row r="41" spans="1:14" x14ac:dyDescent="0.2">
      <c r="A41" s="12" t="s">
        <v>333</v>
      </c>
      <c r="B41" s="12" t="s">
        <v>334</v>
      </c>
      <c r="C41" s="17">
        <v>6483</v>
      </c>
      <c r="D41" s="17">
        <v>2830</v>
      </c>
      <c r="E41" s="18">
        <v>43.7</v>
      </c>
      <c r="F41" s="17">
        <v>6512</v>
      </c>
      <c r="G41" s="17">
        <v>2528</v>
      </c>
      <c r="H41" s="18">
        <v>38.799999999999997</v>
      </c>
      <c r="I41" s="17">
        <v>7056</v>
      </c>
      <c r="J41" s="17">
        <v>2447</v>
      </c>
      <c r="K41" s="18">
        <v>34.700000000000003</v>
      </c>
      <c r="L41" s="17">
        <v>6947</v>
      </c>
      <c r="M41" s="17">
        <v>1871</v>
      </c>
      <c r="N41" s="18">
        <v>26.9</v>
      </c>
    </row>
    <row r="42" spans="1:14" x14ac:dyDescent="0.2">
      <c r="A42" s="12" t="s">
        <v>335</v>
      </c>
      <c r="B42" s="12" t="s">
        <v>336</v>
      </c>
      <c r="C42" s="17">
        <v>3058</v>
      </c>
      <c r="D42" s="17">
        <v>1495</v>
      </c>
      <c r="E42" s="18">
        <v>48.9</v>
      </c>
      <c r="F42" s="17">
        <v>3362</v>
      </c>
      <c r="G42" s="17">
        <v>1492</v>
      </c>
      <c r="H42" s="18">
        <v>44.4</v>
      </c>
      <c r="I42" s="17">
        <v>3491</v>
      </c>
      <c r="J42" s="17">
        <v>1500</v>
      </c>
      <c r="K42" s="18">
        <v>43</v>
      </c>
      <c r="L42" s="17">
        <v>3331</v>
      </c>
      <c r="M42" s="17">
        <v>1229</v>
      </c>
      <c r="N42" s="18">
        <v>36.9</v>
      </c>
    </row>
    <row r="43" spans="1:14" x14ac:dyDescent="0.2">
      <c r="A43" s="12" t="s">
        <v>337</v>
      </c>
      <c r="B43" s="12" t="s">
        <v>338</v>
      </c>
      <c r="C43" s="17">
        <v>7829</v>
      </c>
      <c r="D43" s="17">
        <v>3720</v>
      </c>
      <c r="E43" s="18">
        <v>47.5</v>
      </c>
      <c r="F43" s="17">
        <v>8309</v>
      </c>
      <c r="G43" s="17">
        <v>3666</v>
      </c>
      <c r="H43" s="18">
        <v>44.1</v>
      </c>
      <c r="I43" s="17">
        <v>8827</v>
      </c>
      <c r="J43" s="17">
        <v>3518</v>
      </c>
      <c r="K43" s="18">
        <v>39.9</v>
      </c>
      <c r="L43" s="17">
        <v>8425</v>
      </c>
      <c r="M43" s="17">
        <v>2894</v>
      </c>
      <c r="N43" s="18">
        <v>34.4</v>
      </c>
    </row>
    <row r="44" spans="1:14" x14ac:dyDescent="0.2">
      <c r="A44" s="12" t="s">
        <v>339</v>
      </c>
      <c r="B44" s="12" t="s">
        <v>340</v>
      </c>
      <c r="C44" s="17">
        <v>4562</v>
      </c>
      <c r="D44" s="17">
        <v>2423</v>
      </c>
      <c r="E44" s="18">
        <v>53.1</v>
      </c>
      <c r="F44" s="17">
        <v>4862</v>
      </c>
      <c r="G44" s="17">
        <v>2417</v>
      </c>
      <c r="H44" s="18">
        <v>49.7</v>
      </c>
      <c r="I44" s="17">
        <v>5148</v>
      </c>
      <c r="J44" s="17">
        <v>2388</v>
      </c>
      <c r="K44" s="18">
        <v>46.4</v>
      </c>
      <c r="L44" s="17">
        <v>5145</v>
      </c>
      <c r="M44" s="17">
        <v>2117</v>
      </c>
      <c r="N44" s="18">
        <v>41.1</v>
      </c>
    </row>
    <row r="45" spans="1:14" x14ac:dyDescent="0.2">
      <c r="A45" s="12" t="s">
        <v>341</v>
      </c>
      <c r="B45" s="12" t="s">
        <v>342</v>
      </c>
      <c r="C45" s="17">
        <v>4933</v>
      </c>
      <c r="D45" s="17">
        <v>2441</v>
      </c>
      <c r="E45" s="18">
        <v>49.5</v>
      </c>
      <c r="F45" s="17">
        <v>5416</v>
      </c>
      <c r="G45" s="17">
        <v>2472</v>
      </c>
      <c r="H45" s="18">
        <v>45.6</v>
      </c>
      <c r="I45" s="17">
        <v>5656</v>
      </c>
      <c r="J45" s="17">
        <v>2334</v>
      </c>
      <c r="K45" s="18">
        <v>41.3</v>
      </c>
      <c r="L45" s="17">
        <v>5372</v>
      </c>
      <c r="M45" s="17">
        <v>1969</v>
      </c>
      <c r="N45" s="18">
        <v>36.700000000000003</v>
      </c>
    </row>
    <row r="46" spans="1:14" ht="15.75" x14ac:dyDescent="0.2">
      <c r="A46" s="11" t="s">
        <v>256</v>
      </c>
      <c r="B46" s="11" t="s">
        <v>256</v>
      </c>
      <c r="C46" s="15">
        <v>129582</v>
      </c>
      <c r="D46" s="15">
        <v>60050</v>
      </c>
      <c r="E46" s="16">
        <v>46.3</v>
      </c>
      <c r="F46" s="15">
        <v>134697</v>
      </c>
      <c r="G46" s="15">
        <v>56772</v>
      </c>
      <c r="H46" s="16">
        <v>42.1</v>
      </c>
      <c r="I46" s="15">
        <v>144736</v>
      </c>
      <c r="J46" s="15">
        <v>55788</v>
      </c>
      <c r="K46" s="16">
        <v>38.5</v>
      </c>
      <c r="L46" s="15">
        <v>139023</v>
      </c>
      <c r="M46" s="15">
        <v>44008</v>
      </c>
      <c r="N46" s="16">
        <v>31.7</v>
      </c>
    </row>
    <row r="47" spans="1:14" x14ac:dyDescent="0.2">
      <c r="C47" s="13"/>
      <c r="D47" s="13"/>
      <c r="E47" s="14"/>
      <c r="F47" s="13"/>
      <c r="G47" s="13"/>
      <c r="H47" s="14"/>
      <c r="I47" s="13"/>
      <c r="J47" s="13"/>
      <c r="K47" s="14"/>
      <c r="L47" s="13"/>
      <c r="M47" s="13"/>
      <c r="N47" s="14"/>
    </row>
    <row r="48" spans="1:14" x14ac:dyDescent="0.2">
      <c r="C48" s="13"/>
      <c r="D48" s="13"/>
      <c r="E48" s="14"/>
      <c r="F48" s="13"/>
      <c r="G48" s="13"/>
      <c r="H48" s="14"/>
      <c r="I48" s="13"/>
      <c r="J48" s="13"/>
      <c r="K48" s="14"/>
      <c r="L48" s="13"/>
      <c r="M48" s="13"/>
      <c r="N48" s="14"/>
    </row>
    <row r="49" spans="3:14" x14ac:dyDescent="0.2">
      <c r="C49" s="13"/>
      <c r="D49" s="13"/>
      <c r="E49" s="14"/>
      <c r="F49" s="13"/>
      <c r="G49" s="13"/>
      <c r="H49" s="14"/>
      <c r="I49" s="13"/>
      <c r="J49" s="13"/>
      <c r="K49" s="14"/>
      <c r="L49" s="13"/>
      <c r="M49" s="13"/>
      <c r="N49" s="14"/>
    </row>
    <row r="50" spans="3:14" x14ac:dyDescent="0.2">
      <c r="C50" s="13"/>
      <c r="D50" s="13"/>
      <c r="E50" s="14"/>
      <c r="F50" s="13"/>
      <c r="G50" s="13"/>
      <c r="H50" s="14"/>
      <c r="I50" s="13"/>
      <c r="J50" s="13"/>
      <c r="K50" s="14"/>
      <c r="L50" s="13"/>
      <c r="M50" s="13"/>
      <c r="N50" s="14"/>
    </row>
    <row r="51" spans="3:14" x14ac:dyDescent="0.2">
      <c r="C51" s="13"/>
      <c r="D51" s="13"/>
      <c r="E51" s="14"/>
      <c r="F51" s="13"/>
      <c r="G51" s="13"/>
      <c r="H51" s="14"/>
      <c r="I51" s="13"/>
      <c r="J51" s="13"/>
      <c r="K51" s="14"/>
      <c r="L51" s="13"/>
      <c r="M51" s="13"/>
      <c r="N51" s="14"/>
    </row>
    <row r="52" spans="3:14" x14ac:dyDescent="0.2">
      <c r="C52" s="13"/>
      <c r="D52" s="13"/>
      <c r="E52" s="14"/>
      <c r="F52" s="13"/>
      <c r="G52" s="13"/>
      <c r="H52" s="14"/>
      <c r="I52" s="13"/>
      <c r="J52" s="13"/>
      <c r="K52" s="14"/>
      <c r="L52" s="13"/>
      <c r="M52" s="13"/>
      <c r="N52" s="14"/>
    </row>
    <row r="53" spans="3:14" x14ac:dyDescent="0.2">
      <c r="C53" s="13"/>
      <c r="D53" s="13"/>
      <c r="E53" s="14"/>
      <c r="F53" s="13"/>
      <c r="G53" s="13"/>
      <c r="H53" s="14"/>
      <c r="I53" s="13"/>
      <c r="J53" s="13"/>
      <c r="K53" s="14"/>
      <c r="L53" s="13"/>
      <c r="M53" s="13"/>
      <c r="N53" s="14"/>
    </row>
    <row r="54" spans="3:14" x14ac:dyDescent="0.2">
      <c r="C54" s="13"/>
      <c r="D54" s="13"/>
      <c r="E54" s="14"/>
      <c r="F54" s="13"/>
      <c r="G54" s="13"/>
      <c r="H54" s="14"/>
      <c r="I54" s="13"/>
      <c r="J54" s="13"/>
      <c r="K54" s="14"/>
      <c r="L54" s="13"/>
      <c r="M54" s="13"/>
      <c r="N54" s="14"/>
    </row>
    <row r="55" spans="3:14" x14ac:dyDescent="0.2">
      <c r="C55" s="13"/>
      <c r="D55" s="13"/>
      <c r="E55" s="14"/>
      <c r="F55" s="13"/>
      <c r="G55" s="13"/>
      <c r="H55" s="14"/>
      <c r="I55" s="13"/>
      <c r="J55" s="13"/>
      <c r="K55" s="14"/>
      <c r="L55" s="13"/>
      <c r="M55" s="13"/>
      <c r="N55" s="14"/>
    </row>
    <row r="56" spans="3:14" x14ac:dyDescent="0.2">
      <c r="C56" s="13"/>
      <c r="D56" s="13"/>
      <c r="E56" s="14"/>
      <c r="F56" s="13"/>
      <c r="G56" s="13"/>
      <c r="H56" s="14"/>
      <c r="I56" s="13"/>
      <c r="J56" s="13"/>
      <c r="K56" s="14"/>
      <c r="L56" s="13"/>
      <c r="M56" s="13"/>
      <c r="N56" s="14"/>
    </row>
    <row r="57" spans="3:14" x14ac:dyDescent="0.2">
      <c r="C57" s="13"/>
      <c r="D57" s="13"/>
      <c r="E57" s="14"/>
      <c r="F57" s="13"/>
      <c r="G57" s="13"/>
      <c r="H57" s="14"/>
      <c r="I57" s="13"/>
      <c r="J57" s="13"/>
      <c r="K57" s="14"/>
      <c r="L57" s="13"/>
      <c r="M57" s="13"/>
      <c r="N57" s="14"/>
    </row>
    <row r="58" spans="3:14" x14ac:dyDescent="0.2">
      <c r="C58" s="13"/>
      <c r="D58" s="13"/>
      <c r="E58" s="14"/>
      <c r="F58" s="13"/>
      <c r="G58" s="13"/>
      <c r="H58" s="14"/>
      <c r="I58" s="13"/>
      <c r="J58" s="13"/>
      <c r="K58" s="14"/>
      <c r="L58" s="13"/>
      <c r="M58" s="13"/>
      <c r="N58" s="14"/>
    </row>
    <row r="59" spans="3:14" x14ac:dyDescent="0.2">
      <c r="C59" s="13"/>
      <c r="D59" s="13"/>
      <c r="E59" s="14"/>
      <c r="F59" s="13"/>
      <c r="G59" s="13"/>
      <c r="H59" s="14"/>
      <c r="I59" s="13"/>
      <c r="J59" s="13"/>
      <c r="K59" s="14"/>
      <c r="L59" s="13"/>
      <c r="M59" s="13"/>
      <c r="N59" s="14"/>
    </row>
    <row r="60" spans="3:14" x14ac:dyDescent="0.2">
      <c r="C60" s="13"/>
      <c r="D60" s="13"/>
      <c r="E60" s="14"/>
      <c r="F60" s="13"/>
      <c r="G60" s="13"/>
      <c r="H60" s="14"/>
      <c r="I60" s="13"/>
      <c r="J60" s="13"/>
      <c r="K60" s="14"/>
      <c r="L60" s="13"/>
      <c r="M60" s="13"/>
      <c r="N60" s="14"/>
    </row>
    <row r="61" spans="3:14" x14ac:dyDescent="0.2">
      <c r="C61" s="13"/>
      <c r="D61" s="13"/>
      <c r="E61" s="14"/>
      <c r="F61" s="13"/>
      <c r="G61" s="13"/>
      <c r="H61" s="14"/>
      <c r="I61" s="13"/>
      <c r="J61" s="13"/>
      <c r="K61" s="14"/>
      <c r="L61" s="13"/>
      <c r="M61" s="13"/>
      <c r="N61" s="14"/>
    </row>
    <row r="62" spans="3:14" x14ac:dyDescent="0.2">
      <c r="C62" s="13"/>
      <c r="D62" s="13"/>
      <c r="E62" s="14"/>
      <c r="F62" s="13"/>
      <c r="G62" s="13"/>
      <c r="H62" s="14"/>
      <c r="I62" s="13"/>
      <c r="J62" s="13"/>
      <c r="K62" s="14"/>
      <c r="L62" s="13"/>
      <c r="M62" s="13"/>
      <c r="N62" s="14"/>
    </row>
    <row r="63" spans="3:14" x14ac:dyDescent="0.2">
      <c r="C63" s="13"/>
      <c r="D63" s="13"/>
      <c r="E63" s="14"/>
      <c r="F63" s="13"/>
      <c r="G63" s="13"/>
      <c r="H63" s="14"/>
      <c r="I63" s="13"/>
      <c r="J63" s="13"/>
      <c r="K63" s="14"/>
      <c r="L63" s="13"/>
      <c r="M63" s="13"/>
      <c r="N63" s="14"/>
    </row>
    <row r="64" spans="3:14" x14ac:dyDescent="0.2">
      <c r="C64" s="13"/>
      <c r="D64" s="13"/>
      <c r="E64" s="14"/>
      <c r="F64" s="13"/>
      <c r="G64" s="13"/>
      <c r="H64" s="14"/>
      <c r="I64" s="13"/>
      <c r="J64" s="13"/>
      <c r="K64" s="14"/>
      <c r="L64" s="13"/>
      <c r="M64" s="13"/>
      <c r="N64" s="14"/>
    </row>
    <row r="65" spans="3:14" x14ac:dyDescent="0.2">
      <c r="C65" s="13"/>
      <c r="D65" s="13"/>
      <c r="E65" s="14"/>
      <c r="F65" s="13"/>
      <c r="G65" s="13"/>
      <c r="H65" s="14"/>
      <c r="I65" s="13"/>
      <c r="J65" s="13"/>
      <c r="K65" s="14"/>
      <c r="L65" s="13"/>
      <c r="M65" s="13"/>
      <c r="N65" s="14"/>
    </row>
    <row r="66" spans="3:14" x14ac:dyDescent="0.2">
      <c r="C66" s="13"/>
      <c r="D66" s="13"/>
      <c r="E66" s="14"/>
      <c r="F66" s="13"/>
      <c r="G66" s="13"/>
      <c r="H66" s="14"/>
      <c r="I66" s="13"/>
      <c r="J66" s="13"/>
      <c r="K66" s="14"/>
      <c r="L66" s="13"/>
      <c r="M66" s="13"/>
      <c r="N66" s="14"/>
    </row>
    <row r="67" spans="3:14" x14ac:dyDescent="0.2">
      <c r="C67" s="13"/>
      <c r="D67" s="13"/>
      <c r="E67" s="14"/>
      <c r="F67" s="13"/>
      <c r="G67" s="13"/>
      <c r="H67" s="14"/>
      <c r="I67" s="13"/>
      <c r="J67" s="13"/>
      <c r="K67" s="14"/>
      <c r="L67" s="13"/>
      <c r="M67" s="13"/>
      <c r="N67" s="14"/>
    </row>
    <row r="68" spans="3:14" x14ac:dyDescent="0.2">
      <c r="C68" s="13"/>
      <c r="D68" s="13"/>
      <c r="E68" s="14"/>
      <c r="F68" s="13"/>
      <c r="G68" s="13"/>
      <c r="H68" s="14"/>
      <c r="I68" s="13"/>
      <c r="J68" s="13"/>
      <c r="K68" s="14"/>
      <c r="L68" s="13"/>
      <c r="M68" s="13"/>
      <c r="N68" s="14"/>
    </row>
    <row r="69" spans="3:14" x14ac:dyDescent="0.2">
      <c r="C69" s="13"/>
      <c r="D69" s="13"/>
      <c r="E69" s="14"/>
      <c r="F69" s="13"/>
      <c r="G69" s="13"/>
      <c r="H69" s="14"/>
      <c r="I69" s="13"/>
      <c r="J69" s="13"/>
      <c r="K69" s="14"/>
      <c r="L69" s="13"/>
      <c r="M69" s="13"/>
      <c r="N69" s="14"/>
    </row>
    <row r="70" spans="3:14" x14ac:dyDescent="0.2">
      <c r="C70" s="13"/>
      <c r="D70" s="13"/>
      <c r="E70" s="14"/>
      <c r="F70" s="13"/>
      <c r="G70" s="13"/>
      <c r="H70" s="14"/>
      <c r="I70" s="13"/>
      <c r="J70" s="13"/>
      <c r="K70" s="14"/>
      <c r="L70" s="13"/>
      <c r="M70" s="13"/>
      <c r="N70" s="14"/>
    </row>
    <row r="71" spans="3:14" x14ac:dyDescent="0.2">
      <c r="C71" s="13"/>
      <c r="D71" s="13"/>
      <c r="E71" s="14"/>
      <c r="F71" s="13"/>
      <c r="G71" s="13"/>
      <c r="H71" s="14"/>
      <c r="I71" s="13"/>
      <c r="J71" s="13"/>
      <c r="K71" s="14"/>
      <c r="L71" s="13"/>
      <c r="M71" s="13"/>
      <c r="N71" s="14"/>
    </row>
    <row r="72" spans="3:14" x14ac:dyDescent="0.2">
      <c r="C72" s="13"/>
      <c r="D72" s="13"/>
      <c r="E72" s="14"/>
      <c r="F72" s="13"/>
      <c r="G72" s="13"/>
      <c r="H72" s="14"/>
      <c r="I72" s="13"/>
      <c r="J72" s="13"/>
      <c r="K72" s="14"/>
      <c r="L72" s="13"/>
      <c r="M72" s="13"/>
      <c r="N72" s="14"/>
    </row>
    <row r="73" spans="3:14" x14ac:dyDescent="0.2">
      <c r="C73" s="13"/>
      <c r="D73" s="13"/>
      <c r="E73" s="14"/>
      <c r="F73" s="13"/>
      <c r="G73" s="13"/>
      <c r="H73" s="14"/>
      <c r="I73" s="13"/>
      <c r="J73" s="13"/>
      <c r="K73" s="14"/>
      <c r="L73" s="13"/>
      <c r="M73" s="13"/>
      <c r="N73" s="14"/>
    </row>
    <row r="74" spans="3:14" x14ac:dyDescent="0.2">
      <c r="C74" s="13"/>
      <c r="D74" s="13"/>
      <c r="E74" s="14"/>
      <c r="F74" s="13"/>
      <c r="G74" s="13"/>
      <c r="H74" s="14"/>
      <c r="I74" s="13"/>
      <c r="J74" s="13"/>
      <c r="K74" s="14"/>
      <c r="L74" s="13"/>
      <c r="M74" s="13"/>
      <c r="N74" s="14"/>
    </row>
    <row r="75" spans="3:14" x14ac:dyDescent="0.2">
      <c r="C75" s="13"/>
      <c r="D75" s="13"/>
      <c r="E75" s="14"/>
      <c r="F75" s="13"/>
      <c r="G75" s="13"/>
      <c r="H75" s="14"/>
      <c r="I75" s="13"/>
      <c r="J75" s="13"/>
      <c r="K75" s="14"/>
      <c r="L75" s="13"/>
      <c r="M75" s="13"/>
      <c r="N75" s="14"/>
    </row>
    <row r="76" spans="3:14" x14ac:dyDescent="0.2">
      <c r="C76" s="13"/>
      <c r="D76" s="13"/>
      <c r="E76" s="14"/>
      <c r="F76" s="13"/>
      <c r="G76" s="13"/>
      <c r="H76" s="14"/>
      <c r="I76" s="13"/>
      <c r="J76" s="13"/>
      <c r="K76" s="14"/>
      <c r="L76" s="13"/>
      <c r="M76" s="13"/>
      <c r="N76" s="14"/>
    </row>
    <row r="77" spans="3:14" x14ac:dyDescent="0.2">
      <c r="C77" s="13"/>
      <c r="D77" s="13"/>
      <c r="E77" s="14"/>
      <c r="F77" s="13"/>
      <c r="G77" s="13"/>
      <c r="H77" s="14"/>
      <c r="I77" s="13"/>
      <c r="J77" s="13"/>
      <c r="K77" s="14"/>
      <c r="L77" s="13"/>
      <c r="M77" s="13"/>
      <c r="N77" s="14"/>
    </row>
    <row r="78" spans="3:14" x14ac:dyDescent="0.2">
      <c r="C78" s="13"/>
      <c r="D78" s="13"/>
      <c r="E78" s="14"/>
      <c r="F78" s="13"/>
      <c r="G78" s="13"/>
      <c r="H78" s="14"/>
      <c r="I78" s="13"/>
      <c r="J78" s="13"/>
      <c r="K78" s="14"/>
      <c r="L78" s="13"/>
      <c r="M78" s="13"/>
      <c r="N78" s="14"/>
    </row>
    <row r="79" spans="3:14" x14ac:dyDescent="0.2">
      <c r="C79" s="13"/>
      <c r="D79" s="13"/>
      <c r="E79" s="14"/>
      <c r="F79" s="13"/>
      <c r="G79" s="13"/>
      <c r="H79" s="14"/>
      <c r="I79" s="13"/>
      <c r="J79" s="13"/>
      <c r="K79" s="14"/>
      <c r="L79" s="13"/>
      <c r="M79" s="13"/>
      <c r="N79" s="14"/>
    </row>
    <row r="80" spans="3:14" x14ac:dyDescent="0.2">
      <c r="C80" s="13"/>
      <c r="D80" s="13"/>
      <c r="E80" s="14"/>
      <c r="F80" s="13"/>
      <c r="G80" s="13"/>
      <c r="H80" s="14"/>
      <c r="I80" s="13"/>
      <c r="J80" s="13"/>
      <c r="K80" s="14"/>
      <c r="L80" s="13"/>
      <c r="M80" s="13"/>
      <c r="N80" s="14"/>
    </row>
    <row r="81" spans="3:14" x14ac:dyDescent="0.2">
      <c r="C81" s="13"/>
      <c r="D81" s="13"/>
      <c r="E81" s="14"/>
      <c r="F81" s="13"/>
      <c r="G81" s="13"/>
      <c r="H81" s="14"/>
      <c r="I81" s="13"/>
      <c r="J81" s="13"/>
      <c r="K81" s="14"/>
      <c r="L81" s="13"/>
      <c r="M81" s="13"/>
      <c r="N81" s="14"/>
    </row>
    <row r="82" spans="3:14" x14ac:dyDescent="0.2">
      <c r="C82" s="13"/>
      <c r="D82" s="13"/>
      <c r="E82" s="14"/>
      <c r="F82" s="13"/>
      <c r="G82" s="13"/>
      <c r="H82" s="14"/>
      <c r="I82" s="13"/>
      <c r="J82" s="13"/>
      <c r="K82" s="14"/>
      <c r="L82" s="13"/>
      <c r="M82" s="13"/>
      <c r="N82" s="14"/>
    </row>
    <row r="83" spans="3:14" x14ac:dyDescent="0.2">
      <c r="C83" s="13"/>
      <c r="D83" s="13"/>
      <c r="E83" s="14"/>
      <c r="F83" s="13"/>
      <c r="G83" s="13"/>
      <c r="H83" s="14"/>
      <c r="I83" s="13"/>
      <c r="J83" s="13"/>
      <c r="K83" s="14"/>
      <c r="L83" s="13"/>
      <c r="M83" s="13"/>
      <c r="N83" s="14"/>
    </row>
    <row r="84" spans="3:14" x14ac:dyDescent="0.2">
      <c r="C84" s="13"/>
      <c r="D84" s="13"/>
      <c r="E84" s="14"/>
      <c r="F84" s="13"/>
      <c r="G84" s="13"/>
      <c r="H84" s="14"/>
      <c r="I84" s="13"/>
      <c r="J84" s="13"/>
      <c r="K84" s="14"/>
      <c r="L84" s="13"/>
      <c r="M84" s="13"/>
      <c r="N84" s="14"/>
    </row>
    <row r="85" spans="3:14" x14ac:dyDescent="0.2">
      <c r="C85" s="13"/>
      <c r="D85" s="13"/>
      <c r="E85" s="14"/>
      <c r="F85" s="13"/>
      <c r="G85" s="13"/>
      <c r="H85" s="14"/>
      <c r="I85" s="13"/>
      <c r="J85" s="13"/>
      <c r="K85" s="14"/>
      <c r="L85" s="13"/>
      <c r="M85" s="13"/>
      <c r="N85" s="14"/>
    </row>
    <row r="86" spans="3:14" x14ac:dyDescent="0.2">
      <c r="C86" s="13"/>
      <c r="D86" s="13"/>
      <c r="E86" s="14"/>
      <c r="F86" s="13"/>
      <c r="G86" s="13"/>
      <c r="H86" s="14"/>
      <c r="I86" s="13"/>
      <c r="J86" s="13"/>
      <c r="K86" s="14"/>
      <c r="L86" s="13"/>
      <c r="M86" s="13"/>
      <c r="N86" s="14"/>
    </row>
    <row r="87" spans="3:14" x14ac:dyDescent="0.2">
      <c r="C87" s="13"/>
      <c r="D87" s="13"/>
      <c r="E87" s="14"/>
      <c r="F87" s="13"/>
      <c r="G87" s="13"/>
      <c r="H87" s="14"/>
      <c r="I87" s="13"/>
      <c r="J87" s="13"/>
      <c r="K87" s="14"/>
      <c r="L87" s="13"/>
      <c r="M87" s="13"/>
      <c r="N87" s="14"/>
    </row>
    <row r="88" spans="3:14" x14ac:dyDescent="0.2">
      <c r="C88" s="13"/>
      <c r="D88" s="13"/>
      <c r="E88" s="14"/>
      <c r="F88" s="13"/>
      <c r="G88" s="13"/>
      <c r="H88" s="14"/>
      <c r="I88" s="13"/>
      <c r="J88" s="13"/>
      <c r="K88" s="14"/>
      <c r="L88" s="13"/>
      <c r="M88" s="13"/>
      <c r="N88" s="14"/>
    </row>
    <row r="89" spans="3:14" x14ac:dyDescent="0.2">
      <c r="C89" s="13"/>
      <c r="D89" s="13"/>
      <c r="E89" s="14"/>
      <c r="F89" s="13"/>
      <c r="G89" s="13"/>
      <c r="H89" s="14"/>
      <c r="I89" s="13"/>
      <c r="J89" s="13"/>
      <c r="K89" s="14"/>
      <c r="L89" s="13"/>
      <c r="M89" s="13"/>
      <c r="N89" s="14"/>
    </row>
    <row r="90" spans="3:14" x14ac:dyDescent="0.2">
      <c r="C90" s="13"/>
      <c r="D90" s="13"/>
      <c r="E90" s="14"/>
      <c r="F90" s="13"/>
      <c r="G90" s="13"/>
      <c r="H90" s="14"/>
      <c r="I90" s="13"/>
      <c r="J90" s="13"/>
      <c r="K90" s="14"/>
      <c r="L90" s="13"/>
      <c r="M90" s="13"/>
      <c r="N90" s="14"/>
    </row>
    <row r="91" spans="3:14" x14ac:dyDescent="0.2">
      <c r="C91" s="13"/>
      <c r="D91" s="13"/>
      <c r="E91" s="14"/>
      <c r="F91" s="13"/>
      <c r="G91" s="13"/>
      <c r="H91" s="14"/>
      <c r="I91" s="13"/>
      <c r="J91" s="13"/>
      <c r="K91" s="14"/>
      <c r="L91" s="13"/>
      <c r="M91" s="13"/>
      <c r="N91" s="14"/>
    </row>
    <row r="92" spans="3:14" x14ac:dyDescent="0.2">
      <c r="C92" s="13"/>
      <c r="D92" s="13"/>
      <c r="E92" s="14"/>
      <c r="F92" s="13"/>
      <c r="G92" s="13"/>
      <c r="H92" s="14"/>
      <c r="I92" s="13"/>
      <c r="J92" s="13"/>
      <c r="K92" s="14"/>
      <c r="L92" s="13"/>
      <c r="M92" s="13"/>
      <c r="N92" s="14"/>
    </row>
    <row r="93" spans="3:14" x14ac:dyDescent="0.2">
      <c r="C93" s="13"/>
      <c r="D93" s="13"/>
      <c r="E93" s="14"/>
      <c r="F93" s="13"/>
      <c r="G93" s="13"/>
      <c r="H93" s="14"/>
      <c r="I93" s="13"/>
      <c r="J93" s="13"/>
      <c r="K93" s="14"/>
      <c r="L93" s="13"/>
      <c r="M93" s="13"/>
      <c r="N93" s="14"/>
    </row>
    <row r="94" spans="3:14" x14ac:dyDescent="0.2">
      <c r="C94" s="13"/>
      <c r="D94" s="13"/>
      <c r="E94" s="14"/>
      <c r="F94" s="13"/>
      <c r="G94" s="13"/>
      <c r="H94" s="14"/>
      <c r="I94" s="13"/>
      <c r="J94" s="13"/>
      <c r="K94" s="14"/>
      <c r="L94" s="13"/>
      <c r="M94" s="13"/>
      <c r="N94" s="14"/>
    </row>
    <row r="95" spans="3:14" x14ac:dyDescent="0.2">
      <c r="C95" s="13"/>
      <c r="D95" s="13"/>
      <c r="E95" s="14"/>
      <c r="F95" s="13"/>
      <c r="G95" s="13"/>
      <c r="H95" s="14"/>
      <c r="I95" s="13"/>
      <c r="J95" s="13"/>
      <c r="K95" s="14"/>
      <c r="L95" s="13"/>
      <c r="M95" s="13"/>
      <c r="N95" s="14"/>
    </row>
    <row r="96" spans="3:14" x14ac:dyDescent="0.2">
      <c r="C96" s="13"/>
      <c r="D96" s="13"/>
      <c r="E96" s="14"/>
      <c r="F96" s="13"/>
      <c r="G96" s="13"/>
      <c r="H96" s="14"/>
      <c r="I96" s="13"/>
      <c r="J96" s="13"/>
      <c r="K96" s="14"/>
      <c r="L96" s="13"/>
      <c r="M96" s="13"/>
      <c r="N96" s="14"/>
    </row>
    <row r="97" spans="3:14" x14ac:dyDescent="0.2">
      <c r="C97" s="13"/>
      <c r="D97" s="13"/>
      <c r="E97" s="14"/>
      <c r="F97" s="13"/>
      <c r="G97" s="13"/>
      <c r="H97" s="14"/>
      <c r="I97" s="13"/>
      <c r="J97" s="13"/>
      <c r="K97" s="14"/>
      <c r="L97" s="13"/>
      <c r="M97" s="13"/>
      <c r="N97" s="14"/>
    </row>
    <row r="98" spans="3:14" x14ac:dyDescent="0.2">
      <c r="C98" s="13"/>
      <c r="D98" s="13"/>
      <c r="E98" s="14"/>
      <c r="F98" s="13"/>
      <c r="G98" s="13"/>
      <c r="H98" s="14"/>
      <c r="I98" s="13"/>
      <c r="J98" s="13"/>
      <c r="K98" s="14"/>
      <c r="L98" s="13"/>
      <c r="M98" s="13"/>
      <c r="N98" s="14"/>
    </row>
    <row r="99" spans="3:14" x14ac:dyDescent="0.2">
      <c r="C99" s="13"/>
      <c r="D99" s="13"/>
      <c r="E99" s="14"/>
      <c r="F99" s="13"/>
      <c r="G99" s="13"/>
      <c r="H99" s="14"/>
      <c r="I99" s="13"/>
      <c r="J99" s="13"/>
      <c r="K99" s="14"/>
      <c r="L99" s="13"/>
      <c r="M99" s="13"/>
      <c r="N99" s="14"/>
    </row>
    <row r="100" spans="3:14" x14ac:dyDescent="0.2">
      <c r="C100" s="13"/>
      <c r="D100" s="13"/>
      <c r="E100" s="14"/>
      <c r="F100" s="13"/>
      <c r="G100" s="13"/>
      <c r="H100" s="14"/>
      <c r="I100" s="13"/>
      <c r="J100" s="13"/>
      <c r="K100" s="14"/>
      <c r="L100" s="13"/>
      <c r="M100" s="13"/>
      <c r="N100" s="14"/>
    </row>
    <row r="101" spans="3:14" x14ac:dyDescent="0.2">
      <c r="C101" s="13"/>
      <c r="D101" s="13"/>
      <c r="E101" s="14"/>
      <c r="F101" s="13"/>
      <c r="G101" s="13"/>
      <c r="H101" s="14"/>
      <c r="I101" s="13"/>
      <c r="J101" s="13"/>
      <c r="K101" s="14"/>
      <c r="L101" s="13"/>
      <c r="M101" s="13"/>
      <c r="N101" s="14"/>
    </row>
    <row r="102" spans="3:14" x14ac:dyDescent="0.2">
      <c r="C102" s="13"/>
      <c r="D102" s="13"/>
      <c r="E102" s="14"/>
      <c r="F102" s="13"/>
      <c r="G102" s="13"/>
      <c r="H102" s="14"/>
      <c r="I102" s="13"/>
      <c r="J102" s="13"/>
      <c r="K102" s="14"/>
      <c r="L102" s="13"/>
      <c r="M102" s="13"/>
      <c r="N102" s="14"/>
    </row>
    <row r="103" spans="3:14" x14ac:dyDescent="0.2">
      <c r="C103" s="13"/>
      <c r="D103" s="13"/>
      <c r="E103" s="14"/>
      <c r="F103" s="13"/>
      <c r="G103" s="13"/>
      <c r="H103" s="14"/>
      <c r="I103" s="13"/>
      <c r="J103" s="13"/>
      <c r="K103" s="14"/>
      <c r="L103" s="13"/>
      <c r="M103" s="13"/>
      <c r="N103" s="14"/>
    </row>
    <row r="104" spans="3:14" x14ac:dyDescent="0.2">
      <c r="C104" s="13"/>
      <c r="D104" s="13"/>
      <c r="E104" s="14"/>
      <c r="F104" s="13"/>
      <c r="G104" s="13"/>
      <c r="H104" s="14"/>
      <c r="I104" s="13"/>
      <c r="J104" s="13"/>
      <c r="K104" s="14"/>
      <c r="L104" s="13"/>
      <c r="M104" s="13"/>
      <c r="N104" s="14"/>
    </row>
    <row r="105" spans="3:14" x14ac:dyDescent="0.2">
      <c r="C105" s="13"/>
      <c r="D105" s="13"/>
      <c r="E105" s="14"/>
      <c r="F105" s="13"/>
      <c r="G105" s="13"/>
      <c r="H105" s="14"/>
      <c r="I105" s="13"/>
      <c r="J105" s="13"/>
      <c r="K105" s="14"/>
      <c r="L105" s="13"/>
      <c r="M105" s="13"/>
      <c r="N105" s="14"/>
    </row>
    <row r="106" spans="3:14" x14ac:dyDescent="0.2">
      <c r="C106" s="13"/>
      <c r="D106" s="13"/>
      <c r="E106" s="14"/>
      <c r="F106" s="13"/>
      <c r="G106" s="13"/>
      <c r="H106" s="14"/>
      <c r="I106" s="13"/>
      <c r="J106" s="13"/>
      <c r="K106" s="14"/>
      <c r="L106" s="13"/>
      <c r="M106" s="13"/>
      <c r="N106" s="14"/>
    </row>
    <row r="107" spans="3:14" x14ac:dyDescent="0.2">
      <c r="C107" s="13"/>
      <c r="D107" s="13"/>
      <c r="E107" s="14"/>
      <c r="F107" s="13"/>
      <c r="G107" s="13"/>
      <c r="H107" s="14"/>
      <c r="I107" s="13"/>
      <c r="J107" s="13"/>
      <c r="K107" s="14"/>
      <c r="L107" s="13"/>
      <c r="M107" s="13"/>
      <c r="N107" s="14"/>
    </row>
    <row r="108" spans="3:14" x14ac:dyDescent="0.2">
      <c r="C108" s="13"/>
      <c r="D108" s="13"/>
      <c r="E108" s="14"/>
      <c r="F108" s="13"/>
      <c r="G108" s="13"/>
      <c r="H108" s="14"/>
      <c r="I108" s="13"/>
      <c r="J108" s="13"/>
      <c r="K108" s="14"/>
      <c r="L108" s="13"/>
      <c r="M108" s="13"/>
      <c r="N108" s="14"/>
    </row>
    <row r="109" spans="3:14" x14ac:dyDescent="0.2">
      <c r="C109" s="13"/>
      <c r="D109" s="13"/>
      <c r="E109" s="14"/>
      <c r="F109" s="13"/>
      <c r="G109" s="13"/>
      <c r="H109" s="14"/>
      <c r="I109" s="13"/>
      <c r="J109" s="13"/>
      <c r="K109" s="14"/>
      <c r="L109" s="13"/>
      <c r="M109" s="13"/>
      <c r="N109" s="14"/>
    </row>
    <row r="110" spans="3:14" x14ac:dyDescent="0.2">
      <c r="C110" s="13"/>
      <c r="D110" s="13"/>
      <c r="E110" s="14"/>
      <c r="F110" s="13"/>
      <c r="G110" s="13"/>
      <c r="H110" s="14"/>
      <c r="I110" s="13"/>
      <c r="J110" s="13"/>
      <c r="K110" s="14"/>
      <c r="L110" s="13"/>
      <c r="M110" s="13"/>
      <c r="N110" s="14"/>
    </row>
    <row r="111" spans="3:14" x14ac:dyDescent="0.2">
      <c r="C111" s="13"/>
      <c r="D111" s="13"/>
      <c r="E111" s="14"/>
      <c r="F111" s="13"/>
      <c r="G111" s="13"/>
      <c r="H111" s="14"/>
      <c r="I111" s="13"/>
      <c r="J111" s="13"/>
      <c r="K111" s="14"/>
      <c r="L111" s="13"/>
      <c r="M111" s="13"/>
      <c r="N111" s="14"/>
    </row>
    <row r="112" spans="3:14" x14ac:dyDescent="0.2">
      <c r="C112" s="13"/>
      <c r="D112" s="13"/>
      <c r="E112" s="14"/>
      <c r="F112" s="13"/>
      <c r="G112" s="13"/>
      <c r="H112" s="14"/>
      <c r="I112" s="13"/>
      <c r="J112" s="13"/>
      <c r="K112" s="14"/>
      <c r="L112" s="13"/>
      <c r="M112" s="13"/>
      <c r="N112" s="14"/>
    </row>
    <row r="113" spans="3:14" x14ac:dyDescent="0.2">
      <c r="C113" s="13"/>
      <c r="D113" s="13"/>
      <c r="E113" s="14"/>
      <c r="F113" s="13"/>
      <c r="G113" s="13"/>
      <c r="H113" s="14"/>
      <c r="I113" s="13"/>
      <c r="J113" s="13"/>
      <c r="K113" s="14"/>
      <c r="L113" s="13"/>
      <c r="M113" s="13"/>
      <c r="N113" s="14"/>
    </row>
    <row r="114" spans="3:14" x14ac:dyDescent="0.2">
      <c r="C114" s="13"/>
      <c r="D114" s="13"/>
      <c r="E114" s="14"/>
      <c r="F114" s="13"/>
      <c r="G114" s="13"/>
      <c r="H114" s="14"/>
      <c r="I114" s="13"/>
      <c r="J114" s="13"/>
      <c r="K114" s="14"/>
      <c r="L114" s="13"/>
      <c r="M114" s="13"/>
      <c r="N114" s="14"/>
    </row>
    <row r="115" spans="3:14" x14ac:dyDescent="0.2">
      <c r="C115" s="13"/>
      <c r="D115" s="13"/>
      <c r="E115" s="14"/>
      <c r="F115" s="13"/>
      <c r="G115" s="13"/>
      <c r="H115" s="14"/>
      <c r="I115" s="13"/>
      <c r="J115" s="13"/>
      <c r="K115" s="14"/>
      <c r="L115" s="13"/>
      <c r="M115" s="13"/>
      <c r="N115" s="14"/>
    </row>
    <row r="116" spans="3:14" x14ac:dyDescent="0.2">
      <c r="C116" s="13"/>
      <c r="D116" s="13"/>
      <c r="E116" s="14"/>
      <c r="F116" s="13"/>
      <c r="G116" s="13"/>
      <c r="H116" s="14"/>
      <c r="I116" s="13"/>
      <c r="J116" s="13"/>
      <c r="K116" s="14"/>
      <c r="L116" s="13"/>
      <c r="M116" s="13"/>
      <c r="N116" s="14"/>
    </row>
    <row r="117" spans="3:14" x14ac:dyDescent="0.2">
      <c r="C117" s="13"/>
      <c r="D117" s="13"/>
      <c r="E117" s="14"/>
      <c r="F117" s="13"/>
      <c r="G117" s="13"/>
      <c r="H117" s="14"/>
      <c r="I117" s="13"/>
      <c r="J117" s="13"/>
      <c r="K117" s="14"/>
      <c r="L117" s="13"/>
      <c r="M117" s="13"/>
      <c r="N117" s="14"/>
    </row>
    <row r="118" spans="3:14" x14ac:dyDescent="0.2">
      <c r="C118" s="13"/>
      <c r="D118" s="13"/>
      <c r="E118" s="14"/>
      <c r="F118" s="13"/>
      <c r="G118" s="13"/>
      <c r="H118" s="14"/>
      <c r="I118" s="13"/>
      <c r="J118" s="13"/>
      <c r="K118" s="14"/>
      <c r="L118" s="13"/>
      <c r="M118" s="13"/>
      <c r="N118" s="14"/>
    </row>
    <row r="119" spans="3:14" x14ac:dyDescent="0.2">
      <c r="C119" s="13"/>
      <c r="D119" s="13"/>
      <c r="E119" s="14"/>
      <c r="F119" s="13"/>
      <c r="G119" s="13"/>
      <c r="H119" s="14"/>
      <c r="I119" s="13"/>
      <c r="J119" s="13"/>
      <c r="K119" s="14"/>
      <c r="L119" s="13"/>
      <c r="M119" s="13"/>
      <c r="N119" s="14"/>
    </row>
    <row r="120" spans="3:14" x14ac:dyDescent="0.2">
      <c r="C120" s="13"/>
      <c r="D120" s="13"/>
      <c r="E120" s="14"/>
      <c r="F120" s="13"/>
      <c r="G120" s="13"/>
      <c r="H120" s="14"/>
      <c r="I120" s="13"/>
      <c r="J120" s="13"/>
      <c r="K120" s="14"/>
      <c r="L120" s="13"/>
      <c r="M120" s="13"/>
      <c r="N120" s="14"/>
    </row>
    <row r="121" spans="3:14" x14ac:dyDescent="0.2">
      <c r="C121" s="13"/>
      <c r="D121" s="13"/>
      <c r="E121" s="14"/>
      <c r="F121" s="13"/>
      <c r="G121" s="13"/>
      <c r="H121" s="14"/>
      <c r="I121" s="13"/>
      <c r="J121" s="13"/>
      <c r="K121" s="14"/>
      <c r="L121" s="13"/>
      <c r="M121" s="13"/>
      <c r="N121" s="14"/>
    </row>
    <row r="122" spans="3:14" x14ac:dyDescent="0.2">
      <c r="C122" s="13"/>
      <c r="D122" s="13"/>
      <c r="E122" s="14"/>
      <c r="F122" s="13"/>
      <c r="G122" s="13"/>
      <c r="H122" s="14"/>
      <c r="I122" s="13"/>
      <c r="J122" s="13"/>
      <c r="K122" s="14"/>
      <c r="L122" s="13"/>
      <c r="M122" s="13"/>
      <c r="N122" s="14"/>
    </row>
    <row r="123" spans="3:14" x14ac:dyDescent="0.2">
      <c r="C123" s="13"/>
      <c r="D123" s="13"/>
      <c r="E123" s="14"/>
      <c r="F123" s="13"/>
      <c r="G123" s="13"/>
      <c r="H123" s="14"/>
      <c r="I123" s="13"/>
      <c r="J123" s="13"/>
      <c r="K123" s="14"/>
      <c r="L123" s="13"/>
      <c r="M123" s="13"/>
      <c r="N123" s="14"/>
    </row>
    <row r="124" spans="3:14" x14ac:dyDescent="0.2">
      <c r="C124" s="13"/>
      <c r="D124" s="13"/>
      <c r="E124" s="14"/>
      <c r="F124" s="13"/>
      <c r="G124" s="13"/>
      <c r="H124" s="14"/>
      <c r="I124" s="13"/>
      <c r="J124" s="13"/>
      <c r="K124" s="14"/>
      <c r="L124" s="13"/>
      <c r="M124" s="13"/>
      <c r="N124" s="14"/>
    </row>
    <row r="125" spans="3:14" x14ac:dyDescent="0.2">
      <c r="C125" s="13"/>
      <c r="D125" s="13"/>
      <c r="E125" s="14"/>
      <c r="F125" s="13"/>
      <c r="G125" s="13"/>
      <c r="H125" s="14"/>
      <c r="I125" s="13"/>
      <c r="J125" s="13"/>
      <c r="K125" s="14"/>
      <c r="L125" s="13"/>
      <c r="M125" s="13"/>
      <c r="N125" s="14"/>
    </row>
    <row r="126" spans="3:14" x14ac:dyDescent="0.2">
      <c r="C126" s="13"/>
      <c r="D126" s="13"/>
      <c r="E126" s="14"/>
      <c r="F126" s="13"/>
      <c r="G126" s="13"/>
      <c r="H126" s="14"/>
      <c r="I126" s="13"/>
      <c r="J126" s="13"/>
      <c r="K126" s="14"/>
      <c r="L126" s="13"/>
      <c r="M126" s="13"/>
      <c r="N126" s="14"/>
    </row>
    <row r="127" spans="3:14" x14ac:dyDescent="0.2">
      <c r="C127" s="13"/>
      <c r="D127" s="13"/>
      <c r="E127" s="14"/>
      <c r="F127" s="13"/>
      <c r="G127" s="13"/>
      <c r="H127" s="14"/>
      <c r="I127" s="13"/>
      <c r="J127" s="13"/>
      <c r="K127" s="14"/>
      <c r="L127" s="13"/>
      <c r="M127" s="13"/>
      <c r="N127" s="14"/>
    </row>
    <row r="128" spans="3:14" x14ac:dyDescent="0.2">
      <c r="C128" s="13"/>
      <c r="D128" s="13"/>
      <c r="E128" s="14"/>
      <c r="F128" s="13"/>
      <c r="G128" s="13"/>
      <c r="H128" s="14"/>
      <c r="I128" s="13"/>
      <c r="J128" s="13"/>
      <c r="K128" s="14"/>
      <c r="L128" s="13"/>
      <c r="M128" s="13"/>
      <c r="N128" s="14"/>
    </row>
    <row r="129" spans="3:14" x14ac:dyDescent="0.2">
      <c r="C129" s="13"/>
      <c r="D129" s="13"/>
      <c r="E129" s="14"/>
      <c r="F129" s="13"/>
      <c r="G129" s="13"/>
      <c r="H129" s="14"/>
      <c r="I129" s="13"/>
      <c r="J129" s="13"/>
      <c r="K129" s="14"/>
      <c r="L129" s="13"/>
      <c r="M129" s="13"/>
      <c r="N129" s="14"/>
    </row>
    <row r="130" spans="3:14" x14ac:dyDescent="0.2">
      <c r="C130" s="13"/>
      <c r="D130" s="13"/>
      <c r="E130" s="14"/>
      <c r="F130" s="13"/>
      <c r="G130" s="13"/>
      <c r="H130" s="14"/>
      <c r="I130" s="13"/>
      <c r="J130" s="13"/>
      <c r="K130" s="14"/>
      <c r="L130" s="13"/>
      <c r="M130" s="13"/>
      <c r="N130" s="14"/>
    </row>
    <row r="131" spans="3:14" x14ac:dyDescent="0.2">
      <c r="C131" s="13"/>
      <c r="D131" s="13"/>
      <c r="E131" s="14"/>
      <c r="F131" s="13"/>
      <c r="G131" s="13"/>
      <c r="H131" s="14"/>
      <c r="I131" s="13"/>
      <c r="J131" s="13"/>
      <c r="K131" s="14"/>
      <c r="L131" s="13"/>
      <c r="M131" s="13"/>
      <c r="N131" s="14"/>
    </row>
    <row r="132" spans="3:14" x14ac:dyDescent="0.2">
      <c r="C132" s="13"/>
      <c r="D132" s="13"/>
      <c r="E132" s="14"/>
      <c r="F132" s="13"/>
      <c r="G132" s="13"/>
      <c r="H132" s="14"/>
      <c r="I132" s="13"/>
      <c r="J132" s="13"/>
      <c r="K132" s="14"/>
      <c r="L132" s="13"/>
      <c r="M132" s="13"/>
      <c r="N132" s="14"/>
    </row>
    <row r="133" spans="3:14" x14ac:dyDescent="0.2">
      <c r="C133" s="13"/>
      <c r="D133" s="13"/>
      <c r="E133" s="14"/>
      <c r="F133" s="13"/>
      <c r="G133" s="13"/>
      <c r="H133" s="14"/>
      <c r="I133" s="13"/>
      <c r="J133" s="13"/>
      <c r="K133" s="14"/>
      <c r="L133" s="13"/>
      <c r="M133" s="13"/>
      <c r="N133" s="14"/>
    </row>
    <row r="134" spans="3:14" x14ac:dyDescent="0.2">
      <c r="C134" s="13"/>
      <c r="D134" s="13"/>
      <c r="E134" s="14"/>
      <c r="F134" s="13"/>
      <c r="G134" s="13"/>
      <c r="H134" s="14"/>
      <c r="I134" s="13"/>
      <c r="J134" s="13"/>
      <c r="K134" s="14"/>
      <c r="L134" s="13"/>
      <c r="M134" s="13"/>
      <c r="N134" s="14"/>
    </row>
    <row r="135" spans="3:14" x14ac:dyDescent="0.2">
      <c r="C135" s="13"/>
      <c r="D135" s="13"/>
      <c r="E135" s="14"/>
      <c r="F135" s="13"/>
      <c r="G135" s="13"/>
      <c r="H135" s="14"/>
      <c r="I135" s="13"/>
      <c r="J135" s="13"/>
      <c r="K135" s="14"/>
      <c r="L135" s="13"/>
      <c r="M135" s="13"/>
      <c r="N135" s="14"/>
    </row>
    <row r="136" spans="3:14" x14ac:dyDescent="0.2">
      <c r="C136" s="13"/>
      <c r="D136" s="13"/>
      <c r="E136" s="14"/>
      <c r="F136" s="13"/>
      <c r="G136" s="13"/>
      <c r="H136" s="14"/>
      <c r="I136" s="13"/>
      <c r="J136" s="13"/>
      <c r="K136" s="14"/>
      <c r="L136" s="13"/>
      <c r="M136" s="13"/>
      <c r="N136" s="14"/>
    </row>
    <row r="137" spans="3:14" x14ac:dyDescent="0.2">
      <c r="C137" s="13"/>
      <c r="D137" s="13"/>
      <c r="E137" s="14"/>
      <c r="F137" s="13"/>
      <c r="G137" s="13"/>
      <c r="H137" s="14"/>
      <c r="I137" s="13"/>
      <c r="J137" s="13"/>
      <c r="K137" s="14"/>
      <c r="L137" s="13"/>
      <c r="M137" s="13"/>
      <c r="N137" s="14"/>
    </row>
    <row r="138" spans="3:14" x14ac:dyDescent="0.2">
      <c r="C138" s="13"/>
      <c r="D138" s="13"/>
      <c r="E138" s="14"/>
      <c r="F138" s="13"/>
      <c r="G138" s="13"/>
      <c r="H138" s="14"/>
      <c r="I138" s="13"/>
      <c r="J138" s="13"/>
      <c r="K138" s="14"/>
      <c r="L138" s="13"/>
      <c r="M138" s="13"/>
      <c r="N138" s="14"/>
    </row>
    <row r="139" spans="3:14" x14ac:dyDescent="0.2">
      <c r="C139" s="13"/>
      <c r="D139" s="13"/>
      <c r="E139" s="14"/>
      <c r="F139" s="13"/>
      <c r="G139" s="13"/>
      <c r="H139" s="14"/>
      <c r="I139" s="13"/>
      <c r="J139" s="13"/>
      <c r="K139" s="14"/>
      <c r="L139" s="13"/>
      <c r="M139" s="13"/>
      <c r="N139" s="14"/>
    </row>
    <row r="140" spans="3:14" x14ac:dyDescent="0.2">
      <c r="C140" s="13"/>
      <c r="D140" s="13"/>
      <c r="E140" s="14"/>
      <c r="F140" s="13"/>
      <c r="G140" s="13"/>
      <c r="H140" s="14"/>
      <c r="I140" s="13"/>
      <c r="J140" s="13"/>
      <c r="K140" s="14"/>
      <c r="L140" s="13"/>
      <c r="M140" s="13"/>
      <c r="N140" s="14"/>
    </row>
    <row r="141" spans="3:14" x14ac:dyDescent="0.2">
      <c r="C141" s="13"/>
      <c r="D141" s="13"/>
      <c r="E141" s="14"/>
      <c r="F141" s="13"/>
      <c r="G141" s="13"/>
      <c r="H141" s="14"/>
      <c r="I141" s="13"/>
      <c r="J141" s="13"/>
      <c r="K141" s="14"/>
      <c r="L141" s="13"/>
      <c r="M141" s="13"/>
      <c r="N141" s="14"/>
    </row>
    <row r="142" spans="3:14" x14ac:dyDescent="0.2">
      <c r="C142" s="13"/>
      <c r="D142" s="13"/>
      <c r="E142" s="14"/>
      <c r="F142" s="13"/>
      <c r="G142" s="13"/>
      <c r="H142" s="14"/>
      <c r="I142" s="13"/>
      <c r="J142" s="13"/>
      <c r="K142" s="14"/>
      <c r="L142" s="13"/>
      <c r="M142" s="13"/>
      <c r="N142" s="14"/>
    </row>
    <row r="143" spans="3:14" x14ac:dyDescent="0.2">
      <c r="C143" s="13"/>
      <c r="D143" s="13"/>
      <c r="E143" s="14"/>
      <c r="F143" s="13"/>
      <c r="G143" s="13"/>
      <c r="H143" s="14"/>
      <c r="I143" s="13"/>
      <c r="J143" s="13"/>
      <c r="K143" s="14"/>
      <c r="L143" s="13"/>
      <c r="M143" s="13"/>
      <c r="N143" s="14"/>
    </row>
    <row r="144" spans="3:14" x14ac:dyDescent="0.2">
      <c r="C144" s="13"/>
      <c r="D144" s="13"/>
      <c r="E144" s="14"/>
      <c r="F144" s="13"/>
      <c r="G144" s="13"/>
      <c r="H144" s="14"/>
      <c r="I144" s="13"/>
      <c r="J144" s="13"/>
      <c r="K144" s="14"/>
      <c r="L144" s="13"/>
      <c r="M144" s="13"/>
      <c r="N144" s="14"/>
    </row>
    <row r="145" spans="3:14" x14ac:dyDescent="0.2">
      <c r="C145" s="13"/>
      <c r="D145" s="13"/>
      <c r="E145" s="14"/>
      <c r="F145" s="13"/>
      <c r="G145" s="13"/>
      <c r="H145" s="14"/>
      <c r="I145" s="13"/>
      <c r="J145" s="13"/>
      <c r="K145" s="14"/>
      <c r="L145" s="13"/>
      <c r="M145" s="13"/>
      <c r="N145" s="14"/>
    </row>
    <row r="146" spans="3:14" x14ac:dyDescent="0.2">
      <c r="C146" s="13"/>
      <c r="D146" s="13"/>
      <c r="E146" s="14"/>
      <c r="F146" s="13"/>
      <c r="G146" s="13"/>
      <c r="H146" s="14"/>
      <c r="I146" s="13"/>
      <c r="J146" s="13"/>
      <c r="K146" s="14"/>
      <c r="L146" s="13"/>
      <c r="M146" s="13"/>
      <c r="N146" s="14"/>
    </row>
    <row r="147" spans="3:14" x14ac:dyDescent="0.2">
      <c r="C147" s="13"/>
      <c r="D147" s="13"/>
      <c r="E147" s="14"/>
      <c r="F147" s="13"/>
      <c r="G147" s="13"/>
      <c r="H147" s="14"/>
      <c r="I147" s="13"/>
      <c r="J147" s="13"/>
      <c r="K147" s="14"/>
      <c r="L147" s="13"/>
      <c r="M147" s="13"/>
      <c r="N147" s="14"/>
    </row>
    <row r="148" spans="3:14" x14ac:dyDescent="0.2">
      <c r="C148" s="13"/>
      <c r="D148" s="13"/>
      <c r="E148" s="14"/>
      <c r="F148" s="13"/>
      <c r="G148" s="13"/>
      <c r="H148" s="14"/>
      <c r="I148" s="13"/>
      <c r="J148" s="13"/>
      <c r="K148" s="14"/>
      <c r="L148" s="13"/>
      <c r="M148" s="13"/>
      <c r="N148" s="14"/>
    </row>
    <row r="149" spans="3:14" x14ac:dyDescent="0.2">
      <c r="C149" s="13"/>
      <c r="D149" s="13"/>
      <c r="E149" s="14"/>
      <c r="F149" s="13"/>
      <c r="G149" s="13"/>
      <c r="H149" s="14"/>
      <c r="I149" s="13"/>
      <c r="J149" s="13"/>
      <c r="K149" s="14"/>
      <c r="L149" s="13"/>
      <c r="M149" s="13"/>
      <c r="N149" s="14"/>
    </row>
    <row r="150" spans="3:14" x14ac:dyDescent="0.2">
      <c r="C150" s="13"/>
      <c r="D150" s="13"/>
      <c r="E150" s="14"/>
      <c r="F150" s="13"/>
      <c r="G150" s="13"/>
      <c r="H150" s="14"/>
      <c r="I150" s="13"/>
      <c r="J150" s="13"/>
      <c r="K150" s="14"/>
      <c r="L150" s="13"/>
      <c r="M150" s="13"/>
      <c r="N150" s="14"/>
    </row>
    <row r="151" spans="3:14" x14ac:dyDescent="0.2">
      <c r="C151" s="13"/>
      <c r="D151" s="13"/>
      <c r="E151" s="14"/>
      <c r="F151" s="13"/>
      <c r="G151" s="13"/>
      <c r="H151" s="14"/>
      <c r="I151" s="13"/>
      <c r="J151" s="13"/>
      <c r="K151" s="14"/>
      <c r="L151" s="13"/>
      <c r="M151" s="13"/>
      <c r="N151" s="14"/>
    </row>
    <row r="152" spans="3:14" x14ac:dyDescent="0.2">
      <c r="C152" s="13"/>
      <c r="D152" s="13"/>
      <c r="E152" s="14"/>
      <c r="F152" s="13"/>
      <c r="G152" s="13"/>
      <c r="H152" s="14"/>
      <c r="I152" s="13"/>
      <c r="J152" s="13"/>
      <c r="K152" s="14"/>
      <c r="L152" s="13"/>
      <c r="M152" s="13"/>
      <c r="N152" s="14"/>
    </row>
    <row r="153" spans="3:14" x14ac:dyDescent="0.2">
      <c r="C153" s="13"/>
      <c r="D153" s="13"/>
      <c r="E153" s="14"/>
      <c r="F153" s="13"/>
      <c r="G153" s="13"/>
      <c r="H153" s="14"/>
      <c r="I153" s="13"/>
      <c r="J153" s="13"/>
      <c r="K153" s="14"/>
      <c r="L153" s="13"/>
      <c r="M153" s="13"/>
      <c r="N153" s="14"/>
    </row>
    <row r="154" spans="3:14" x14ac:dyDescent="0.2">
      <c r="C154" s="13"/>
      <c r="D154" s="13"/>
      <c r="E154" s="14"/>
      <c r="F154" s="13"/>
      <c r="G154" s="13"/>
      <c r="H154" s="14"/>
      <c r="I154" s="13"/>
      <c r="J154" s="13"/>
      <c r="K154" s="14"/>
      <c r="L154" s="13"/>
      <c r="M154" s="13"/>
      <c r="N154" s="14"/>
    </row>
    <row r="155" spans="3:14" x14ac:dyDescent="0.2">
      <c r="C155" s="13"/>
      <c r="D155" s="13"/>
      <c r="E155" s="14"/>
      <c r="F155" s="13"/>
      <c r="G155" s="13"/>
      <c r="H155" s="14"/>
      <c r="I155" s="13"/>
      <c r="J155" s="13"/>
      <c r="K155" s="14"/>
      <c r="L155" s="13"/>
      <c r="M155" s="13"/>
      <c r="N155" s="14"/>
    </row>
    <row r="156" spans="3:14" x14ac:dyDescent="0.2">
      <c r="C156" s="13"/>
      <c r="D156" s="13"/>
      <c r="E156" s="14"/>
      <c r="F156" s="13"/>
      <c r="G156" s="13"/>
      <c r="H156" s="14"/>
      <c r="I156" s="13"/>
      <c r="J156" s="13"/>
      <c r="K156" s="14"/>
      <c r="L156" s="13"/>
      <c r="M156" s="13"/>
      <c r="N156" s="14"/>
    </row>
    <row r="157" spans="3:14" x14ac:dyDescent="0.2">
      <c r="C157" s="13"/>
      <c r="D157" s="13"/>
      <c r="E157" s="14"/>
      <c r="F157" s="13"/>
      <c r="G157" s="13"/>
      <c r="H157" s="14"/>
      <c r="I157" s="13"/>
      <c r="J157" s="13"/>
      <c r="K157" s="14"/>
      <c r="L157" s="13"/>
      <c r="M157" s="13"/>
      <c r="N157" s="14"/>
    </row>
    <row r="158" spans="3:14" x14ac:dyDescent="0.2">
      <c r="C158" s="13"/>
      <c r="D158" s="13"/>
      <c r="E158" s="14"/>
      <c r="F158" s="13"/>
      <c r="G158" s="13"/>
      <c r="H158" s="14"/>
      <c r="I158" s="13"/>
      <c r="J158" s="13"/>
      <c r="K158" s="14"/>
      <c r="L158" s="13"/>
      <c r="M158" s="13"/>
      <c r="N158" s="14"/>
    </row>
    <row r="159" spans="3:14" x14ac:dyDescent="0.2">
      <c r="C159" s="13"/>
      <c r="D159" s="13"/>
      <c r="E159" s="14"/>
      <c r="F159" s="13"/>
      <c r="G159" s="13"/>
      <c r="H159" s="14"/>
      <c r="I159" s="13"/>
      <c r="J159" s="13"/>
      <c r="K159" s="14"/>
      <c r="L159" s="13"/>
      <c r="M159" s="13"/>
      <c r="N159" s="14"/>
    </row>
    <row r="160" spans="3:14" x14ac:dyDescent="0.2">
      <c r="C160" s="13"/>
      <c r="D160" s="13"/>
      <c r="E160" s="14"/>
      <c r="F160" s="13"/>
      <c r="G160" s="13"/>
      <c r="H160" s="14"/>
      <c r="I160" s="13"/>
      <c r="J160" s="13"/>
      <c r="K160" s="14"/>
      <c r="L160" s="13"/>
      <c r="M160" s="13"/>
      <c r="N160" s="14"/>
    </row>
    <row r="161" spans="3:14" x14ac:dyDescent="0.2">
      <c r="C161" s="13"/>
      <c r="D161" s="13"/>
      <c r="E161" s="14"/>
      <c r="F161" s="13"/>
      <c r="G161" s="13"/>
      <c r="H161" s="14"/>
      <c r="I161" s="13"/>
      <c r="J161" s="13"/>
      <c r="K161" s="14"/>
      <c r="L161" s="13"/>
      <c r="M161" s="13"/>
      <c r="N161" s="14"/>
    </row>
    <row r="162" spans="3:14" x14ac:dyDescent="0.2">
      <c r="C162" s="13"/>
      <c r="D162" s="13"/>
      <c r="E162" s="14"/>
      <c r="F162" s="13"/>
      <c r="G162" s="13"/>
      <c r="H162" s="14"/>
      <c r="I162" s="13"/>
      <c r="J162" s="13"/>
      <c r="K162" s="14"/>
      <c r="L162" s="13"/>
      <c r="M162" s="13"/>
      <c r="N162" s="14"/>
    </row>
    <row r="163" spans="3:14" x14ac:dyDescent="0.2">
      <c r="C163" s="13"/>
      <c r="D163" s="13"/>
      <c r="E163" s="14"/>
      <c r="F163" s="13"/>
      <c r="G163" s="13"/>
      <c r="H163" s="14"/>
      <c r="I163" s="13"/>
      <c r="J163" s="13"/>
      <c r="K163" s="14"/>
      <c r="L163" s="13"/>
      <c r="M163" s="13"/>
      <c r="N163" s="14"/>
    </row>
    <row r="164" spans="3:14" x14ac:dyDescent="0.2">
      <c r="C164" s="13"/>
      <c r="D164" s="13"/>
      <c r="E164" s="14"/>
      <c r="F164" s="13"/>
      <c r="G164" s="13"/>
      <c r="H164" s="14"/>
      <c r="I164" s="13"/>
      <c r="J164" s="13"/>
      <c r="K164" s="14"/>
      <c r="L164" s="13"/>
      <c r="M164" s="13"/>
      <c r="N164" s="14"/>
    </row>
    <row r="165" spans="3:14" x14ac:dyDescent="0.2">
      <c r="C165" s="13"/>
      <c r="D165" s="13"/>
      <c r="E165" s="14"/>
      <c r="F165" s="13"/>
      <c r="G165" s="13"/>
      <c r="H165" s="14"/>
      <c r="I165" s="13"/>
      <c r="J165" s="13"/>
      <c r="K165" s="14"/>
      <c r="L165" s="13"/>
      <c r="M165" s="13"/>
      <c r="N165" s="14"/>
    </row>
    <row r="166" spans="3:14" x14ac:dyDescent="0.2">
      <c r="C166" s="13"/>
      <c r="D166" s="13"/>
      <c r="E166" s="14"/>
      <c r="F166" s="13"/>
      <c r="G166" s="13"/>
      <c r="H166" s="14"/>
      <c r="I166" s="13"/>
      <c r="J166" s="13"/>
      <c r="K166" s="14"/>
      <c r="L166" s="13"/>
      <c r="M166" s="13"/>
      <c r="N166" s="14"/>
    </row>
    <row r="167" spans="3:14" x14ac:dyDescent="0.2">
      <c r="C167" s="13"/>
      <c r="D167" s="13"/>
      <c r="E167" s="14"/>
      <c r="F167" s="13"/>
      <c r="G167" s="13"/>
      <c r="H167" s="14"/>
      <c r="I167" s="13"/>
      <c r="J167" s="13"/>
      <c r="K167" s="14"/>
      <c r="L167" s="13"/>
      <c r="M167" s="13"/>
      <c r="N167" s="14"/>
    </row>
    <row r="168" spans="3:14" x14ac:dyDescent="0.2">
      <c r="C168" s="13"/>
      <c r="D168" s="13"/>
      <c r="E168" s="14"/>
      <c r="F168" s="13"/>
      <c r="G168" s="13"/>
      <c r="H168" s="14"/>
      <c r="I168" s="13"/>
      <c r="J168" s="13"/>
      <c r="K168" s="14"/>
      <c r="L168" s="13"/>
      <c r="M168" s="13"/>
      <c r="N168" s="14"/>
    </row>
    <row r="169" spans="3:14" x14ac:dyDescent="0.2">
      <c r="C169" s="13"/>
      <c r="D169" s="13"/>
      <c r="E169" s="14"/>
      <c r="F169" s="13"/>
      <c r="G169" s="13"/>
      <c r="H169" s="14"/>
      <c r="I169" s="13"/>
      <c r="J169" s="13"/>
      <c r="K169" s="14"/>
      <c r="L169" s="13"/>
      <c r="M169" s="13"/>
      <c r="N169" s="14"/>
    </row>
    <row r="170" spans="3:14" x14ac:dyDescent="0.2">
      <c r="C170" s="13"/>
      <c r="D170" s="13"/>
      <c r="E170" s="14"/>
      <c r="F170" s="13"/>
      <c r="G170" s="13"/>
      <c r="H170" s="14"/>
      <c r="I170" s="13"/>
      <c r="J170" s="13"/>
      <c r="K170" s="14"/>
      <c r="L170" s="13"/>
      <c r="M170" s="13"/>
      <c r="N170" s="14"/>
    </row>
    <row r="171" spans="3:14" x14ac:dyDescent="0.2">
      <c r="C171" s="13"/>
      <c r="D171" s="13"/>
      <c r="E171" s="14"/>
      <c r="F171" s="13"/>
      <c r="G171" s="13"/>
      <c r="H171" s="14"/>
      <c r="I171" s="13"/>
      <c r="J171" s="13"/>
      <c r="K171" s="14"/>
      <c r="L171" s="13"/>
      <c r="M171" s="13"/>
      <c r="N171" s="14"/>
    </row>
    <row r="172" spans="3:14" x14ac:dyDescent="0.2">
      <c r="C172" s="13"/>
      <c r="D172" s="13"/>
      <c r="E172" s="14"/>
      <c r="F172" s="13"/>
      <c r="G172" s="13"/>
      <c r="H172" s="14"/>
      <c r="I172" s="13"/>
      <c r="J172" s="13"/>
      <c r="K172" s="14"/>
      <c r="L172" s="13"/>
      <c r="M172" s="13"/>
      <c r="N172" s="14"/>
    </row>
    <row r="173" spans="3:14" x14ac:dyDescent="0.2">
      <c r="C173" s="13"/>
      <c r="D173" s="13"/>
      <c r="E173" s="14"/>
      <c r="F173" s="13"/>
      <c r="G173" s="13"/>
      <c r="H173" s="14"/>
      <c r="I173" s="13"/>
      <c r="J173" s="13"/>
      <c r="K173" s="14"/>
      <c r="L173" s="13"/>
      <c r="M173" s="13"/>
      <c r="N173" s="14"/>
    </row>
    <row r="174" spans="3:14" x14ac:dyDescent="0.2">
      <c r="C174" s="13"/>
      <c r="D174" s="13"/>
      <c r="E174" s="14"/>
      <c r="F174" s="13"/>
      <c r="G174" s="13"/>
      <c r="H174" s="14"/>
      <c r="I174" s="13"/>
      <c r="J174" s="13"/>
      <c r="K174" s="14"/>
      <c r="L174" s="13"/>
      <c r="M174" s="13"/>
      <c r="N174" s="14"/>
    </row>
    <row r="175" spans="3:14" x14ac:dyDescent="0.2">
      <c r="C175" s="13"/>
      <c r="D175" s="13"/>
      <c r="E175" s="14"/>
      <c r="F175" s="13"/>
      <c r="G175" s="13"/>
      <c r="H175" s="14"/>
      <c r="I175" s="13"/>
      <c r="J175" s="13"/>
      <c r="K175" s="14"/>
      <c r="L175" s="13"/>
      <c r="M175" s="13"/>
      <c r="N175" s="14"/>
    </row>
    <row r="176" spans="3:14" x14ac:dyDescent="0.2">
      <c r="C176" s="13"/>
      <c r="D176" s="13"/>
      <c r="E176" s="14"/>
      <c r="F176" s="13"/>
      <c r="G176" s="13"/>
      <c r="H176" s="14"/>
      <c r="I176" s="13"/>
      <c r="J176" s="13"/>
      <c r="K176" s="14"/>
      <c r="L176" s="13"/>
      <c r="M176" s="13"/>
      <c r="N176" s="14"/>
    </row>
    <row r="177" spans="3:14" x14ac:dyDescent="0.2">
      <c r="C177" s="13"/>
      <c r="D177" s="13"/>
      <c r="E177" s="14"/>
      <c r="F177" s="13"/>
      <c r="G177" s="13"/>
      <c r="H177" s="14"/>
      <c r="I177" s="13"/>
      <c r="J177" s="13"/>
      <c r="K177" s="14"/>
      <c r="L177" s="13"/>
      <c r="M177" s="13"/>
      <c r="N177" s="14"/>
    </row>
    <row r="178" spans="3:14" x14ac:dyDescent="0.2">
      <c r="C178" s="13"/>
      <c r="D178" s="13"/>
      <c r="E178" s="14"/>
      <c r="F178" s="13"/>
      <c r="G178" s="13"/>
      <c r="H178" s="14"/>
      <c r="I178" s="13"/>
      <c r="J178" s="13"/>
      <c r="K178" s="14"/>
      <c r="L178" s="13"/>
      <c r="M178" s="13"/>
      <c r="N178" s="14"/>
    </row>
    <row r="179" spans="3:14" x14ac:dyDescent="0.2">
      <c r="C179" s="13"/>
      <c r="D179" s="13"/>
      <c r="E179" s="14"/>
      <c r="F179" s="13"/>
      <c r="G179" s="13"/>
      <c r="H179" s="14"/>
      <c r="I179" s="13"/>
      <c r="J179" s="13"/>
      <c r="K179" s="14"/>
      <c r="L179" s="13"/>
      <c r="M179" s="13"/>
      <c r="N179" s="14"/>
    </row>
    <row r="180" spans="3:14" x14ac:dyDescent="0.2">
      <c r="C180" s="13"/>
      <c r="D180" s="13"/>
      <c r="E180" s="14"/>
      <c r="F180" s="13"/>
      <c r="G180" s="13"/>
      <c r="H180" s="14"/>
      <c r="I180" s="13"/>
      <c r="J180" s="13"/>
      <c r="K180" s="14"/>
      <c r="L180" s="13"/>
      <c r="M180" s="13"/>
      <c r="N180" s="14"/>
    </row>
    <row r="181" spans="3:14" x14ac:dyDescent="0.2">
      <c r="C181" s="13"/>
      <c r="D181" s="13"/>
      <c r="E181" s="14"/>
      <c r="F181" s="13"/>
      <c r="G181" s="13"/>
      <c r="H181" s="14"/>
      <c r="I181" s="13"/>
      <c r="J181" s="13"/>
      <c r="K181" s="14"/>
      <c r="L181" s="13"/>
      <c r="M181" s="13"/>
      <c r="N181" s="14"/>
    </row>
    <row r="182" spans="3:14" x14ac:dyDescent="0.2">
      <c r="C182" s="13"/>
      <c r="D182" s="13"/>
      <c r="E182" s="14"/>
      <c r="F182" s="13"/>
      <c r="G182" s="13"/>
      <c r="H182" s="14"/>
      <c r="I182" s="13"/>
      <c r="J182" s="13"/>
      <c r="K182" s="14"/>
      <c r="L182" s="13"/>
      <c r="M182" s="13"/>
      <c r="N182" s="14"/>
    </row>
    <row r="183" spans="3:14" x14ac:dyDescent="0.2">
      <c r="C183" s="13"/>
      <c r="D183" s="13"/>
      <c r="E183" s="14"/>
      <c r="F183" s="13"/>
      <c r="G183" s="13"/>
      <c r="H183" s="14"/>
      <c r="I183" s="13"/>
      <c r="J183" s="13"/>
      <c r="K183" s="14"/>
      <c r="L183" s="13"/>
      <c r="M183" s="13"/>
      <c r="N183" s="14"/>
    </row>
    <row r="184" spans="3:14" x14ac:dyDescent="0.2">
      <c r="C184" s="13"/>
      <c r="D184" s="13"/>
      <c r="E184" s="14"/>
      <c r="F184" s="13"/>
      <c r="G184" s="13"/>
      <c r="H184" s="14"/>
      <c r="I184" s="13"/>
      <c r="J184" s="13"/>
      <c r="K184" s="14"/>
      <c r="L184" s="13"/>
      <c r="M184" s="13"/>
      <c r="N184" s="14"/>
    </row>
    <row r="185" spans="3:14" x14ac:dyDescent="0.2">
      <c r="C185" s="13"/>
      <c r="D185" s="13"/>
      <c r="E185" s="14"/>
      <c r="F185" s="13"/>
      <c r="G185" s="13"/>
      <c r="H185" s="14"/>
      <c r="I185" s="13"/>
      <c r="J185" s="13"/>
      <c r="K185" s="14"/>
      <c r="L185" s="13"/>
      <c r="M185" s="13"/>
      <c r="N185" s="14"/>
    </row>
    <row r="186" spans="3:14" x14ac:dyDescent="0.2">
      <c r="C186" s="13"/>
      <c r="D186" s="13"/>
      <c r="E186" s="14"/>
      <c r="F186" s="13"/>
      <c r="G186" s="13"/>
      <c r="H186" s="14"/>
      <c r="I186" s="13"/>
      <c r="J186" s="13"/>
      <c r="K186" s="14"/>
      <c r="L186" s="13"/>
      <c r="M186" s="13"/>
      <c r="N186" s="14"/>
    </row>
    <row r="187" spans="3:14" x14ac:dyDescent="0.2">
      <c r="C187" s="13"/>
      <c r="D187" s="13"/>
      <c r="E187" s="14"/>
      <c r="F187" s="13"/>
      <c r="G187" s="13"/>
      <c r="H187" s="14"/>
      <c r="I187" s="13"/>
      <c r="J187" s="13"/>
      <c r="K187" s="14"/>
      <c r="L187" s="13"/>
      <c r="M187" s="13"/>
      <c r="N187" s="14"/>
    </row>
    <row r="188" spans="3:14" x14ac:dyDescent="0.2">
      <c r="C188" s="13"/>
      <c r="D188" s="13"/>
      <c r="E188" s="14"/>
      <c r="F188" s="13"/>
      <c r="G188" s="13"/>
      <c r="H188" s="14"/>
      <c r="I188" s="13"/>
      <c r="J188" s="13"/>
      <c r="K188" s="14"/>
      <c r="L188" s="13"/>
      <c r="M188" s="13"/>
      <c r="N188" s="14"/>
    </row>
    <row r="189" spans="3:14" x14ac:dyDescent="0.2">
      <c r="C189" s="13"/>
      <c r="D189" s="13"/>
      <c r="E189" s="14"/>
      <c r="F189" s="13"/>
      <c r="G189" s="13"/>
      <c r="H189" s="14"/>
      <c r="I189" s="13"/>
      <c r="J189" s="13"/>
      <c r="K189" s="14"/>
      <c r="L189" s="13"/>
      <c r="M189" s="13"/>
      <c r="N189" s="14"/>
    </row>
    <row r="190" spans="3:14" x14ac:dyDescent="0.2">
      <c r="C190" s="13"/>
      <c r="D190" s="13"/>
      <c r="E190" s="14"/>
      <c r="F190" s="13"/>
      <c r="G190" s="13"/>
      <c r="H190" s="14"/>
      <c r="I190" s="13"/>
      <c r="J190" s="13"/>
      <c r="K190" s="14"/>
      <c r="L190" s="13"/>
      <c r="M190" s="13"/>
      <c r="N190" s="14"/>
    </row>
    <row r="191" spans="3:14" x14ac:dyDescent="0.2">
      <c r="C191" s="13"/>
      <c r="D191" s="13"/>
      <c r="E191" s="14"/>
      <c r="F191" s="13"/>
      <c r="G191" s="13"/>
      <c r="H191" s="14"/>
      <c r="I191" s="13"/>
      <c r="J191" s="13"/>
      <c r="K191" s="14"/>
      <c r="L191" s="13"/>
      <c r="M191" s="13"/>
      <c r="N191" s="14"/>
    </row>
    <row r="192" spans="3:14" x14ac:dyDescent="0.2">
      <c r="C192" s="13"/>
      <c r="D192" s="13"/>
      <c r="E192" s="14"/>
      <c r="F192" s="13"/>
      <c r="G192" s="13"/>
      <c r="H192" s="14"/>
      <c r="I192" s="13"/>
      <c r="J192" s="13"/>
      <c r="K192" s="14"/>
      <c r="L192" s="13"/>
      <c r="M192" s="13"/>
      <c r="N192" s="14"/>
    </row>
    <row r="193" spans="3:14" x14ac:dyDescent="0.2">
      <c r="C193" s="13"/>
      <c r="D193" s="13"/>
      <c r="E193" s="14"/>
      <c r="F193" s="13"/>
      <c r="G193" s="13"/>
      <c r="H193" s="14"/>
      <c r="I193" s="13"/>
      <c r="J193" s="13"/>
      <c r="K193" s="14"/>
      <c r="L193" s="13"/>
      <c r="M193" s="13"/>
      <c r="N193" s="14"/>
    </row>
    <row r="194" spans="3:14" x14ac:dyDescent="0.2">
      <c r="C194" s="13"/>
      <c r="D194" s="13"/>
      <c r="E194" s="14"/>
      <c r="F194" s="13"/>
      <c r="G194" s="13"/>
      <c r="H194" s="14"/>
      <c r="I194" s="13"/>
      <c r="J194" s="13"/>
      <c r="K194" s="14"/>
      <c r="L194" s="13"/>
      <c r="M194" s="13"/>
      <c r="N194" s="14"/>
    </row>
    <row r="195" spans="3:14" x14ac:dyDescent="0.2">
      <c r="C195" s="13"/>
      <c r="D195" s="13"/>
      <c r="E195" s="14"/>
      <c r="F195" s="13"/>
      <c r="G195" s="13"/>
      <c r="H195" s="14"/>
      <c r="I195" s="13"/>
      <c r="J195" s="13"/>
      <c r="K195" s="14"/>
      <c r="L195" s="13"/>
      <c r="M195" s="13"/>
      <c r="N195" s="14"/>
    </row>
    <row r="196" spans="3:14" x14ac:dyDescent="0.2">
      <c r="C196" s="13"/>
      <c r="D196" s="13"/>
      <c r="E196" s="14"/>
      <c r="F196" s="13"/>
      <c r="G196" s="13"/>
      <c r="H196" s="14"/>
      <c r="I196" s="13"/>
      <c r="J196" s="13"/>
      <c r="K196" s="14"/>
      <c r="L196" s="13"/>
      <c r="M196" s="13"/>
      <c r="N196" s="14"/>
    </row>
    <row r="197" spans="3:14" x14ac:dyDescent="0.2">
      <c r="C197" s="13"/>
      <c r="D197" s="13"/>
      <c r="E197" s="14"/>
      <c r="F197" s="13"/>
      <c r="G197" s="13"/>
      <c r="H197" s="14"/>
      <c r="I197" s="13"/>
      <c r="J197" s="13"/>
      <c r="K197" s="14"/>
      <c r="L197" s="13"/>
      <c r="M197" s="13"/>
      <c r="N197" s="14"/>
    </row>
    <row r="198" spans="3:14" x14ac:dyDescent="0.2">
      <c r="C198" s="13"/>
      <c r="D198" s="13"/>
      <c r="E198" s="14"/>
      <c r="F198" s="13"/>
      <c r="G198" s="13"/>
      <c r="H198" s="14"/>
      <c r="I198" s="13"/>
      <c r="J198" s="13"/>
      <c r="K198" s="14"/>
      <c r="L198" s="13"/>
      <c r="M198" s="13"/>
      <c r="N198" s="14"/>
    </row>
    <row r="199" spans="3:14" x14ac:dyDescent="0.2">
      <c r="C199" s="13"/>
      <c r="D199" s="13"/>
      <c r="E199" s="14"/>
      <c r="F199" s="13"/>
      <c r="G199" s="13"/>
      <c r="H199" s="14"/>
      <c r="I199" s="13"/>
      <c r="J199" s="13"/>
      <c r="K199" s="14"/>
      <c r="L199" s="13"/>
      <c r="M199" s="13"/>
      <c r="N199" s="14"/>
    </row>
    <row r="200" spans="3:14" x14ac:dyDescent="0.2">
      <c r="C200" s="13"/>
      <c r="D200" s="13"/>
      <c r="E200" s="14"/>
      <c r="F200" s="13"/>
      <c r="G200" s="13"/>
      <c r="H200" s="14"/>
      <c r="I200" s="13"/>
      <c r="J200" s="13"/>
      <c r="K200" s="14"/>
      <c r="L200" s="13"/>
      <c r="M200" s="13"/>
      <c r="N200" s="14"/>
    </row>
    <row r="201" spans="3:14" x14ac:dyDescent="0.2">
      <c r="C201" s="13"/>
      <c r="D201" s="13"/>
      <c r="E201" s="14"/>
      <c r="F201" s="13"/>
      <c r="G201" s="13"/>
      <c r="H201" s="14"/>
      <c r="I201" s="13"/>
      <c r="J201" s="13"/>
      <c r="K201" s="14"/>
      <c r="L201" s="13"/>
      <c r="M201" s="13"/>
      <c r="N201" s="14"/>
    </row>
    <row r="202" spans="3:14" x14ac:dyDescent="0.2">
      <c r="C202" s="13"/>
      <c r="D202" s="13"/>
      <c r="E202" s="14"/>
      <c r="F202" s="13"/>
      <c r="G202" s="13"/>
      <c r="H202" s="14"/>
      <c r="I202" s="13"/>
      <c r="J202" s="13"/>
      <c r="K202" s="14"/>
      <c r="L202" s="13"/>
      <c r="M202" s="13"/>
      <c r="N202" s="14"/>
    </row>
    <row r="203" spans="3:14" x14ac:dyDescent="0.2">
      <c r="C203" s="13"/>
      <c r="D203" s="13"/>
      <c r="E203" s="14"/>
      <c r="F203" s="13"/>
      <c r="G203" s="13"/>
      <c r="H203" s="14"/>
      <c r="I203" s="13"/>
      <c r="J203" s="13"/>
      <c r="K203" s="14"/>
      <c r="L203" s="13"/>
      <c r="M203" s="13"/>
      <c r="N203" s="14"/>
    </row>
    <row r="204" spans="3:14" x14ac:dyDescent="0.2">
      <c r="C204" s="13"/>
      <c r="D204" s="13"/>
      <c r="E204" s="14"/>
      <c r="F204" s="13"/>
      <c r="G204" s="13"/>
      <c r="H204" s="14"/>
      <c r="I204" s="13"/>
      <c r="J204" s="13"/>
      <c r="K204" s="14"/>
      <c r="L204" s="13"/>
      <c r="M204" s="13"/>
      <c r="N204" s="14"/>
    </row>
    <row r="205" spans="3:14" x14ac:dyDescent="0.2">
      <c r="C205" s="13"/>
      <c r="D205" s="13"/>
      <c r="E205" s="14"/>
      <c r="F205" s="13"/>
      <c r="G205" s="13"/>
      <c r="H205" s="14"/>
      <c r="I205" s="13"/>
      <c r="J205" s="13"/>
      <c r="K205" s="14"/>
      <c r="L205" s="13"/>
      <c r="M205" s="13"/>
      <c r="N205" s="14"/>
    </row>
    <row r="206" spans="3:14" x14ac:dyDescent="0.2">
      <c r="C206" s="13"/>
      <c r="D206" s="13"/>
      <c r="E206" s="14"/>
      <c r="F206" s="13"/>
      <c r="G206" s="13"/>
      <c r="H206" s="14"/>
      <c r="I206" s="13"/>
      <c r="J206" s="13"/>
      <c r="K206" s="14"/>
      <c r="L206" s="13"/>
      <c r="M206" s="13"/>
      <c r="N206" s="14"/>
    </row>
    <row r="207" spans="3:14" x14ac:dyDescent="0.2">
      <c r="C207" s="13"/>
      <c r="D207" s="13"/>
      <c r="E207" s="14"/>
      <c r="F207" s="13"/>
      <c r="G207" s="13"/>
      <c r="H207" s="14"/>
      <c r="I207" s="13"/>
      <c r="J207" s="13"/>
      <c r="K207" s="14"/>
      <c r="L207" s="13"/>
      <c r="M207" s="13"/>
      <c r="N207" s="14"/>
    </row>
    <row r="208" spans="3:14" x14ac:dyDescent="0.2">
      <c r="C208" s="13"/>
      <c r="D208" s="13"/>
      <c r="E208" s="14"/>
      <c r="F208" s="13"/>
      <c r="G208" s="13"/>
      <c r="H208" s="14"/>
      <c r="I208" s="13"/>
      <c r="J208" s="13"/>
      <c r="K208" s="14"/>
      <c r="L208" s="13"/>
      <c r="M208" s="13"/>
      <c r="N208" s="14"/>
    </row>
    <row r="209" spans="3:14" x14ac:dyDescent="0.2">
      <c r="C209" s="13"/>
      <c r="D209" s="13"/>
      <c r="E209" s="14"/>
      <c r="F209" s="13"/>
      <c r="G209" s="13"/>
      <c r="H209" s="14"/>
      <c r="I209" s="13"/>
      <c r="J209" s="13"/>
      <c r="K209" s="14"/>
      <c r="L209" s="13"/>
      <c r="M209" s="13"/>
      <c r="N209" s="14"/>
    </row>
    <row r="210" spans="3:14" x14ac:dyDescent="0.2">
      <c r="C210" s="13"/>
      <c r="D210" s="13"/>
      <c r="E210" s="14"/>
      <c r="F210" s="13"/>
      <c r="G210" s="13"/>
      <c r="H210" s="14"/>
      <c r="I210" s="13"/>
      <c r="J210" s="13"/>
      <c r="K210" s="14"/>
      <c r="L210" s="13"/>
      <c r="M210" s="13"/>
      <c r="N210" s="14"/>
    </row>
    <row r="211" spans="3:14" x14ac:dyDescent="0.2">
      <c r="C211" s="13"/>
      <c r="D211" s="13"/>
      <c r="E211" s="14"/>
      <c r="F211" s="13"/>
      <c r="G211" s="13"/>
      <c r="H211" s="14"/>
      <c r="I211" s="13"/>
      <c r="J211" s="13"/>
      <c r="K211" s="14"/>
      <c r="L211" s="13"/>
      <c r="M211" s="13"/>
      <c r="N211" s="14"/>
    </row>
    <row r="212" spans="3:14" x14ac:dyDescent="0.2">
      <c r="C212" s="13"/>
      <c r="D212" s="13"/>
      <c r="E212" s="14"/>
      <c r="F212" s="13"/>
      <c r="G212" s="13"/>
      <c r="H212" s="14"/>
      <c r="I212" s="13"/>
      <c r="J212" s="13"/>
      <c r="K212" s="14"/>
      <c r="L212" s="13"/>
      <c r="M212" s="13"/>
      <c r="N212" s="14"/>
    </row>
    <row r="213" spans="3:14" x14ac:dyDescent="0.2">
      <c r="C213" s="13"/>
      <c r="D213" s="13"/>
      <c r="E213" s="14"/>
      <c r="F213" s="13"/>
      <c r="G213" s="13"/>
      <c r="H213" s="14"/>
      <c r="I213" s="13"/>
      <c r="J213" s="13"/>
      <c r="K213" s="14"/>
      <c r="L213" s="13"/>
      <c r="M213" s="13"/>
      <c r="N213" s="14"/>
    </row>
    <row r="214" spans="3:14" x14ac:dyDescent="0.2">
      <c r="C214" s="13"/>
      <c r="D214" s="13"/>
      <c r="E214" s="14"/>
      <c r="F214" s="13"/>
      <c r="G214" s="13"/>
      <c r="H214" s="14"/>
      <c r="I214" s="13"/>
      <c r="J214" s="13"/>
      <c r="K214" s="14"/>
      <c r="L214" s="13"/>
      <c r="M214" s="13"/>
      <c r="N214" s="14"/>
    </row>
    <row r="215" spans="3:14" x14ac:dyDescent="0.2">
      <c r="C215" s="13"/>
      <c r="D215" s="13"/>
      <c r="E215" s="14"/>
      <c r="F215" s="13"/>
      <c r="G215" s="13"/>
      <c r="H215" s="14"/>
      <c r="I215" s="13"/>
      <c r="J215" s="13"/>
      <c r="K215" s="14"/>
      <c r="L215" s="13"/>
      <c r="M215" s="13"/>
      <c r="N215" s="14"/>
    </row>
    <row r="216" spans="3:14" x14ac:dyDescent="0.2">
      <c r="C216" s="13"/>
      <c r="D216" s="13"/>
      <c r="E216" s="14"/>
      <c r="F216" s="13"/>
      <c r="G216" s="13"/>
      <c r="H216" s="14"/>
      <c r="I216" s="13"/>
      <c r="J216" s="13"/>
      <c r="K216" s="14"/>
      <c r="L216" s="13"/>
      <c r="M216" s="13"/>
      <c r="N216" s="14"/>
    </row>
    <row r="217" spans="3:14" x14ac:dyDescent="0.2">
      <c r="C217" s="13"/>
      <c r="D217" s="13"/>
      <c r="E217" s="14"/>
      <c r="F217" s="13"/>
      <c r="G217" s="13"/>
      <c r="H217" s="14"/>
      <c r="I217" s="13"/>
      <c r="J217" s="13"/>
      <c r="K217" s="14"/>
      <c r="L217" s="13"/>
      <c r="M217" s="13"/>
      <c r="N217" s="14"/>
    </row>
    <row r="218" spans="3:14" x14ac:dyDescent="0.2">
      <c r="C218" s="13"/>
      <c r="D218" s="13"/>
      <c r="E218" s="14"/>
      <c r="F218" s="13"/>
      <c r="G218" s="13"/>
      <c r="H218" s="14"/>
      <c r="I218" s="13"/>
      <c r="J218" s="13"/>
      <c r="K218" s="14"/>
      <c r="L218" s="13"/>
      <c r="M218" s="13"/>
      <c r="N218" s="14"/>
    </row>
    <row r="219" spans="3:14" x14ac:dyDescent="0.2">
      <c r="C219" s="13"/>
      <c r="D219" s="13"/>
      <c r="E219" s="14"/>
      <c r="F219" s="13"/>
      <c r="G219" s="13"/>
      <c r="H219" s="14"/>
      <c r="I219" s="13"/>
      <c r="J219" s="13"/>
      <c r="K219" s="14"/>
      <c r="L219" s="13"/>
      <c r="M219" s="13"/>
      <c r="N219" s="14"/>
    </row>
    <row r="220" spans="3:14" x14ac:dyDescent="0.2">
      <c r="C220" s="13"/>
      <c r="D220" s="13"/>
      <c r="E220" s="14"/>
      <c r="F220" s="13"/>
      <c r="G220" s="13"/>
      <c r="H220" s="14"/>
      <c r="I220" s="13"/>
      <c r="J220" s="13"/>
      <c r="K220" s="14"/>
      <c r="L220" s="13"/>
      <c r="M220" s="13"/>
      <c r="N220" s="14"/>
    </row>
    <row r="221" spans="3:14" x14ac:dyDescent="0.2">
      <c r="C221" s="13"/>
      <c r="D221" s="13"/>
      <c r="E221" s="14"/>
      <c r="F221" s="13"/>
      <c r="G221" s="13"/>
      <c r="H221" s="14"/>
      <c r="I221" s="13"/>
      <c r="J221" s="13"/>
      <c r="K221" s="14"/>
      <c r="L221" s="13"/>
      <c r="M221" s="13"/>
      <c r="N221" s="14"/>
    </row>
    <row r="222" spans="3:14" x14ac:dyDescent="0.2">
      <c r="C222" s="13"/>
      <c r="D222" s="13"/>
      <c r="E222" s="14"/>
      <c r="F222" s="13"/>
      <c r="G222" s="13"/>
      <c r="H222" s="14"/>
      <c r="I222" s="13"/>
      <c r="J222" s="13"/>
      <c r="K222" s="14"/>
      <c r="L222" s="13"/>
      <c r="M222" s="13"/>
      <c r="N222" s="14"/>
    </row>
    <row r="223" spans="3:14" x14ac:dyDescent="0.2">
      <c r="C223" s="13"/>
      <c r="D223" s="13"/>
      <c r="E223" s="14"/>
      <c r="F223" s="13"/>
      <c r="G223" s="13"/>
      <c r="H223" s="14"/>
      <c r="I223" s="13"/>
      <c r="J223" s="13"/>
      <c r="K223" s="14"/>
      <c r="L223" s="13"/>
      <c r="M223" s="13"/>
      <c r="N223" s="14"/>
    </row>
    <row r="224" spans="3:14" x14ac:dyDescent="0.2">
      <c r="C224" s="13"/>
      <c r="D224" s="13"/>
      <c r="E224" s="14"/>
      <c r="F224" s="13"/>
      <c r="G224" s="13"/>
      <c r="H224" s="14"/>
      <c r="I224" s="13"/>
      <c r="J224" s="13"/>
      <c r="K224" s="14"/>
      <c r="L224" s="13"/>
      <c r="M224" s="13"/>
      <c r="N224" s="14"/>
    </row>
    <row r="225" spans="3:14" x14ac:dyDescent="0.2">
      <c r="C225" s="13"/>
      <c r="D225" s="13"/>
      <c r="E225" s="14"/>
      <c r="F225" s="13"/>
      <c r="G225" s="13"/>
      <c r="H225" s="14"/>
      <c r="I225" s="13"/>
      <c r="J225" s="13"/>
      <c r="K225" s="14"/>
      <c r="L225" s="13"/>
      <c r="M225" s="13"/>
      <c r="N225" s="14"/>
    </row>
    <row r="226" spans="3:14" x14ac:dyDescent="0.2">
      <c r="C226" s="13"/>
      <c r="D226" s="13"/>
      <c r="E226" s="14"/>
      <c r="F226" s="13"/>
      <c r="G226" s="13"/>
      <c r="H226" s="14"/>
      <c r="I226" s="13"/>
      <c r="J226" s="13"/>
      <c r="K226" s="14"/>
      <c r="L226" s="13"/>
      <c r="M226" s="13"/>
      <c r="N226" s="14"/>
    </row>
    <row r="227" spans="3:14" x14ac:dyDescent="0.2">
      <c r="C227" s="13"/>
      <c r="D227" s="13"/>
      <c r="E227" s="14"/>
      <c r="F227" s="13"/>
      <c r="G227" s="13"/>
      <c r="H227" s="14"/>
      <c r="I227" s="13"/>
      <c r="J227" s="13"/>
      <c r="K227" s="14"/>
      <c r="L227" s="13"/>
      <c r="M227" s="13"/>
      <c r="N227" s="14"/>
    </row>
    <row r="228" spans="3:14" x14ac:dyDescent="0.2">
      <c r="C228" s="13"/>
      <c r="D228" s="13"/>
      <c r="E228" s="14"/>
      <c r="F228" s="13"/>
      <c r="G228" s="13"/>
      <c r="H228" s="14"/>
      <c r="I228" s="13"/>
      <c r="J228" s="13"/>
      <c r="K228" s="14"/>
      <c r="L228" s="13"/>
      <c r="M228" s="13"/>
      <c r="N228" s="14"/>
    </row>
    <row r="229" spans="3:14" x14ac:dyDescent="0.2">
      <c r="C229" s="13"/>
      <c r="D229" s="13"/>
      <c r="E229" s="14"/>
      <c r="F229" s="13"/>
      <c r="G229" s="13"/>
      <c r="H229" s="14"/>
      <c r="I229" s="13"/>
      <c r="J229" s="13"/>
      <c r="K229" s="14"/>
      <c r="L229" s="13"/>
      <c r="M229" s="13"/>
      <c r="N229" s="14"/>
    </row>
    <row r="230" spans="3:14" x14ac:dyDescent="0.2">
      <c r="C230" s="13"/>
      <c r="D230" s="13"/>
      <c r="E230" s="14"/>
      <c r="F230" s="13"/>
      <c r="G230" s="13"/>
      <c r="H230" s="14"/>
      <c r="I230" s="13"/>
      <c r="J230" s="13"/>
      <c r="K230" s="14"/>
      <c r="L230" s="13"/>
      <c r="M230" s="13"/>
      <c r="N230" s="14"/>
    </row>
    <row r="231" spans="3:14" x14ac:dyDescent="0.2">
      <c r="C231" s="13"/>
      <c r="D231" s="13"/>
      <c r="E231" s="14"/>
      <c r="F231" s="13"/>
      <c r="G231" s="13"/>
      <c r="H231" s="14"/>
      <c r="I231" s="13"/>
      <c r="J231" s="13"/>
      <c r="K231" s="14"/>
      <c r="L231" s="13"/>
      <c r="M231" s="13"/>
      <c r="N231" s="14"/>
    </row>
    <row r="232" spans="3:14" x14ac:dyDescent="0.2">
      <c r="C232" s="13"/>
      <c r="D232" s="13"/>
      <c r="E232" s="14"/>
      <c r="F232" s="13"/>
      <c r="G232" s="13"/>
      <c r="H232" s="14"/>
      <c r="I232" s="13"/>
      <c r="J232" s="13"/>
      <c r="K232" s="14"/>
      <c r="L232" s="13"/>
      <c r="M232" s="13"/>
      <c r="N232" s="14"/>
    </row>
    <row r="233" spans="3:14" x14ac:dyDescent="0.2">
      <c r="C233" s="13"/>
      <c r="D233" s="13"/>
      <c r="E233" s="14"/>
      <c r="F233" s="13"/>
      <c r="G233" s="13"/>
      <c r="H233" s="14"/>
      <c r="I233" s="13"/>
      <c r="J233" s="13"/>
      <c r="K233" s="14"/>
      <c r="L233" s="13"/>
      <c r="M233" s="13"/>
      <c r="N233" s="14"/>
    </row>
    <row r="234" spans="3:14" x14ac:dyDescent="0.2">
      <c r="C234" s="13"/>
      <c r="D234" s="13"/>
      <c r="E234" s="14"/>
      <c r="F234" s="13"/>
      <c r="G234" s="13"/>
      <c r="H234" s="14"/>
      <c r="I234" s="13"/>
      <c r="J234" s="13"/>
      <c r="K234" s="14"/>
      <c r="L234" s="13"/>
      <c r="M234" s="13"/>
      <c r="N234" s="14"/>
    </row>
    <row r="235" spans="3:14" x14ac:dyDescent="0.2">
      <c r="C235" s="13"/>
      <c r="D235" s="13"/>
      <c r="E235" s="14"/>
      <c r="F235" s="13"/>
      <c r="G235" s="13"/>
      <c r="H235" s="14"/>
      <c r="I235" s="13"/>
      <c r="J235" s="13"/>
      <c r="K235" s="14"/>
      <c r="L235" s="13"/>
      <c r="M235" s="13"/>
      <c r="N235" s="14"/>
    </row>
    <row r="236" spans="3:14" x14ac:dyDescent="0.2">
      <c r="C236" s="13"/>
      <c r="D236" s="13"/>
      <c r="E236" s="14"/>
      <c r="F236" s="13"/>
      <c r="G236" s="13"/>
      <c r="H236" s="14"/>
      <c r="I236" s="13"/>
      <c r="J236" s="13"/>
      <c r="K236" s="14"/>
      <c r="L236" s="13"/>
      <c r="M236" s="13"/>
      <c r="N236" s="14"/>
    </row>
    <row r="237" spans="3:14" x14ac:dyDescent="0.2">
      <c r="C237" s="13"/>
      <c r="D237" s="13"/>
      <c r="E237" s="14"/>
      <c r="F237" s="13"/>
      <c r="G237" s="13"/>
      <c r="H237" s="14"/>
      <c r="I237" s="13"/>
      <c r="J237" s="13"/>
      <c r="K237" s="14"/>
      <c r="L237" s="13"/>
      <c r="M237" s="13"/>
      <c r="N237" s="14"/>
    </row>
    <row r="238" spans="3:14" x14ac:dyDescent="0.2">
      <c r="C238" s="13"/>
      <c r="D238" s="13"/>
      <c r="E238" s="14"/>
      <c r="F238" s="13"/>
      <c r="G238" s="13"/>
      <c r="H238" s="14"/>
      <c r="I238" s="13"/>
      <c r="J238" s="13"/>
      <c r="K238" s="14"/>
      <c r="L238" s="13"/>
      <c r="M238" s="13"/>
      <c r="N238" s="14"/>
    </row>
    <row r="239" spans="3:14" x14ac:dyDescent="0.2">
      <c r="C239" s="13"/>
      <c r="D239" s="13"/>
      <c r="E239" s="14"/>
      <c r="F239" s="13"/>
      <c r="G239" s="13"/>
      <c r="H239" s="14"/>
      <c r="I239" s="13"/>
      <c r="J239" s="13"/>
      <c r="K239" s="14"/>
      <c r="L239" s="13"/>
      <c r="M239" s="13"/>
      <c r="N239" s="14"/>
    </row>
    <row r="240" spans="3:14" x14ac:dyDescent="0.2">
      <c r="C240" s="13"/>
      <c r="D240" s="13"/>
      <c r="E240" s="14"/>
      <c r="F240" s="13"/>
      <c r="G240" s="13"/>
      <c r="H240" s="14"/>
      <c r="I240" s="13"/>
      <c r="J240" s="13"/>
      <c r="K240" s="14"/>
      <c r="L240" s="13"/>
      <c r="M240" s="13"/>
      <c r="N240" s="14"/>
    </row>
    <row r="241" spans="3:14" x14ac:dyDescent="0.2">
      <c r="C241" s="13"/>
      <c r="D241" s="13"/>
      <c r="E241" s="14"/>
      <c r="F241" s="13"/>
      <c r="G241" s="13"/>
      <c r="H241" s="14"/>
      <c r="I241" s="13"/>
      <c r="J241" s="13"/>
      <c r="K241" s="14"/>
      <c r="L241" s="13"/>
      <c r="M241" s="13"/>
      <c r="N241" s="14"/>
    </row>
    <row r="242" spans="3:14" x14ac:dyDescent="0.2">
      <c r="C242" s="13"/>
      <c r="D242" s="13"/>
      <c r="E242" s="14"/>
      <c r="F242" s="13"/>
      <c r="G242" s="13"/>
      <c r="H242" s="14"/>
      <c r="I242" s="13"/>
      <c r="J242" s="13"/>
      <c r="K242" s="14"/>
      <c r="L242" s="13"/>
      <c r="M242" s="13"/>
      <c r="N242" s="14"/>
    </row>
    <row r="243" spans="3:14" x14ac:dyDescent="0.2">
      <c r="C243" s="13"/>
      <c r="D243" s="13"/>
      <c r="E243" s="14"/>
      <c r="F243" s="13"/>
      <c r="G243" s="13"/>
      <c r="H243" s="14"/>
      <c r="I243" s="13"/>
      <c r="J243" s="13"/>
      <c r="K243" s="14"/>
      <c r="L243" s="13"/>
      <c r="M243" s="13"/>
      <c r="N243" s="14"/>
    </row>
    <row r="244" spans="3:14" x14ac:dyDescent="0.2">
      <c r="C244" s="13"/>
      <c r="D244" s="13"/>
      <c r="E244" s="14"/>
      <c r="F244" s="13"/>
      <c r="G244" s="13"/>
      <c r="H244" s="14"/>
      <c r="I244" s="13"/>
      <c r="J244" s="13"/>
      <c r="K244" s="14"/>
      <c r="L244" s="13"/>
      <c r="M244" s="13"/>
      <c r="N244" s="14"/>
    </row>
    <row r="245" spans="3:14" x14ac:dyDescent="0.2">
      <c r="C245" s="13"/>
      <c r="D245" s="13"/>
      <c r="E245" s="14"/>
      <c r="F245" s="13"/>
      <c r="G245" s="13"/>
      <c r="H245" s="14"/>
      <c r="I245" s="13"/>
      <c r="J245" s="13"/>
      <c r="K245" s="14"/>
      <c r="L245" s="13"/>
      <c r="M245" s="13"/>
      <c r="N245" s="14"/>
    </row>
    <row r="246" spans="3:14" x14ac:dyDescent="0.2">
      <c r="C246" s="13"/>
      <c r="D246" s="13"/>
      <c r="E246" s="14"/>
      <c r="F246" s="13"/>
      <c r="G246" s="13"/>
      <c r="H246" s="14"/>
      <c r="I246" s="13"/>
      <c r="J246" s="13"/>
      <c r="K246" s="14"/>
      <c r="L246" s="13"/>
      <c r="M246" s="13"/>
      <c r="N246" s="14"/>
    </row>
    <row r="247" spans="3:14" x14ac:dyDescent="0.2">
      <c r="C247" s="13"/>
      <c r="D247" s="13"/>
      <c r="E247" s="14"/>
      <c r="F247" s="13"/>
      <c r="G247" s="13"/>
      <c r="H247" s="14"/>
      <c r="I247" s="13"/>
      <c r="J247" s="13"/>
      <c r="K247" s="14"/>
      <c r="L247" s="13"/>
      <c r="M247" s="13"/>
      <c r="N247" s="14"/>
    </row>
    <row r="248" spans="3:14" x14ac:dyDescent="0.2">
      <c r="C248" s="13"/>
      <c r="D248" s="13"/>
      <c r="E248" s="14"/>
      <c r="F248" s="13"/>
      <c r="G248" s="13"/>
      <c r="H248" s="14"/>
      <c r="I248" s="13"/>
      <c r="J248" s="13"/>
      <c r="K248" s="14"/>
      <c r="L248" s="13"/>
      <c r="M248" s="13"/>
      <c r="N248" s="14"/>
    </row>
    <row r="249" spans="3:14" x14ac:dyDescent="0.2">
      <c r="C249" s="13"/>
      <c r="D249" s="13"/>
      <c r="E249" s="14"/>
      <c r="F249" s="13"/>
      <c r="G249" s="13"/>
      <c r="H249" s="14"/>
      <c r="I249" s="13"/>
      <c r="J249" s="13"/>
      <c r="K249" s="14"/>
      <c r="L249" s="13"/>
      <c r="M249" s="13"/>
      <c r="N249" s="14"/>
    </row>
    <row r="250" spans="3:14" x14ac:dyDescent="0.2">
      <c r="C250" s="13"/>
      <c r="D250" s="13"/>
      <c r="E250" s="14"/>
      <c r="F250" s="13"/>
      <c r="G250" s="13"/>
      <c r="H250" s="14"/>
      <c r="I250" s="13"/>
      <c r="J250" s="13"/>
      <c r="K250" s="14"/>
      <c r="L250" s="13"/>
      <c r="M250" s="13"/>
      <c r="N250" s="14"/>
    </row>
    <row r="251" spans="3:14" x14ac:dyDescent="0.2">
      <c r="C251" s="13"/>
      <c r="D251" s="13"/>
      <c r="E251" s="14"/>
      <c r="F251" s="13"/>
      <c r="G251" s="13"/>
      <c r="H251" s="14"/>
      <c r="I251" s="13"/>
      <c r="J251" s="13"/>
      <c r="K251" s="14"/>
      <c r="L251" s="13"/>
      <c r="M251" s="13"/>
      <c r="N251" s="14"/>
    </row>
    <row r="252" spans="3:14" x14ac:dyDescent="0.2">
      <c r="C252" s="13"/>
      <c r="D252" s="13"/>
      <c r="E252" s="14"/>
      <c r="F252" s="13"/>
      <c r="G252" s="13"/>
      <c r="H252" s="14"/>
      <c r="I252" s="13"/>
      <c r="J252" s="13"/>
      <c r="K252" s="14"/>
      <c r="L252" s="13"/>
      <c r="M252" s="13"/>
      <c r="N252" s="14"/>
    </row>
    <row r="253" spans="3:14" x14ac:dyDescent="0.2">
      <c r="C253" s="13"/>
      <c r="D253" s="13"/>
      <c r="E253" s="14"/>
      <c r="F253" s="13"/>
      <c r="G253" s="13"/>
      <c r="H253" s="14"/>
      <c r="I253" s="13"/>
      <c r="J253" s="13"/>
      <c r="K253" s="14"/>
      <c r="L253" s="13"/>
      <c r="M253" s="13"/>
      <c r="N253" s="14"/>
    </row>
    <row r="254" spans="3:14" x14ac:dyDescent="0.2">
      <c r="C254" s="13"/>
      <c r="D254" s="13"/>
      <c r="E254" s="14"/>
      <c r="F254" s="13"/>
      <c r="G254" s="13"/>
      <c r="H254" s="14"/>
      <c r="I254" s="13"/>
      <c r="J254" s="13"/>
      <c r="K254" s="14"/>
      <c r="L254" s="13"/>
      <c r="M254" s="13"/>
      <c r="N254" s="14"/>
    </row>
    <row r="255" spans="3:14" x14ac:dyDescent="0.2">
      <c r="C255" s="13"/>
      <c r="D255" s="13"/>
      <c r="E255" s="14"/>
      <c r="F255" s="13"/>
      <c r="G255" s="13"/>
      <c r="H255" s="14"/>
      <c r="I255" s="13"/>
      <c r="J255" s="13"/>
      <c r="K255" s="14"/>
      <c r="L255" s="13"/>
      <c r="M255" s="13"/>
      <c r="N255" s="14"/>
    </row>
    <row r="256" spans="3:14" x14ac:dyDescent="0.2">
      <c r="C256" s="13"/>
      <c r="D256" s="13"/>
      <c r="E256" s="14"/>
      <c r="F256" s="13"/>
      <c r="G256" s="13"/>
      <c r="H256" s="14"/>
      <c r="I256" s="13"/>
      <c r="J256" s="13"/>
      <c r="K256" s="14"/>
      <c r="L256" s="13"/>
      <c r="M256" s="13"/>
      <c r="N256" s="14"/>
    </row>
    <row r="257" spans="3:14" x14ac:dyDescent="0.2">
      <c r="C257" s="13"/>
      <c r="D257" s="13"/>
      <c r="E257" s="14"/>
      <c r="F257" s="13"/>
      <c r="G257" s="13"/>
      <c r="H257" s="14"/>
      <c r="I257" s="13"/>
      <c r="J257" s="13"/>
      <c r="K257" s="14"/>
      <c r="L257" s="13"/>
      <c r="M257" s="13"/>
      <c r="N257" s="14"/>
    </row>
    <row r="258" spans="3:14" x14ac:dyDescent="0.2">
      <c r="C258" s="13"/>
      <c r="D258" s="13"/>
      <c r="E258" s="14"/>
      <c r="F258" s="13"/>
      <c r="G258" s="13"/>
      <c r="H258" s="14"/>
      <c r="I258" s="13"/>
      <c r="J258" s="13"/>
      <c r="K258" s="14"/>
      <c r="L258" s="13"/>
      <c r="M258" s="13"/>
      <c r="N258" s="14"/>
    </row>
    <row r="259" spans="3:14" x14ac:dyDescent="0.2">
      <c r="C259" s="13"/>
      <c r="D259" s="13"/>
      <c r="E259" s="14"/>
      <c r="F259" s="13"/>
      <c r="G259" s="13"/>
      <c r="H259" s="14"/>
      <c r="I259" s="13"/>
      <c r="J259" s="13"/>
      <c r="K259" s="14"/>
      <c r="L259" s="13"/>
      <c r="M259" s="13"/>
      <c r="N259" s="14"/>
    </row>
    <row r="260" spans="3:14" x14ac:dyDescent="0.2">
      <c r="C260" s="13"/>
      <c r="D260" s="13"/>
      <c r="E260" s="14"/>
      <c r="F260" s="13"/>
      <c r="G260" s="13"/>
      <c r="H260" s="14"/>
      <c r="I260" s="13"/>
      <c r="J260" s="13"/>
      <c r="K260" s="14"/>
      <c r="L260" s="13"/>
      <c r="M260" s="13"/>
      <c r="N260" s="14"/>
    </row>
    <row r="261" spans="3:14" x14ac:dyDescent="0.2">
      <c r="C261" s="13"/>
      <c r="D261" s="13"/>
      <c r="E261" s="14"/>
      <c r="F261" s="13"/>
      <c r="G261" s="13"/>
      <c r="H261" s="14"/>
      <c r="I261" s="13"/>
      <c r="J261" s="13"/>
      <c r="K261" s="14"/>
      <c r="L261" s="13"/>
      <c r="M261" s="13"/>
      <c r="N261" s="14"/>
    </row>
    <row r="262" spans="3:14" x14ac:dyDescent="0.2">
      <c r="C262" s="13"/>
      <c r="D262" s="13"/>
      <c r="E262" s="14"/>
      <c r="F262" s="13"/>
      <c r="G262" s="13"/>
      <c r="H262" s="14"/>
      <c r="I262" s="13"/>
      <c r="J262" s="13"/>
      <c r="K262" s="14"/>
      <c r="L262" s="13"/>
      <c r="M262" s="13"/>
      <c r="N262" s="14"/>
    </row>
    <row r="263" spans="3:14" x14ac:dyDescent="0.2">
      <c r="C263" s="13"/>
      <c r="D263" s="13"/>
      <c r="E263" s="14"/>
      <c r="F263" s="13"/>
      <c r="G263" s="13"/>
      <c r="H263" s="14"/>
      <c r="I263" s="13"/>
      <c r="J263" s="13"/>
      <c r="K263" s="14"/>
      <c r="L263" s="13"/>
      <c r="M263" s="13"/>
      <c r="N263" s="14"/>
    </row>
    <row r="264" spans="3:14" x14ac:dyDescent="0.2">
      <c r="C264" s="13"/>
      <c r="D264" s="13"/>
      <c r="E264" s="14"/>
      <c r="F264" s="13"/>
      <c r="G264" s="13"/>
      <c r="H264" s="14"/>
      <c r="I264" s="13"/>
      <c r="J264" s="13"/>
      <c r="K264" s="14"/>
      <c r="L264" s="13"/>
      <c r="M264" s="13"/>
      <c r="N264" s="14"/>
    </row>
    <row r="265" spans="3:14" x14ac:dyDescent="0.2">
      <c r="C265" s="13"/>
      <c r="D265" s="13"/>
      <c r="E265" s="14"/>
      <c r="F265" s="13"/>
      <c r="G265" s="13"/>
      <c r="H265" s="14"/>
      <c r="I265" s="13"/>
      <c r="J265" s="13"/>
      <c r="K265" s="14"/>
      <c r="L265" s="13"/>
      <c r="M265" s="13"/>
      <c r="N265" s="14"/>
    </row>
    <row r="266" spans="3:14" x14ac:dyDescent="0.2">
      <c r="C266" s="13"/>
      <c r="D266" s="13"/>
      <c r="E266" s="14"/>
      <c r="F266" s="13"/>
      <c r="G266" s="13"/>
      <c r="H266" s="14"/>
      <c r="I266" s="13"/>
      <c r="J266" s="13"/>
      <c r="K266" s="14"/>
      <c r="L266" s="13"/>
      <c r="M266" s="13"/>
      <c r="N266" s="14"/>
    </row>
    <row r="267" spans="3:14" x14ac:dyDescent="0.2">
      <c r="C267" s="13"/>
      <c r="D267" s="13"/>
      <c r="E267" s="14"/>
      <c r="F267" s="13"/>
      <c r="G267" s="13"/>
      <c r="H267" s="14"/>
      <c r="I267" s="13"/>
      <c r="J267" s="13"/>
      <c r="K267" s="14"/>
      <c r="L267" s="13"/>
      <c r="M267" s="13"/>
      <c r="N267" s="14"/>
    </row>
    <row r="268" spans="3:14" x14ac:dyDescent="0.2">
      <c r="C268" s="13"/>
      <c r="D268" s="13"/>
      <c r="E268" s="14"/>
      <c r="F268" s="13"/>
      <c r="G268" s="13"/>
      <c r="H268" s="14"/>
      <c r="I268" s="13"/>
      <c r="J268" s="13"/>
      <c r="K268" s="14"/>
      <c r="L268" s="13"/>
      <c r="M268" s="13"/>
      <c r="N268" s="14"/>
    </row>
    <row r="269" spans="3:14" x14ac:dyDescent="0.2">
      <c r="C269" s="13"/>
      <c r="D269" s="13"/>
      <c r="E269" s="14"/>
      <c r="F269" s="13"/>
      <c r="G269" s="13"/>
      <c r="H269" s="14"/>
      <c r="I269" s="13"/>
      <c r="J269" s="13"/>
      <c r="K269" s="14"/>
      <c r="L269" s="13"/>
      <c r="M269" s="13"/>
      <c r="N269" s="14"/>
    </row>
    <row r="270" spans="3:14" x14ac:dyDescent="0.2">
      <c r="C270" s="13"/>
      <c r="D270" s="13"/>
      <c r="E270" s="14"/>
      <c r="F270" s="13"/>
      <c r="G270" s="13"/>
      <c r="H270" s="14"/>
      <c r="I270" s="13"/>
      <c r="J270" s="13"/>
      <c r="K270" s="14"/>
      <c r="L270" s="13"/>
      <c r="M270" s="13"/>
      <c r="N270" s="14"/>
    </row>
    <row r="271" spans="3:14" x14ac:dyDescent="0.2">
      <c r="C271" s="13"/>
      <c r="D271" s="13"/>
      <c r="E271" s="14"/>
      <c r="F271" s="13"/>
      <c r="G271" s="13"/>
      <c r="H271" s="14"/>
      <c r="I271" s="13"/>
      <c r="J271" s="13"/>
      <c r="K271" s="14"/>
      <c r="L271" s="13"/>
      <c r="M271" s="13"/>
      <c r="N271" s="14"/>
    </row>
    <row r="272" spans="3:14" x14ac:dyDescent="0.2">
      <c r="C272" s="13"/>
      <c r="D272" s="13"/>
      <c r="E272" s="14"/>
      <c r="F272" s="13"/>
      <c r="G272" s="13"/>
      <c r="H272" s="14"/>
      <c r="I272" s="13"/>
      <c r="J272" s="13"/>
      <c r="K272" s="14"/>
      <c r="L272" s="13"/>
      <c r="M272" s="13"/>
      <c r="N272" s="14"/>
    </row>
    <row r="273" spans="3:14" x14ac:dyDescent="0.2">
      <c r="C273" s="13"/>
      <c r="D273" s="13"/>
      <c r="E273" s="14"/>
      <c r="F273" s="13"/>
      <c r="G273" s="13"/>
      <c r="H273" s="14"/>
      <c r="I273" s="13"/>
      <c r="J273" s="13"/>
      <c r="K273" s="14"/>
      <c r="L273" s="13"/>
      <c r="M273" s="13"/>
      <c r="N273" s="14"/>
    </row>
    <row r="274" spans="3:14" x14ac:dyDescent="0.2">
      <c r="C274" s="13"/>
      <c r="D274" s="13"/>
      <c r="E274" s="14"/>
      <c r="F274" s="13"/>
      <c r="G274" s="13"/>
      <c r="H274" s="14"/>
      <c r="I274" s="13"/>
      <c r="J274" s="13"/>
      <c r="K274" s="14"/>
      <c r="L274" s="13"/>
      <c r="M274" s="13"/>
      <c r="N274" s="14"/>
    </row>
    <row r="275" spans="3:14" x14ac:dyDescent="0.2">
      <c r="C275" s="13"/>
      <c r="D275" s="13"/>
      <c r="E275" s="14"/>
      <c r="F275" s="13"/>
      <c r="G275" s="13"/>
      <c r="H275" s="14"/>
      <c r="I275" s="13"/>
      <c r="J275" s="13"/>
      <c r="K275" s="14"/>
      <c r="L275" s="13"/>
      <c r="M275" s="13"/>
      <c r="N275" s="14"/>
    </row>
    <row r="276" spans="3:14" x14ac:dyDescent="0.2">
      <c r="C276" s="13"/>
      <c r="D276" s="13"/>
      <c r="E276" s="14"/>
      <c r="F276" s="13"/>
      <c r="G276" s="13"/>
      <c r="H276" s="14"/>
      <c r="I276" s="13"/>
      <c r="J276" s="13"/>
      <c r="K276" s="14"/>
      <c r="L276" s="13"/>
      <c r="M276" s="13"/>
      <c r="N276" s="14"/>
    </row>
    <row r="277" spans="3:14" x14ac:dyDescent="0.2">
      <c r="C277" s="13"/>
      <c r="D277" s="13"/>
      <c r="E277" s="14"/>
      <c r="F277" s="13"/>
      <c r="G277" s="13"/>
      <c r="H277" s="14"/>
      <c r="I277" s="13"/>
      <c r="J277" s="13"/>
      <c r="K277" s="14"/>
      <c r="L277" s="13"/>
      <c r="M277" s="13"/>
      <c r="N277" s="14"/>
    </row>
    <row r="278" spans="3:14" x14ac:dyDescent="0.2">
      <c r="C278" s="13"/>
      <c r="D278" s="13"/>
      <c r="E278" s="14"/>
      <c r="F278" s="13"/>
      <c r="G278" s="13"/>
      <c r="H278" s="14"/>
      <c r="I278" s="13"/>
      <c r="J278" s="13"/>
      <c r="K278" s="14"/>
      <c r="L278" s="13"/>
      <c r="M278" s="13"/>
      <c r="N278" s="14"/>
    </row>
    <row r="279" spans="3:14" x14ac:dyDescent="0.2">
      <c r="C279" s="13"/>
      <c r="D279" s="13"/>
      <c r="E279" s="14"/>
      <c r="F279" s="13"/>
      <c r="G279" s="13"/>
      <c r="H279" s="14"/>
      <c r="I279" s="13"/>
      <c r="J279" s="13"/>
      <c r="K279" s="14"/>
      <c r="L279" s="13"/>
      <c r="M279" s="13"/>
      <c r="N279" s="14"/>
    </row>
    <row r="280" spans="3:14" x14ac:dyDescent="0.2">
      <c r="C280" s="13"/>
      <c r="D280" s="13"/>
      <c r="E280" s="14"/>
      <c r="F280" s="13"/>
      <c r="G280" s="13"/>
      <c r="H280" s="14"/>
      <c r="I280" s="13"/>
      <c r="J280" s="13"/>
      <c r="K280" s="14"/>
      <c r="L280" s="13"/>
      <c r="M280" s="13"/>
      <c r="N280" s="14"/>
    </row>
    <row r="281" spans="3:14" x14ac:dyDescent="0.2">
      <c r="C281" s="13"/>
      <c r="D281" s="13"/>
      <c r="E281" s="14"/>
      <c r="F281" s="13"/>
      <c r="G281" s="13"/>
      <c r="H281" s="14"/>
      <c r="I281" s="13"/>
      <c r="J281" s="13"/>
      <c r="K281" s="14"/>
      <c r="L281" s="13"/>
      <c r="M281" s="13"/>
      <c r="N281" s="14"/>
    </row>
    <row r="282" spans="3:14" x14ac:dyDescent="0.2">
      <c r="C282" s="13"/>
      <c r="D282" s="13"/>
      <c r="E282" s="14"/>
      <c r="F282" s="13"/>
      <c r="G282" s="13"/>
      <c r="H282" s="14"/>
      <c r="I282" s="13"/>
      <c r="J282" s="13"/>
      <c r="K282" s="14"/>
      <c r="L282" s="13"/>
      <c r="M282" s="13"/>
      <c r="N282" s="14"/>
    </row>
    <row r="283" spans="3:14" x14ac:dyDescent="0.2">
      <c r="C283" s="13"/>
      <c r="D283" s="13"/>
      <c r="E283" s="14"/>
      <c r="F283" s="13"/>
      <c r="G283" s="13"/>
      <c r="H283" s="14"/>
      <c r="I283" s="13"/>
      <c r="J283" s="13"/>
      <c r="K283" s="14"/>
      <c r="L283" s="13"/>
      <c r="M283" s="13"/>
      <c r="N283" s="14"/>
    </row>
    <row r="284" spans="3:14" x14ac:dyDescent="0.2">
      <c r="C284" s="13"/>
      <c r="D284" s="13"/>
      <c r="E284" s="14"/>
      <c r="F284" s="13"/>
      <c r="G284" s="13"/>
      <c r="H284" s="14"/>
      <c r="I284" s="13"/>
      <c r="J284" s="13"/>
      <c r="K284" s="14"/>
      <c r="L284" s="13"/>
      <c r="M284" s="13"/>
      <c r="N284" s="14"/>
    </row>
    <row r="285" spans="3:14" x14ac:dyDescent="0.2">
      <c r="C285" s="13"/>
      <c r="D285" s="13"/>
      <c r="E285" s="14"/>
      <c r="F285" s="13"/>
      <c r="G285" s="13"/>
      <c r="H285" s="14"/>
      <c r="I285" s="13"/>
      <c r="J285" s="13"/>
      <c r="K285" s="14"/>
      <c r="L285" s="13"/>
      <c r="M285" s="13"/>
      <c r="N285" s="14"/>
    </row>
    <row r="286" spans="3:14" x14ac:dyDescent="0.2">
      <c r="C286" s="13"/>
      <c r="D286" s="13"/>
      <c r="E286" s="14"/>
      <c r="F286" s="13"/>
      <c r="G286" s="13"/>
      <c r="H286" s="14"/>
      <c r="I286" s="13"/>
      <c r="J286" s="13"/>
      <c r="K286" s="14"/>
      <c r="L286" s="13"/>
      <c r="M286" s="13"/>
      <c r="N286" s="14"/>
    </row>
    <row r="287" spans="3:14" x14ac:dyDescent="0.2">
      <c r="C287" s="13"/>
      <c r="D287" s="13"/>
      <c r="E287" s="14"/>
      <c r="F287" s="13"/>
      <c r="G287" s="13"/>
      <c r="H287" s="14"/>
      <c r="I287" s="13"/>
      <c r="J287" s="13"/>
      <c r="K287" s="14"/>
      <c r="L287" s="13"/>
      <c r="M287" s="13"/>
      <c r="N287" s="14"/>
    </row>
    <row r="288" spans="3:14" x14ac:dyDescent="0.2">
      <c r="C288" s="13"/>
      <c r="D288" s="13"/>
      <c r="E288" s="14"/>
      <c r="F288" s="13"/>
      <c r="G288" s="13"/>
      <c r="H288" s="14"/>
      <c r="I288" s="13"/>
      <c r="J288" s="13"/>
      <c r="K288" s="14"/>
      <c r="L288" s="13"/>
      <c r="M288" s="13"/>
      <c r="N288" s="14"/>
    </row>
    <row r="289" spans="3:14" x14ac:dyDescent="0.2">
      <c r="C289" s="13"/>
      <c r="D289" s="13"/>
      <c r="E289" s="14"/>
      <c r="F289" s="13"/>
      <c r="G289" s="13"/>
      <c r="H289" s="14"/>
      <c r="I289" s="13"/>
      <c r="J289" s="13"/>
      <c r="K289" s="14"/>
      <c r="L289" s="13"/>
      <c r="M289" s="13"/>
      <c r="N289" s="14"/>
    </row>
    <row r="290" spans="3:14" x14ac:dyDescent="0.2">
      <c r="C290" s="13"/>
      <c r="D290" s="13"/>
      <c r="E290" s="14"/>
      <c r="F290" s="13"/>
      <c r="G290" s="13"/>
      <c r="H290" s="14"/>
      <c r="I290" s="13"/>
      <c r="J290" s="13"/>
      <c r="K290" s="14"/>
      <c r="L290" s="13"/>
      <c r="M290" s="13"/>
      <c r="N290" s="14"/>
    </row>
    <row r="291" spans="3:14" x14ac:dyDescent="0.2">
      <c r="C291" s="13"/>
      <c r="D291" s="13"/>
      <c r="E291" s="14"/>
      <c r="F291" s="13"/>
      <c r="G291" s="13"/>
      <c r="H291" s="14"/>
      <c r="I291" s="13"/>
      <c r="J291" s="13"/>
      <c r="K291" s="14"/>
      <c r="L291" s="13"/>
      <c r="M291" s="13"/>
      <c r="N291" s="14"/>
    </row>
    <row r="292" spans="3:14" x14ac:dyDescent="0.2">
      <c r="C292" s="13"/>
      <c r="D292" s="13"/>
      <c r="E292" s="14"/>
      <c r="F292" s="13"/>
      <c r="G292" s="13"/>
      <c r="H292" s="14"/>
      <c r="I292" s="13"/>
      <c r="J292" s="13"/>
      <c r="K292" s="14"/>
      <c r="L292" s="13"/>
      <c r="M292" s="13"/>
      <c r="N292" s="14"/>
    </row>
    <row r="293" spans="3:14" x14ac:dyDescent="0.2">
      <c r="C293" s="13"/>
      <c r="D293" s="13"/>
      <c r="E293" s="14"/>
      <c r="F293" s="13"/>
      <c r="G293" s="13"/>
      <c r="H293" s="14"/>
      <c r="I293" s="13"/>
      <c r="J293" s="13"/>
      <c r="K293" s="14"/>
      <c r="L293" s="13"/>
      <c r="M293" s="13"/>
      <c r="N293" s="14"/>
    </row>
    <row r="294" spans="3:14" x14ac:dyDescent="0.2">
      <c r="C294" s="13"/>
      <c r="D294" s="13"/>
      <c r="E294" s="14"/>
      <c r="F294" s="13"/>
      <c r="G294" s="13"/>
      <c r="H294" s="14"/>
      <c r="I294" s="13"/>
      <c r="J294" s="13"/>
      <c r="K294" s="14"/>
      <c r="L294" s="13"/>
      <c r="M294" s="13"/>
      <c r="N294" s="14"/>
    </row>
    <row r="295" spans="3:14" x14ac:dyDescent="0.2">
      <c r="C295" s="13"/>
      <c r="D295" s="13"/>
      <c r="E295" s="14"/>
      <c r="F295" s="13"/>
      <c r="G295" s="13"/>
      <c r="H295" s="14"/>
      <c r="I295" s="13"/>
      <c r="J295" s="13"/>
      <c r="K295" s="14"/>
      <c r="L295" s="13"/>
      <c r="M295" s="13"/>
      <c r="N295" s="14"/>
    </row>
    <row r="296" spans="3:14" x14ac:dyDescent="0.2">
      <c r="C296" s="13"/>
      <c r="D296" s="13"/>
      <c r="E296" s="14"/>
      <c r="F296" s="13"/>
      <c r="G296" s="13"/>
      <c r="H296" s="14"/>
      <c r="I296" s="13"/>
      <c r="J296" s="13"/>
      <c r="K296" s="14"/>
      <c r="L296" s="13"/>
      <c r="M296" s="13"/>
      <c r="N296" s="14"/>
    </row>
    <row r="297" spans="3:14" x14ac:dyDescent="0.2">
      <c r="C297" s="13"/>
      <c r="D297" s="13"/>
      <c r="E297" s="14"/>
      <c r="F297" s="13"/>
      <c r="G297" s="13"/>
      <c r="H297" s="14"/>
      <c r="I297" s="13"/>
      <c r="J297" s="13"/>
      <c r="K297" s="14"/>
      <c r="L297" s="13"/>
      <c r="M297" s="13"/>
      <c r="N297" s="14"/>
    </row>
    <row r="298" spans="3:14" x14ac:dyDescent="0.2">
      <c r="C298" s="13"/>
      <c r="D298" s="13"/>
      <c r="E298" s="14"/>
      <c r="F298" s="13"/>
      <c r="G298" s="13"/>
      <c r="H298" s="14"/>
      <c r="I298" s="13"/>
      <c r="J298" s="13"/>
      <c r="K298" s="14"/>
      <c r="L298" s="13"/>
      <c r="M298" s="13"/>
      <c r="N298" s="14"/>
    </row>
    <row r="299" spans="3:14" x14ac:dyDescent="0.2">
      <c r="C299" s="13"/>
      <c r="D299" s="13"/>
      <c r="E299" s="14"/>
      <c r="F299" s="13"/>
      <c r="G299" s="13"/>
      <c r="H299" s="14"/>
      <c r="I299" s="13"/>
      <c r="J299" s="13"/>
      <c r="K299" s="14"/>
      <c r="L299" s="13"/>
      <c r="M299" s="13"/>
      <c r="N299" s="14"/>
    </row>
    <row r="300" spans="3:14" x14ac:dyDescent="0.2">
      <c r="C300" s="13"/>
      <c r="D300" s="13"/>
      <c r="E300" s="14"/>
      <c r="F300" s="13"/>
      <c r="G300" s="13"/>
      <c r="H300" s="14"/>
      <c r="I300" s="13"/>
      <c r="J300" s="13"/>
      <c r="K300" s="14"/>
      <c r="L300" s="13"/>
      <c r="M300" s="13"/>
      <c r="N300" s="14"/>
    </row>
    <row r="301" spans="3:14" x14ac:dyDescent="0.2">
      <c r="C301" s="13"/>
      <c r="D301" s="13"/>
      <c r="E301" s="14"/>
      <c r="F301" s="13"/>
      <c r="G301" s="13"/>
      <c r="H301" s="14"/>
      <c r="I301" s="13"/>
      <c r="J301" s="13"/>
      <c r="K301" s="14"/>
      <c r="L301" s="13"/>
      <c r="M301" s="13"/>
      <c r="N301" s="14"/>
    </row>
    <row r="302" spans="3:14" x14ac:dyDescent="0.2">
      <c r="C302" s="13"/>
      <c r="D302" s="13"/>
      <c r="E302" s="14"/>
      <c r="F302" s="13"/>
      <c r="G302" s="13"/>
      <c r="H302" s="14"/>
      <c r="I302" s="13"/>
      <c r="J302" s="13"/>
      <c r="K302" s="14"/>
      <c r="L302" s="13"/>
      <c r="M302" s="13"/>
      <c r="N302" s="14"/>
    </row>
    <row r="303" spans="3:14" x14ac:dyDescent="0.2">
      <c r="C303" s="13"/>
      <c r="D303" s="13"/>
      <c r="E303" s="14"/>
      <c r="F303" s="13"/>
      <c r="G303" s="13"/>
      <c r="H303" s="14"/>
      <c r="I303" s="13"/>
      <c r="J303" s="13"/>
      <c r="K303" s="14"/>
      <c r="L303" s="13"/>
      <c r="M303" s="13"/>
      <c r="N303" s="14"/>
    </row>
    <row r="304" spans="3:14" x14ac:dyDescent="0.2">
      <c r="C304" s="13"/>
      <c r="D304" s="13"/>
      <c r="E304" s="14"/>
      <c r="F304" s="13"/>
      <c r="G304" s="13"/>
      <c r="H304" s="14"/>
      <c r="I304" s="13"/>
      <c r="J304" s="13"/>
      <c r="K304" s="14"/>
      <c r="L304" s="13"/>
      <c r="M304" s="13"/>
      <c r="N304" s="14"/>
    </row>
    <row r="305" spans="3:14" x14ac:dyDescent="0.2">
      <c r="C305" s="13"/>
      <c r="D305" s="13"/>
      <c r="E305" s="14"/>
      <c r="F305" s="13"/>
      <c r="G305" s="13"/>
      <c r="H305" s="14"/>
      <c r="I305" s="13"/>
      <c r="J305" s="13"/>
      <c r="K305" s="14"/>
      <c r="L305" s="13"/>
      <c r="M305" s="13"/>
      <c r="N305" s="14"/>
    </row>
    <row r="306" spans="3:14" x14ac:dyDescent="0.2">
      <c r="C306" s="13"/>
      <c r="D306" s="13"/>
      <c r="E306" s="14"/>
      <c r="F306" s="13"/>
      <c r="G306" s="13"/>
      <c r="H306" s="14"/>
      <c r="I306" s="13"/>
      <c r="J306" s="13"/>
      <c r="K306" s="14"/>
      <c r="L306" s="13"/>
      <c r="M306" s="13"/>
      <c r="N306" s="14"/>
    </row>
    <row r="307" spans="3:14" x14ac:dyDescent="0.2">
      <c r="C307" s="13"/>
      <c r="D307" s="13"/>
      <c r="E307" s="14"/>
      <c r="F307" s="13"/>
      <c r="G307" s="13"/>
      <c r="H307" s="14"/>
      <c r="I307" s="13"/>
      <c r="J307" s="13"/>
      <c r="K307" s="14"/>
      <c r="L307" s="13"/>
      <c r="M307" s="13"/>
      <c r="N307" s="14"/>
    </row>
    <row r="308" spans="3:14" x14ac:dyDescent="0.2">
      <c r="C308" s="13"/>
      <c r="D308" s="13"/>
      <c r="E308" s="14"/>
      <c r="F308" s="13"/>
      <c r="G308" s="13"/>
      <c r="H308" s="14"/>
      <c r="I308" s="13"/>
      <c r="J308" s="13"/>
      <c r="K308" s="14"/>
      <c r="L308" s="13"/>
      <c r="M308" s="13"/>
      <c r="N308" s="14"/>
    </row>
    <row r="309" spans="3:14" x14ac:dyDescent="0.2">
      <c r="C309" s="13"/>
      <c r="D309" s="13"/>
      <c r="E309" s="14"/>
      <c r="F309" s="13"/>
      <c r="G309" s="13"/>
      <c r="H309" s="14"/>
      <c r="I309" s="13"/>
      <c r="J309" s="13"/>
      <c r="K309" s="14"/>
      <c r="L309" s="13"/>
      <c r="M309" s="13"/>
      <c r="N309" s="14"/>
    </row>
    <row r="310" spans="3:14" x14ac:dyDescent="0.2">
      <c r="C310" s="13"/>
      <c r="D310" s="13"/>
      <c r="E310" s="14"/>
      <c r="F310" s="13"/>
      <c r="G310" s="13"/>
      <c r="H310" s="14"/>
      <c r="I310" s="13"/>
      <c r="J310" s="13"/>
      <c r="K310" s="14"/>
      <c r="L310" s="13"/>
      <c r="M310" s="13"/>
      <c r="N310" s="14"/>
    </row>
    <row r="311" spans="3:14" x14ac:dyDescent="0.2">
      <c r="C311" s="13"/>
      <c r="D311" s="13"/>
      <c r="E311" s="14"/>
      <c r="F311" s="13"/>
      <c r="G311" s="13"/>
      <c r="H311" s="14"/>
      <c r="I311" s="13"/>
      <c r="J311" s="13"/>
      <c r="K311" s="14"/>
      <c r="L311" s="13"/>
      <c r="M311" s="13"/>
      <c r="N311" s="14"/>
    </row>
    <row r="312" spans="3:14" x14ac:dyDescent="0.2">
      <c r="C312" s="13"/>
      <c r="D312" s="13"/>
      <c r="E312" s="14"/>
      <c r="F312" s="13"/>
      <c r="G312" s="13"/>
      <c r="H312" s="14"/>
      <c r="I312" s="13"/>
      <c r="J312" s="13"/>
      <c r="K312" s="14"/>
      <c r="L312" s="13"/>
      <c r="M312" s="13"/>
      <c r="N312" s="14"/>
    </row>
    <row r="313" spans="3:14" x14ac:dyDescent="0.2">
      <c r="C313" s="13"/>
      <c r="D313" s="13"/>
      <c r="E313" s="14"/>
      <c r="F313" s="13"/>
      <c r="G313" s="13"/>
      <c r="H313" s="14"/>
      <c r="I313" s="13"/>
      <c r="J313" s="13"/>
      <c r="K313" s="14"/>
      <c r="L313" s="13"/>
      <c r="M313" s="13"/>
      <c r="N313" s="14"/>
    </row>
    <row r="314" spans="3:14" x14ac:dyDescent="0.2">
      <c r="C314" s="13"/>
      <c r="D314" s="13"/>
      <c r="E314" s="14"/>
      <c r="F314" s="13"/>
      <c r="G314" s="13"/>
      <c r="H314" s="14"/>
      <c r="I314" s="13"/>
      <c r="J314" s="13"/>
      <c r="K314" s="14"/>
      <c r="L314" s="13"/>
      <c r="M314" s="13"/>
      <c r="N314" s="14"/>
    </row>
    <row r="315" spans="3:14" x14ac:dyDescent="0.2">
      <c r="C315" s="13"/>
      <c r="D315" s="13"/>
      <c r="E315" s="14"/>
      <c r="F315" s="13"/>
      <c r="G315" s="13"/>
      <c r="H315" s="14"/>
      <c r="I315" s="13"/>
      <c r="J315" s="13"/>
      <c r="K315" s="14"/>
      <c r="L315" s="13"/>
      <c r="M315" s="13"/>
      <c r="N315" s="14"/>
    </row>
    <row r="316" spans="3:14" x14ac:dyDescent="0.2">
      <c r="C316" s="13"/>
      <c r="D316" s="13"/>
      <c r="E316" s="14"/>
      <c r="F316" s="13"/>
      <c r="G316" s="13"/>
      <c r="H316" s="14"/>
      <c r="I316" s="13"/>
      <c r="J316" s="13"/>
      <c r="K316" s="14"/>
      <c r="L316" s="13"/>
      <c r="M316" s="13"/>
      <c r="N316" s="14"/>
    </row>
    <row r="317" spans="3:14" x14ac:dyDescent="0.2">
      <c r="C317" s="13"/>
      <c r="D317" s="13"/>
      <c r="E317" s="14"/>
      <c r="F317" s="13"/>
      <c r="G317" s="13"/>
      <c r="H317" s="14"/>
      <c r="I317" s="13"/>
      <c r="J317" s="13"/>
      <c r="K317" s="14"/>
      <c r="L317" s="13"/>
      <c r="M317" s="13"/>
      <c r="N317" s="14"/>
    </row>
    <row r="318" spans="3:14" x14ac:dyDescent="0.2">
      <c r="C318" s="13"/>
      <c r="D318" s="13"/>
      <c r="E318" s="14"/>
      <c r="F318" s="13"/>
      <c r="G318" s="13"/>
      <c r="H318" s="14"/>
      <c r="I318" s="13"/>
      <c r="J318" s="13"/>
      <c r="K318" s="14"/>
      <c r="L318" s="13"/>
      <c r="M318" s="13"/>
      <c r="N318" s="14"/>
    </row>
    <row r="319" spans="3:14" x14ac:dyDescent="0.2">
      <c r="C319" s="13"/>
      <c r="D319" s="13"/>
      <c r="E319" s="14"/>
      <c r="F319" s="13"/>
      <c r="G319" s="13"/>
      <c r="H319" s="14"/>
      <c r="I319" s="13"/>
      <c r="J319" s="13"/>
      <c r="K319" s="14"/>
      <c r="L319" s="13"/>
      <c r="M319" s="13"/>
      <c r="N319" s="14"/>
    </row>
    <row r="320" spans="3:14" x14ac:dyDescent="0.2">
      <c r="C320" s="13"/>
      <c r="D320" s="13"/>
      <c r="E320" s="14"/>
      <c r="F320" s="13"/>
      <c r="G320" s="13"/>
      <c r="H320" s="14"/>
      <c r="I320" s="13"/>
      <c r="J320" s="13"/>
      <c r="K320" s="14"/>
      <c r="L320" s="13"/>
      <c r="M320" s="13"/>
      <c r="N320" s="14"/>
    </row>
    <row r="321" spans="3:14" x14ac:dyDescent="0.2">
      <c r="C321" s="13"/>
      <c r="D321" s="13"/>
      <c r="E321" s="14"/>
      <c r="F321" s="13"/>
      <c r="G321" s="13"/>
      <c r="H321" s="14"/>
      <c r="I321" s="13"/>
      <c r="J321" s="13"/>
      <c r="K321" s="14"/>
      <c r="L321" s="13"/>
      <c r="M321" s="13"/>
      <c r="N321" s="14"/>
    </row>
    <row r="322" spans="3:14" x14ac:dyDescent="0.2">
      <c r="C322" s="13"/>
      <c r="D322" s="13"/>
      <c r="E322" s="14"/>
      <c r="F322" s="13"/>
      <c r="G322" s="13"/>
      <c r="H322" s="14"/>
      <c r="I322" s="13"/>
      <c r="J322" s="13"/>
      <c r="K322" s="14"/>
      <c r="L322" s="13"/>
      <c r="M322" s="13"/>
      <c r="N322" s="14"/>
    </row>
    <row r="323" spans="3:14" x14ac:dyDescent="0.2">
      <c r="C323" s="13"/>
      <c r="D323" s="13"/>
      <c r="E323" s="14"/>
      <c r="F323" s="13"/>
      <c r="G323" s="13"/>
      <c r="H323" s="14"/>
      <c r="I323" s="13"/>
      <c r="J323" s="13"/>
      <c r="K323" s="14"/>
      <c r="L323" s="13"/>
      <c r="M323" s="13"/>
      <c r="N323" s="14"/>
    </row>
    <row r="324" spans="3:14" x14ac:dyDescent="0.2">
      <c r="C324" s="13"/>
      <c r="D324" s="13"/>
      <c r="E324" s="14"/>
      <c r="F324" s="13"/>
      <c r="G324" s="13"/>
      <c r="H324" s="14"/>
      <c r="I324" s="13"/>
      <c r="J324" s="13"/>
      <c r="K324" s="14"/>
      <c r="L324" s="13"/>
      <c r="M324" s="13"/>
      <c r="N324" s="14"/>
    </row>
    <row r="325" spans="3:14" x14ac:dyDescent="0.2">
      <c r="C325" s="13"/>
      <c r="D325" s="13"/>
      <c r="E325" s="14"/>
      <c r="F325" s="13"/>
      <c r="G325" s="13"/>
      <c r="H325" s="14"/>
      <c r="I325" s="13"/>
      <c r="J325" s="13"/>
      <c r="K325" s="14"/>
      <c r="L325" s="13"/>
      <c r="M325" s="13"/>
      <c r="N325" s="14"/>
    </row>
    <row r="326" spans="3:14" x14ac:dyDescent="0.2">
      <c r="C326" s="13"/>
      <c r="D326" s="13"/>
      <c r="E326" s="14"/>
      <c r="F326" s="13"/>
      <c r="G326" s="13"/>
      <c r="H326" s="14"/>
      <c r="I326" s="13"/>
      <c r="J326" s="13"/>
      <c r="K326" s="14"/>
      <c r="L326" s="13"/>
      <c r="M326" s="13"/>
      <c r="N326" s="14"/>
    </row>
    <row r="327" spans="3:14" x14ac:dyDescent="0.2">
      <c r="C327" s="13"/>
      <c r="D327" s="13"/>
      <c r="E327" s="14"/>
      <c r="F327" s="13"/>
      <c r="G327" s="13"/>
      <c r="H327" s="14"/>
      <c r="I327" s="13"/>
      <c r="J327" s="13"/>
      <c r="K327" s="14"/>
      <c r="L327" s="13"/>
      <c r="M327" s="13"/>
      <c r="N327" s="14"/>
    </row>
    <row r="328" spans="3:14" x14ac:dyDescent="0.2">
      <c r="C328" s="13"/>
      <c r="D328" s="13"/>
      <c r="E328" s="14"/>
      <c r="F328" s="13"/>
      <c r="G328" s="13"/>
      <c r="H328" s="14"/>
      <c r="I328" s="13"/>
      <c r="J328" s="13"/>
      <c r="K328" s="14"/>
      <c r="L328" s="13"/>
      <c r="M328" s="13"/>
      <c r="N328" s="14"/>
    </row>
    <row r="329" spans="3:14" x14ac:dyDescent="0.2">
      <c r="C329" s="13"/>
      <c r="D329" s="13"/>
      <c r="E329" s="14"/>
      <c r="F329" s="13"/>
      <c r="G329" s="13"/>
      <c r="H329" s="14"/>
      <c r="I329" s="13"/>
      <c r="J329" s="13"/>
      <c r="K329" s="14"/>
      <c r="L329" s="13"/>
      <c r="M329" s="13"/>
      <c r="N329" s="14"/>
    </row>
    <row r="330" spans="3:14" x14ac:dyDescent="0.2">
      <c r="C330" s="13"/>
      <c r="D330" s="13"/>
      <c r="E330" s="14"/>
      <c r="F330" s="13"/>
      <c r="G330" s="13"/>
      <c r="H330" s="14"/>
      <c r="I330" s="13"/>
      <c r="J330" s="13"/>
      <c r="K330" s="14"/>
      <c r="L330" s="13"/>
      <c r="M330" s="13"/>
      <c r="N330" s="14"/>
    </row>
    <row r="331" spans="3:14" x14ac:dyDescent="0.2">
      <c r="C331" s="13"/>
      <c r="D331" s="13"/>
      <c r="E331" s="14"/>
      <c r="F331" s="13"/>
      <c r="G331" s="13"/>
      <c r="H331" s="14"/>
      <c r="I331" s="13"/>
      <c r="J331" s="13"/>
      <c r="K331" s="14"/>
      <c r="L331" s="13"/>
      <c r="M331" s="13"/>
      <c r="N331" s="14"/>
    </row>
    <row r="332" spans="3:14" x14ac:dyDescent="0.2">
      <c r="C332" s="13"/>
      <c r="D332" s="13"/>
      <c r="E332" s="14"/>
      <c r="F332" s="13"/>
      <c r="G332" s="13"/>
      <c r="H332" s="14"/>
      <c r="I332" s="13"/>
      <c r="J332" s="13"/>
      <c r="K332" s="14"/>
      <c r="L332" s="13"/>
      <c r="M332" s="13"/>
      <c r="N332" s="14"/>
    </row>
    <row r="333" spans="3:14" x14ac:dyDescent="0.2">
      <c r="C333" s="13"/>
      <c r="D333" s="13"/>
      <c r="E333" s="14"/>
      <c r="F333" s="13"/>
      <c r="G333" s="13"/>
      <c r="H333" s="14"/>
      <c r="I333" s="13"/>
      <c r="J333" s="13"/>
      <c r="K333" s="14"/>
      <c r="L333" s="13"/>
      <c r="M333" s="13"/>
      <c r="N333" s="14"/>
    </row>
    <row r="334" spans="3:14" x14ac:dyDescent="0.2">
      <c r="C334" s="13"/>
      <c r="D334" s="13"/>
      <c r="E334" s="14"/>
      <c r="F334" s="13"/>
      <c r="G334" s="13"/>
      <c r="H334" s="14"/>
      <c r="I334" s="13"/>
      <c r="J334" s="13"/>
      <c r="K334" s="14"/>
      <c r="L334" s="13"/>
      <c r="M334" s="13"/>
      <c r="N334" s="14"/>
    </row>
    <row r="335" spans="3:14" x14ac:dyDescent="0.2">
      <c r="C335" s="13"/>
      <c r="D335" s="13"/>
      <c r="E335" s="14"/>
      <c r="F335" s="13"/>
      <c r="G335" s="13"/>
      <c r="H335" s="14"/>
      <c r="I335" s="13"/>
      <c r="J335" s="13"/>
      <c r="K335" s="14"/>
      <c r="L335" s="13"/>
      <c r="M335" s="13"/>
      <c r="N335" s="14"/>
    </row>
    <row r="336" spans="3:14" x14ac:dyDescent="0.2">
      <c r="C336" s="13"/>
      <c r="D336" s="13"/>
      <c r="E336" s="14"/>
      <c r="F336" s="13"/>
      <c r="G336" s="13"/>
      <c r="H336" s="14"/>
      <c r="I336" s="13"/>
      <c r="J336" s="13"/>
      <c r="K336" s="14"/>
      <c r="L336" s="13"/>
      <c r="M336" s="13"/>
      <c r="N336" s="14"/>
    </row>
    <row r="337" spans="3:14" x14ac:dyDescent="0.2">
      <c r="C337" s="13"/>
      <c r="D337" s="13"/>
      <c r="E337" s="14"/>
      <c r="F337" s="13"/>
      <c r="G337" s="13"/>
      <c r="H337" s="14"/>
      <c r="I337" s="13"/>
      <c r="J337" s="13"/>
      <c r="K337" s="14"/>
      <c r="L337" s="13"/>
      <c r="M337" s="13"/>
      <c r="N337" s="14"/>
    </row>
    <row r="338" spans="3:14" x14ac:dyDescent="0.2">
      <c r="C338" s="13"/>
      <c r="D338" s="13"/>
      <c r="E338" s="14"/>
      <c r="F338" s="13"/>
      <c r="G338" s="13"/>
      <c r="H338" s="14"/>
      <c r="I338" s="13"/>
      <c r="J338" s="13"/>
      <c r="K338" s="14"/>
      <c r="L338" s="13"/>
      <c r="M338" s="13"/>
      <c r="N338" s="14"/>
    </row>
    <row r="339" spans="3:14" x14ac:dyDescent="0.2">
      <c r="C339" s="13"/>
      <c r="D339" s="13"/>
      <c r="E339" s="14"/>
      <c r="F339" s="13"/>
      <c r="G339" s="13"/>
      <c r="H339" s="14"/>
      <c r="I339" s="13"/>
      <c r="J339" s="13"/>
      <c r="K339" s="14"/>
      <c r="L339" s="13"/>
      <c r="M339" s="13"/>
      <c r="N339" s="14"/>
    </row>
    <row r="340" spans="3:14" x14ac:dyDescent="0.2">
      <c r="C340" s="13"/>
      <c r="D340" s="13"/>
      <c r="E340" s="14"/>
      <c r="F340" s="13"/>
      <c r="G340" s="13"/>
      <c r="H340" s="14"/>
      <c r="I340" s="13"/>
      <c r="J340" s="13"/>
      <c r="K340" s="14"/>
      <c r="L340" s="13"/>
      <c r="M340" s="13"/>
      <c r="N340" s="14"/>
    </row>
    <row r="341" spans="3:14" x14ac:dyDescent="0.2">
      <c r="C341" s="13"/>
      <c r="D341" s="13"/>
      <c r="E341" s="14"/>
      <c r="F341" s="13"/>
      <c r="G341" s="13"/>
      <c r="H341" s="14"/>
      <c r="I341" s="13"/>
      <c r="J341" s="13"/>
      <c r="K341" s="14"/>
      <c r="L341" s="13"/>
      <c r="M341" s="13"/>
      <c r="N341" s="14"/>
    </row>
    <row r="342" spans="3:14" x14ac:dyDescent="0.2">
      <c r="C342" s="13"/>
      <c r="D342" s="13"/>
      <c r="E342" s="14"/>
      <c r="F342" s="13"/>
      <c r="G342" s="13"/>
      <c r="H342" s="14"/>
      <c r="I342" s="13"/>
      <c r="J342" s="13"/>
      <c r="K342" s="14"/>
      <c r="L342" s="13"/>
      <c r="M342" s="13"/>
      <c r="N342" s="14"/>
    </row>
    <row r="343" spans="3:14" x14ac:dyDescent="0.2">
      <c r="C343" s="13"/>
      <c r="D343" s="13"/>
      <c r="E343" s="14"/>
      <c r="F343" s="13"/>
      <c r="G343" s="13"/>
      <c r="H343" s="14"/>
      <c r="I343" s="13"/>
      <c r="J343" s="13"/>
      <c r="K343" s="14"/>
      <c r="L343" s="13"/>
      <c r="M343" s="13"/>
      <c r="N343" s="14"/>
    </row>
    <row r="344" spans="3:14" x14ac:dyDescent="0.2">
      <c r="C344" s="13"/>
      <c r="D344" s="13"/>
      <c r="E344" s="14"/>
      <c r="F344" s="13"/>
      <c r="G344" s="13"/>
      <c r="H344" s="14"/>
      <c r="I344" s="13"/>
      <c r="J344" s="13"/>
      <c r="K344" s="14"/>
      <c r="L344" s="13"/>
      <c r="M344" s="13"/>
      <c r="N344" s="14"/>
    </row>
    <row r="345" spans="3:14" x14ac:dyDescent="0.2">
      <c r="C345" s="13"/>
      <c r="D345" s="13"/>
      <c r="E345" s="14"/>
      <c r="F345" s="13"/>
      <c r="G345" s="13"/>
      <c r="H345" s="14"/>
      <c r="I345" s="13"/>
      <c r="J345" s="13"/>
      <c r="K345" s="14"/>
      <c r="L345" s="13"/>
      <c r="M345" s="13"/>
      <c r="N345" s="14"/>
    </row>
    <row r="346" spans="3:14" x14ac:dyDescent="0.2">
      <c r="C346" s="13"/>
      <c r="D346" s="13"/>
      <c r="E346" s="14"/>
      <c r="F346" s="13"/>
      <c r="G346" s="13"/>
      <c r="H346" s="14"/>
      <c r="I346" s="13"/>
      <c r="J346" s="13"/>
      <c r="K346" s="14"/>
      <c r="L346" s="13"/>
      <c r="M346" s="13"/>
      <c r="N346" s="14"/>
    </row>
    <row r="347" spans="3:14" x14ac:dyDescent="0.2">
      <c r="C347" s="13"/>
      <c r="D347" s="13"/>
      <c r="E347" s="14"/>
      <c r="F347" s="13"/>
      <c r="G347" s="13"/>
      <c r="H347" s="14"/>
      <c r="I347" s="13"/>
      <c r="J347" s="13"/>
      <c r="K347" s="14"/>
      <c r="L347" s="13"/>
      <c r="M347" s="13"/>
      <c r="N347" s="14"/>
    </row>
    <row r="348" spans="3:14" x14ac:dyDescent="0.2">
      <c r="C348" s="13"/>
      <c r="D348" s="13"/>
      <c r="E348" s="14"/>
      <c r="F348" s="13"/>
      <c r="G348" s="13"/>
      <c r="H348" s="14"/>
      <c r="I348" s="13"/>
      <c r="J348" s="13"/>
      <c r="K348" s="14"/>
      <c r="L348" s="13"/>
      <c r="M348" s="13"/>
      <c r="N348" s="14"/>
    </row>
    <row r="349" spans="3:14" x14ac:dyDescent="0.2">
      <c r="C349" s="13"/>
      <c r="D349" s="13"/>
      <c r="E349" s="14"/>
      <c r="F349" s="13"/>
      <c r="G349" s="13"/>
      <c r="H349" s="14"/>
      <c r="I349" s="13"/>
      <c r="J349" s="13"/>
      <c r="K349" s="14"/>
      <c r="L349" s="13"/>
      <c r="M349" s="13"/>
      <c r="N349" s="14"/>
    </row>
    <row r="350" spans="3:14" x14ac:dyDescent="0.2">
      <c r="C350" s="13"/>
      <c r="D350" s="13"/>
      <c r="E350" s="14"/>
      <c r="F350" s="13"/>
      <c r="G350" s="13"/>
      <c r="H350" s="14"/>
      <c r="I350" s="13"/>
      <c r="J350" s="13"/>
      <c r="K350" s="14"/>
      <c r="L350" s="13"/>
      <c r="M350" s="13"/>
      <c r="N350" s="14"/>
    </row>
    <row r="351" spans="3:14" x14ac:dyDescent="0.2">
      <c r="C351" s="13"/>
      <c r="D351" s="13"/>
      <c r="E351" s="14"/>
      <c r="F351" s="13"/>
      <c r="G351" s="13"/>
      <c r="H351" s="14"/>
      <c r="I351" s="13"/>
      <c r="J351" s="13"/>
      <c r="K351" s="14"/>
      <c r="L351" s="13"/>
      <c r="M351" s="13"/>
      <c r="N351" s="14"/>
    </row>
    <row r="352" spans="3:14" x14ac:dyDescent="0.2">
      <c r="C352" s="13"/>
      <c r="D352" s="13"/>
      <c r="E352" s="14"/>
      <c r="F352" s="13"/>
      <c r="G352" s="13"/>
      <c r="H352" s="14"/>
      <c r="I352" s="13"/>
      <c r="J352" s="13"/>
      <c r="K352" s="14"/>
      <c r="L352" s="13"/>
      <c r="M352" s="13"/>
      <c r="N352" s="14"/>
    </row>
    <row r="353" spans="3:14" x14ac:dyDescent="0.2">
      <c r="C353" s="13"/>
      <c r="D353" s="13"/>
      <c r="E353" s="14"/>
      <c r="F353" s="13"/>
      <c r="G353" s="13"/>
      <c r="H353" s="14"/>
      <c r="I353" s="13"/>
      <c r="J353" s="13"/>
      <c r="K353" s="14"/>
      <c r="L353" s="13"/>
      <c r="M353" s="13"/>
      <c r="N353" s="14"/>
    </row>
    <row r="354" spans="3:14" x14ac:dyDescent="0.2">
      <c r="C354" s="13"/>
      <c r="D354" s="13"/>
      <c r="E354" s="14"/>
      <c r="F354" s="13"/>
      <c r="G354" s="13"/>
      <c r="H354" s="14"/>
      <c r="I354" s="13"/>
      <c r="J354" s="13"/>
      <c r="K354" s="14"/>
      <c r="L354" s="13"/>
      <c r="M354" s="13"/>
      <c r="N354" s="14"/>
    </row>
    <row r="355" spans="3:14" x14ac:dyDescent="0.2">
      <c r="C355" s="13"/>
      <c r="D355" s="13"/>
      <c r="E355" s="14"/>
      <c r="F355" s="13"/>
      <c r="G355" s="13"/>
      <c r="H355" s="14"/>
      <c r="I355" s="13"/>
      <c r="J355" s="13"/>
      <c r="K355" s="14"/>
      <c r="L355" s="13"/>
      <c r="M355" s="13"/>
      <c r="N355" s="14"/>
    </row>
    <row r="356" spans="3:14" x14ac:dyDescent="0.2">
      <c r="C356" s="13"/>
      <c r="D356" s="13"/>
      <c r="E356" s="14"/>
      <c r="F356" s="13"/>
      <c r="G356" s="13"/>
      <c r="H356" s="14"/>
      <c r="I356" s="13"/>
      <c r="J356" s="13"/>
      <c r="K356" s="14"/>
      <c r="L356" s="13"/>
      <c r="M356" s="13"/>
      <c r="N356" s="14"/>
    </row>
    <row r="357" spans="3:14" x14ac:dyDescent="0.2">
      <c r="C357" s="13"/>
      <c r="D357" s="13"/>
      <c r="E357" s="14"/>
      <c r="F357" s="13"/>
      <c r="G357" s="13"/>
      <c r="H357" s="14"/>
      <c r="I357" s="13"/>
      <c r="J357" s="13"/>
      <c r="K357" s="14"/>
      <c r="L357" s="13"/>
      <c r="M357" s="13"/>
      <c r="N357" s="14"/>
    </row>
    <row r="358" spans="3:14" x14ac:dyDescent="0.2">
      <c r="C358" s="13"/>
      <c r="D358" s="13"/>
      <c r="E358" s="14"/>
      <c r="F358" s="13"/>
      <c r="G358" s="13"/>
      <c r="H358" s="14"/>
      <c r="I358" s="13"/>
      <c r="J358" s="13"/>
      <c r="K358" s="14"/>
      <c r="L358" s="13"/>
      <c r="M358" s="13"/>
      <c r="N358" s="14"/>
    </row>
    <row r="359" spans="3:14" x14ac:dyDescent="0.2">
      <c r="C359" s="13"/>
      <c r="D359" s="13"/>
      <c r="E359" s="14"/>
      <c r="F359" s="13"/>
      <c r="G359" s="13"/>
      <c r="H359" s="14"/>
      <c r="I359" s="13"/>
      <c r="J359" s="13"/>
      <c r="K359" s="14"/>
      <c r="L359" s="13"/>
      <c r="M359" s="13"/>
      <c r="N359" s="14"/>
    </row>
    <row r="360" spans="3:14" x14ac:dyDescent="0.2">
      <c r="C360" s="13"/>
      <c r="D360" s="13"/>
      <c r="E360" s="14"/>
      <c r="F360" s="13"/>
      <c r="G360" s="13"/>
      <c r="H360" s="14"/>
      <c r="I360" s="13"/>
      <c r="J360" s="13"/>
      <c r="K360" s="14"/>
      <c r="L360" s="13"/>
      <c r="M360" s="13"/>
      <c r="N360" s="14"/>
    </row>
    <row r="361" spans="3:14" x14ac:dyDescent="0.2">
      <c r="C361" s="13"/>
      <c r="D361" s="13"/>
      <c r="E361" s="14"/>
      <c r="F361" s="13"/>
      <c r="G361" s="13"/>
      <c r="H361" s="14"/>
      <c r="I361" s="13"/>
      <c r="J361" s="13"/>
      <c r="K361" s="14"/>
      <c r="L361" s="13"/>
      <c r="M361" s="13"/>
      <c r="N361" s="14"/>
    </row>
    <row r="362" spans="3:14" x14ac:dyDescent="0.2">
      <c r="C362" s="13"/>
      <c r="D362" s="13"/>
      <c r="E362" s="14"/>
      <c r="F362" s="13"/>
      <c r="G362" s="13"/>
      <c r="H362" s="14"/>
      <c r="I362" s="13"/>
      <c r="J362" s="13"/>
      <c r="K362" s="14"/>
      <c r="L362" s="13"/>
      <c r="M362" s="13"/>
      <c r="N362" s="14"/>
    </row>
    <row r="363" spans="3:14" x14ac:dyDescent="0.2">
      <c r="C363" s="13"/>
      <c r="D363" s="13"/>
      <c r="E363" s="14"/>
      <c r="F363" s="13"/>
      <c r="G363" s="13"/>
      <c r="H363" s="14"/>
      <c r="I363" s="13"/>
      <c r="J363" s="13"/>
      <c r="K363" s="14"/>
      <c r="L363" s="13"/>
      <c r="M363" s="13"/>
      <c r="N363" s="14"/>
    </row>
    <row r="364" spans="3:14" x14ac:dyDescent="0.2">
      <c r="C364" s="13"/>
      <c r="D364" s="13"/>
      <c r="E364" s="14"/>
      <c r="F364" s="13"/>
      <c r="G364" s="13"/>
      <c r="H364" s="14"/>
      <c r="I364" s="13"/>
      <c r="J364" s="13"/>
      <c r="K364" s="14"/>
      <c r="L364" s="13"/>
      <c r="M364" s="13"/>
      <c r="N364" s="14"/>
    </row>
    <row r="365" spans="3:14" x14ac:dyDescent="0.2">
      <c r="C365" s="13"/>
      <c r="D365" s="13"/>
      <c r="E365" s="14"/>
      <c r="F365" s="13"/>
      <c r="G365" s="13"/>
      <c r="H365" s="14"/>
      <c r="I365" s="13"/>
      <c r="J365" s="13"/>
      <c r="K365" s="14"/>
      <c r="L365" s="13"/>
      <c r="M365" s="13"/>
      <c r="N365" s="14"/>
    </row>
    <row r="366" spans="3:14" x14ac:dyDescent="0.2">
      <c r="C366" s="13"/>
      <c r="D366" s="13"/>
      <c r="E366" s="14"/>
      <c r="F366" s="13"/>
      <c r="G366" s="13"/>
      <c r="H366" s="14"/>
      <c r="I366" s="13"/>
      <c r="J366" s="13"/>
      <c r="K366" s="14"/>
      <c r="L366" s="13"/>
      <c r="M366" s="13"/>
      <c r="N366" s="14"/>
    </row>
    <row r="367" spans="3:14" x14ac:dyDescent="0.2">
      <c r="C367" s="13"/>
      <c r="D367" s="13"/>
      <c r="E367" s="14"/>
      <c r="F367" s="13"/>
      <c r="G367" s="13"/>
      <c r="H367" s="14"/>
      <c r="I367" s="13"/>
      <c r="J367" s="13"/>
      <c r="K367" s="14"/>
      <c r="L367" s="13"/>
      <c r="M367" s="13"/>
      <c r="N367" s="14"/>
    </row>
    <row r="368" spans="3:14" x14ac:dyDescent="0.2">
      <c r="C368" s="13"/>
      <c r="D368" s="13"/>
      <c r="E368" s="14"/>
      <c r="F368" s="13"/>
      <c r="G368" s="13"/>
      <c r="H368" s="14"/>
      <c r="I368" s="13"/>
      <c r="J368" s="13"/>
      <c r="K368" s="14"/>
      <c r="L368" s="13"/>
      <c r="M368" s="13"/>
      <c r="N368" s="14"/>
    </row>
    <row r="369" spans="3:14" x14ac:dyDescent="0.2">
      <c r="C369" s="13"/>
      <c r="D369" s="13"/>
      <c r="E369" s="14"/>
      <c r="F369" s="13"/>
      <c r="G369" s="13"/>
      <c r="H369" s="14"/>
      <c r="I369" s="13"/>
      <c r="J369" s="13"/>
      <c r="K369" s="14"/>
      <c r="L369" s="13"/>
      <c r="M369" s="13"/>
      <c r="N369" s="14"/>
    </row>
    <row r="370" spans="3:14" x14ac:dyDescent="0.2">
      <c r="C370" s="13"/>
      <c r="D370" s="13"/>
      <c r="E370" s="14"/>
      <c r="F370" s="13"/>
      <c r="G370" s="13"/>
      <c r="H370" s="14"/>
      <c r="I370" s="13"/>
      <c r="J370" s="13"/>
      <c r="K370" s="14"/>
      <c r="L370" s="13"/>
      <c r="M370" s="13"/>
      <c r="N370" s="14"/>
    </row>
    <row r="371" spans="3:14" x14ac:dyDescent="0.2">
      <c r="C371" s="13"/>
      <c r="D371" s="13"/>
      <c r="E371" s="14"/>
      <c r="F371" s="13"/>
      <c r="G371" s="13"/>
      <c r="H371" s="14"/>
      <c r="I371" s="13"/>
      <c r="J371" s="13"/>
      <c r="K371" s="14"/>
      <c r="L371" s="13"/>
      <c r="M371" s="13"/>
      <c r="N371" s="14"/>
    </row>
    <row r="372" spans="3:14" x14ac:dyDescent="0.2">
      <c r="C372" s="13"/>
      <c r="D372" s="13"/>
      <c r="E372" s="14"/>
      <c r="F372" s="13"/>
      <c r="G372" s="13"/>
      <c r="H372" s="14"/>
      <c r="I372" s="13"/>
      <c r="J372" s="13"/>
      <c r="K372" s="14"/>
      <c r="L372" s="13"/>
      <c r="M372" s="13"/>
      <c r="N372" s="14"/>
    </row>
    <row r="373" spans="3:14" x14ac:dyDescent="0.2">
      <c r="C373" s="13"/>
      <c r="D373" s="13"/>
      <c r="E373" s="14"/>
      <c r="F373" s="13"/>
      <c r="G373" s="13"/>
      <c r="H373" s="14"/>
      <c r="I373" s="13"/>
      <c r="J373" s="13"/>
      <c r="K373" s="14"/>
      <c r="L373" s="13"/>
      <c r="M373" s="13"/>
      <c r="N373" s="14"/>
    </row>
    <row r="374" spans="3:14" x14ac:dyDescent="0.2">
      <c r="C374" s="13"/>
      <c r="D374" s="13"/>
      <c r="E374" s="14"/>
      <c r="F374" s="13"/>
      <c r="G374" s="13"/>
      <c r="H374" s="14"/>
      <c r="I374" s="13"/>
      <c r="J374" s="13"/>
      <c r="K374" s="14"/>
      <c r="L374" s="13"/>
      <c r="M374" s="13"/>
      <c r="N374" s="14"/>
    </row>
    <row r="375" spans="3:14" x14ac:dyDescent="0.2">
      <c r="C375" s="13"/>
      <c r="D375" s="13"/>
      <c r="E375" s="14"/>
      <c r="F375" s="13"/>
      <c r="G375" s="13"/>
      <c r="H375" s="14"/>
      <c r="I375" s="13"/>
      <c r="J375" s="13"/>
      <c r="K375" s="14"/>
      <c r="L375" s="13"/>
      <c r="M375" s="13"/>
      <c r="N375" s="14"/>
    </row>
    <row r="376" spans="3:14" x14ac:dyDescent="0.2">
      <c r="C376" s="13"/>
      <c r="D376" s="13"/>
      <c r="E376" s="14"/>
      <c r="F376" s="13"/>
      <c r="G376" s="13"/>
      <c r="H376" s="14"/>
      <c r="I376" s="13"/>
      <c r="J376" s="13"/>
      <c r="K376" s="14"/>
      <c r="L376" s="13"/>
      <c r="M376" s="13"/>
      <c r="N376" s="14"/>
    </row>
    <row r="377" spans="3:14" x14ac:dyDescent="0.2">
      <c r="C377" s="13"/>
      <c r="D377" s="13"/>
      <c r="E377" s="14"/>
      <c r="F377" s="13"/>
      <c r="G377" s="13"/>
      <c r="H377" s="14"/>
      <c r="I377" s="13"/>
      <c r="J377" s="13"/>
      <c r="K377" s="14"/>
      <c r="L377" s="13"/>
      <c r="M377" s="13"/>
      <c r="N377" s="14"/>
    </row>
    <row r="378" spans="3:14" x14ac:dyDescent="0.2">
      <c r="C378" s="13"/>
      <c r="D378" s="13"/>
      <c r="E378" s="14"/>
      <c r="F378" s="13"/>
      <c r="G378" s="13"/>
      <c r="H378" s="14"/>
      <c r="I378" s="13"/>
      <c r="J378" s="13"/>
      <c r="K378" s="14"/>
      <c r="L378" s="13"/>
      <c r="M378" s="13"/>
      <c r="N378" s="14"/>
    </row>
    <row r="379" spans="3:14" x14ac:dyDescent="0.2">
      <c r="C379" s="13"/>
      <c r="D379" s="13"/>
      <c r="E379" s="14"/>
      <c r="F379" s="13"/>
      <c r="G379" s="13"/>
      <c r="H379" s="14"/>
      <c r="I379" s="13"/>
      <c r="J379" s="13"/>
      <c r="K379" s="14"/>
      <c r="L379" s="13"/>
      <c r="M379" s="13"/>
      <c r="N379" s="14"/>
    </row>
    <row r="380" spans="3:14" x14ac:dyDescent="0.2">
      <c r="C380" s="13"/>
      <c r="D380" s="13"/>
      <c r="E380" s="14"/>
      <c r="F380" s="13"/>
      <c r="G380" s="13"/>
      <c r="H380" s="14"/>
      <c r="I380" s="13"/>
      <c r="J380" s="13"/>
      <c r="K380" s="14"/>
      <c r="L380" s="13"/>
      <c r="M380" s="13"/>
      <c r="N380" s="14"/>
    </row>
    <row r="381" spans="3:14" x14ac:dyDescent="0.2">
      <c r="C381" s="13"/>
      <c r="D381" s="13"/>
      <c r="E381" s="14"/>
      <c r="F381" s="13"/>
      <c r="G381" s="13"/>
      <c r="H381" s="14"/>
      <c r="I381" s="13"/>
      <c r="J381" s="13"/>
      <c r="K381" s="14"/>
      <c r="L381" s="13"/>
      <c r="M381" s="13"/>
      <c r="N381" s="14"/>
    </row>
    <row r="382" spans="3:14" x14ac:dyDescent="0.2">
      <c r="C382" s="13"/>
      <c r="D382" s="13"/>
      <c r="E382" s="14"/>
      <c r="F382" s="13"/>
      <c r="G382" s="13"/>
      <c r="H382" s="14"/>
      <c r="I382" s="13"/>
      <c r="J382" s="13"/>
      <c r="K382" s="14"/>
      <c r="L382" s="13"/>
      <c r="M382" s="13"/>
      <c r="N382" s="14"/>
    </row>
    <row r="383" spans="3:14" x14ac:dyDescent="0.2">
      <c r="C383" s="13"/>
      <c r="D383" s="13"/>
      <c r="E383" s="14"/>
      <c r="F383" s="13"/>
      <c r="G383" s="13"/>
      <c r="H383" s="14"/>
      <c r="I383" s="13"/>
      <c r="J383" s="13"/>
      <c r="K383" s="14"/>
      <c r="L383" s="13"/>
      <c r="M383" s="13"/>
      <c r="N383" s="14"/>
    </row>
    <row r="384" spans="3:14" x14ac:dyDescent="0.2">
      <c r="C384" s="13"/>
      <c r="D384" s="13"/>
      <c r="E384" s="14"/>
      <c r="F384" s="13"/>
      <c r="G384" s="13"/>
      <c r="H384" s="14"/>
      <c r="I384" s="13"/>
      <c r="J384" s="13"/>
      <c r="K384" s="14"/>
      <c r="L384" s="13"/>
      <c r="M384" s="13"/>
      <c r="N384" s="14"/>
    </row>
    <row r="385" spans="3:14" x14ac:dyDescent="0.2">
      <c r="C385" s="13"/>
      <c r="D385" s="13"/>
      <c r="E385" s="14"/>
      <c r="F385" s="13"/>
      <c r="G385" s="13"/>
      <c r="H385" s="14"/>
      <c r="I385" s="13"/>
      <c r="J385" s="13"/>
      <c r="K385" s="14"/>
      <c r="L385" s="13"/>
      <c r="M385" s="13"/>
      <c r="N385" s="14"/>
    </row>
    <row r="386" spans="3:14" x14ac:dyDescent="0.2">
      <c r="C386" s="13"/>
      <c r="D386" s="13"/>
      <c r="E386" s="14"/>
      <c r="F386" s="13"/>
      <c r="G386" s="13"/>
      <c r="H386" s="14"/>
      <c r="I386" s="13"/>
      <c r="J386" s="13"/>
      <c r="K386" s="14"/>
      <c r="L386" s="13"/>
      <c r="M386" s="13"/>
      <c r="N386" s="14"/>
    </row>
    <row r="387" spans="3:14" x14ac:dyDescent="0.2">
      <c r="C387" s="13"/>
      <c r="D387" s="13"/>
      <c r="E387" s="14"/>
      <c r="F387" s="13"/>
      <c r="G387" s="13"/>
      <c r="H387" s="14"/>
      <c r="I387" s="13"/>
      <c r="J387" s="13"/>
      <c r="K387" s="14"/>
      <c r="L387" s="13"/>
      <c r="M387" s="13"/>
      <c r="N387" s="14"/>
    </row>
    <row r="388" spans="3:14" x14ac:dyDescent="0.2">
      <c r="C388" s="13"/>
      <c r="D388" s="13"/>
      <c r="E388" s="14"/>
      <c r="F388" s="13"/>
      <c r="G388" s="13"/>
      <c r="H388" s="14"/>
      <c r="I388" s="13"/>
      <c r="J388" s="13"/>
      <c r="K388" s="14"/>
      <c r="L388" s="13"/>
      <c r="M388" s="13"/>
      <c r="N388" s="14"/>
    </row>
    <row r="389" spans="3:14" x14ac:dyDescent="0.2">
      <c r="C389" s="13"/>
      <c r="D389" s="13"/>
      <c r="E389" s="14"/>
      <c r="F389" s="13"/>
      <c r="G389" s="13"/>
      <c r="H389" s="14"/>
      <c r="I389" s="13"/>
      <c r="J389" s="13"/>
      <c r="K389" s="14"/>
      <c r="L389" s="13"/>
      <c r="M389" s="13"/>
      <c r="N389" s="14"/>
    </row>
    <row r="390" spans="3:14" x14ac:dyDescent="0.2">
      <c r="C390" s="13"/>
      <c r="D390" s="13"/>
      <c r="E390" s="14"/>
      <c r="F390" s="13"/>
      <c r="G390" s="13"/>
      <c r="H390" s="14"/>
      <c r="I390" s="13"/>
      <c r="J390" s="13"/>
      <c r="K390" s="14"/>
      <c r="L390" s="13"/>
      <c r="M390" s="13"/>
      <c r="N390" s="14"/>
    </row>
    <row r="391" spans="3:14" x14ac:dyDescent="0.2">
      <c r="C391" s="13"/>
      <c r="D391" s="13"/>
      <c r="E391" s="14"/>
      <c r="F391" s="13"/>
      <c r="G391" s="13"/>
      <c r="H391" s="14"/>
      <c r="I391" s="13"/>
      <c r="J391" s="13"/>
      <c r="K391" s="14"/>
      <c r="L391" s="13"/>
      <c r="M391" s="13"/>
      <c r="N391" s="14"/>
    </row>
    <row r="392" spans="3:14" x14ac:dyDescent="0.2">
      <c r="C392" s="13"/>
      <c r="D392" s="13"/>
      <c r="E392" s="14"/>
      <c r="F392" s="13"/>
      <c r="G392" s="13"/>
      <c r="H392" s="14"/>
      <c r="I392" s="13"/>
      <c r="J392" s="13"/>
      <c r="K392" s="14"/>
      <c r="L392" s="13"/>
      <c r="M392" s="13"/>
      <c r="N392" s="14"/>
    </row>
    <row r="393" spans="3:14" x14ac:dyDescent="0.2">
      <c r="C393" s="13"/>
      <c r="D393" s="13"/>
      <c r="E393" s="14"/>
      <c r="F393" s="13"/>
      <c r="G393" s="13"/>
      <c r="H393" s="14"/>
      <c r="I393" s="13"/>
      <c r="J393" s="13"/>
      <c r="K393" s="14"/>
      <c r="L393" s="13"/>
      <c r="M393" s="13"/>
      <c r="N393" s="14"/>
    </row>
    <row r="394" spans="3:14" x14ac:dyDescent="0.2">
      <c r="C394" s="13"/>
      <c r="D394" s="13"/>
      <c r="E394" s="14"/>
      <c r="F394" s="13"/>
      <c r="G394" s="13"/>
      <c r="H394" s="14"/>
      <c r="I394" s="13"/>
      <c r="J394" s="13"/>
      <c r="K394" s="14"/>
      <c r="L394" s="13"/>
      <c r="M394" s="13"/>
      <c r="N394" s="14"/>
    </row>
    <row r="395" spans="3:14" x14ac:dyDescent="0.2">
      <c r="C395" s="13"/>
      <c r="D395" s="13"/>
      <c r="E395" s="14"/>
      <c r="F395" s="13"/>
      <c r="G395" s="13"/>
      <c r="H395" s="14"/>
      <c r="I395" s="13"/>
      <c r="J395" s="13"/>
      <c r="K395" s="14"/>
      <c r="L395" s="13"/>
      <c r="M395" s="13"/>
      <c r="N395" s="14"/>
    </row>
    <row r="396" spans="3:14" x14ac:dyDescent="0.2">
      <c r="C396" s="13"/>
      <c r="D396" s="13"/>
      <c r="E396" s="14"/>
      <c r="F396" s="13"/>
      <c r="G396" s="13"/>
      <c r="H396" s="14"/>
      <c r="I396" s="13"/>
      <c r="J396" s="13"/>
      <c r="K396" s="14"/>
      <c r="L396" s="13"/>
      <c r="M396" s="13"/>
      <c r="N396" s="14"/>
    </row>
    <row r="397" spans="3:14" x14ac:dyDescent="0.2">
      <c r="C397" s="13"/>
      <c r="D397" s="13"/>
      <c r="E397" s="14"/>
      <c r="F397" s="13"/>
      <c r="G397" s="13"/>
      <c r="H397" s="14"/>
      <c r="I397" s="13"/>
      <c r="J397" s="13"/>
      <c r="K397" s="14"/>
      <c r="L397" s="13"/>
      <c r="M397" s="13"/>
      <c r="N397" s="14"/>
    </row>
    <row r="398" spans="3:14" x14ac:dyDescent="0.2">
      <c r="C398" s="13"/>
      <c r="D398" s="13"/>
      <c r="E398" s="14"/>
      <c r="F398" s="13"/>
      <c r="G398" s="13"/>
      <c r="H398" s="14"/>
      <c r="I398" s="13"/>
      <c r="J398" s="13"/>
      <c r="K398" s="14"/>
      <c r="L398" s="13"/>
      <c r="M398" s="13"/>
      <c r="N398" s="14"/>
    </row>
    <row r="399" spans="3:14" x14ac:dyDescent="0.2">
      <c r="C399" s="13"/>
      <c r="D399" s="13"/>
      <c r="E399" s="14"/>
      <c r="F399" s="13"/>
      <c r="G399" s="13"/>
      <c r="H399" s="14"/>
      <c r="I399" s="13"/>
      <c r="J399" s="13"/>
      <c r="K399" s="14"/>
      <c r="L399" s="13"/>
      <c r="M399" s="13"/>
      <c r="N399" s="14"/>
    </row>
    <row r="400" spans="3:14" x14ac:dyDescent="0.2">
      <c r="C400" s="13"/>
      <c r="D400" s="13"/>
      <c r="E400" s="14"/>
      <c r="F400" s="13"/>
      <c r="G400" s="13"/>
      <c r="H400" s="14"/>
      <c r="I400" s="13"/>
      <c r="J400" s="13"/>
      <c r="K400" s="14"/>
      <c r="L400" s="13"/>
      <c r="M400" s="13"/>
      <c r="N400" s="14"/>
    </row>
    <row r="401" spans="3:14" x14ac:dyDescent="0.2">
      <c r="C401" s="13"/>
      <c r="D401" s="13"/>
      <c r="E401" s="14"/>
      <c r="F401" s="13"/>
      <c r="G401" s="13"/>
      <c r="H401" s="14"/>
      <c r="I401" s="13"/>
      <c r="J401" s="13"/>
      <c r="K401" s="14"/>
      <c r="L401" s="13"/>
      <c r="M401" s="13"/>
      <c r="N401" s="14"/>
    </row>
    <row r="402" spans="3:14" x14ac:dyDescent="0.2">
      <c r="C402" s="13"/>
      <c r="D402" s="13"/>
      <c r="E402" s="14"/>
      <c r="F402" s="13"/>
      <c r="G402" s="13"/>
      <c r="H402" s="14"/>
      <c r="I402" s="13"/>
      <c r="J402" s="13"/>
      <c r="K402" s="14"/>
      <c r="L402" s="13"/>
      <c r="M402" s="13"/>
      <c r="N402" s="14"/>
    </row>
    <row r="403" spans="3:14" x14ac:dyDescent="0.2">
      <c r="C403" s="13"/>
      <c r="D403" s="13"/>
      <c r="E403" s="14"/>
      <c r="F403" s="13"/>
      <c r="G403" s="13"/>
      <c r="H403" s="14"/>
      <c r="I403" s="13"/>
      <c r="J403" s="13"/>
      <c r="K403" s="14"/>
      <c r="L403" s="13"/>
      <c r="M403" s="13"/>
      <c r="N403" s="14"/>
    </row>
    <row r="404" spans="3:14" x14ac:dyDescent="0.2">
      <c r="C404" s="13"/>
      <c r="D404" s="13"/>
      <c r="E404" s="14"/>
      <c r="F404" s="13"/>
      <c r="G404" s="13"/>
      <c r="H404" s="14"/>
      <c r="I404" s="13"/>
      <c r="J404" s="13"/>
      <c r="K404" s="14"/>
      <c r="L404" s="13"/>
      <c r="M404" s="13"/>
      <c r="N404" s="14"/>
    </row>
    <row r="405" spans="3:14" x14ac:dyDescent="0.2">
      <c r="C405" s="13"/>
      <c r="D405" s="13"/>
      <c r="E405" s="14"/>
      <c r="F405" s="13"/>
      <c r="G405" s="13"/>
      <c r="H405" s="14"/>
      <c r="I405" s="13"/>
      <c r="J405" s="13"/>
      <c r="K405" s="14"/>
      <c r="L405" s="13"/>
      <c r="M405" s="13"/>
      <c r="N405" s="14"/>
    </row>
    <row r="406" spans="3:14" x14ac:dyDescent="0.2">
      <c r="C406" s="13"/>
      <c r="D406" s="13"/>
      <c r="E406" s="14"/>
      <c r="F406" s="13"/>
      <c r="G406" s="13"/>
      <c r="H406" s="14"/>
      <c r="I406" s="13"/>
      <c r="J406" s="13"/>
      <c r="K406" s="14"/>
      <c r="L406" s="13"/>
      <c r="M406" s="13"/>
      <c r="N406" s="14"/>
    </row>
    <row r="407" spans="3:14" x14ac:dyDescent="0.2">
      <c r="C407" s="13"/>
      <c r="D407" s="13"/>
      <c r="E407" s="14"/>
      <c r="F407" s="13"/>
      <c r="G407" s="13"/>
      <c r="H407" s="14"/>
      <c r="I407" s="13"/>
      <c r="J407" s="13"/>
      <c r="K407" s="14"/>
      <c r="L407" s="13"/>
      <c r="M407" s="13"/>
      <c r="N407" s="14"/>
    </row>
    <row r="408" spans="3:14" x14ac:dyDescent="0.2">
      <c r="C408" s="13"/>
      <c r="D408" s="13"/>
      <c r="E408" s="14"/>
      <c r="F408" s="13"/>
      <c r="G408" s="13"/>
      <c r="H408" s="14"/>
      <c r="I408" s="13"/>
      <c r="J408" s="13"/>
      <c r="K408" s="14"/>
      <c r="L408" s="13"/>
      <c r="M408" s="13"/>
      <c r="N408" s="14"/>
    </row>
    <row r="409" spans="3:14" x14ac:dyDescent="0.2">
      <c r="C409" s="13"/>
      <c r="D409" s="13"/>
      <c r="E409" s="14"/>
      <c r="F409" s="13"/>
      <c r="G409" s="13"/>
      <c r="H409" s="14"/>
      <c r="I409" s="13"/>
      <c r="J409" s="13"/>
      <c r="K409" s="14"/>
      <c r="L409" s="13"/>
      <c r="M409" s="13"/>
      <c r="N409" s="14"/>
    </row>
    <row r="410" spans="3:14" x14ac:dyDescent="0.2">
      <c r="C410" s="13"/>
      <c r="D410" s="13"/>
      <c r="E410" s="14"/>
      <c r="F410" s="13"/>
      <c r="G410" s="13"/>
      <c r="H410" s="14"/>
      <c r="I410" s="13"/>
      <c r="J410" s="13"/>
      <c r="K410" s="14"/>
      <c r="L410" s="13"/>
      <c r="M410" s="13"/>
      <c r="N410" s="14"/>
    </row>
    <row r="411" spans="3:14" x14ac:dyDescent="0.2">
      <c r="C411" s="13"/>
      <c r="D411" s="13"/>
      <c r="E411" s="14"/>
      <c r="F411" s="13"/>
      <c r="G411" s="13"/>
      <c r="H411" s="14"/>
      <c r="I411" s="13"/>
      <c r="J411" s="13"/>
      <c r="K411" s="14"/>
      <c r="L411" s="13"/>
      <c r="M411" s="13"/>
      <c r="N411" s="14"/>
    </row>
    <row r="412" spans="3:14" x14ac:dyDescent="0.2">
      <c r="C412" s="13"/>
      <c r="D412" s="13"/>
      <c r="E412" s="14"/>
      <c r="F412" s="13"/>
      <c r="G412" s="13"/>
      <c r="H412" s="14"/>
      <c r="I412" s="13"/>
      <c r="J412" s="13"/>
      <c r="K412" s="14"/>
      <c r="L412" s="13"/>
      <c r="M412" s="13"/>
      <c r="N412" s="14"/>
    </row>
    <row r="413" spans="3:14" x14ac:dyDescent="0.2">
      <c r="C413" s="13"/>
      <c r="D413" s="13"/>
      <c r="E413" s="14"/>
      <c r="F413" s="13"/>
      <c r="G413" s="13"/>
      <c r="H413" s="14"/>
      <c r="I413" s="13"/>
      <c r="J413" s="13"/>
      <c r="K413" s="14"/>
      <c r="L413" s="13"/>
      <c r="M413" s="13"/>
      <c r="N413" s="14"/>
    </row>
    <row r="414" spans="3:14" x14ac:dyDescent="0.2">
      <c r="C414" s="13"/>
      <c r="D414" s="13"/>
      <c r="E414" s="14"/>
      <c r="F414" s="13"/>
      <c r="G414" s="13"/>
      <c r="H414" s="14"/>
      <c r="I414" s="13"/>
      <c r="J414" s="13"/>
      <c r="K414" s="14"/>
      <c r="L414" s="13"/>
      <c r="M414" s="13"/>
      <c r="N414" s="14"/>
    </row>
    <row r="415" spans="3:14" x14ac:dyDescent="0.2">
      <c r="C415" s="13"/>
      <c r="D415" s="13"/>
      <c r="E415" s="14"/>
      <c r="F415" s="13"/>
      <c r="G415" s="13"/>
      <c r="H415" s="14"/>
      <c r="I415" s="13"/>
      <c r="J415" s="13"/>
      <c r="K415" s="14"/>
      <c r="L415" s="13"/>
      <c r="M415" s="13"/>
      <c r="N415" s="14"/>
    </row>
    <row r="416" spans="3:14" x14ac:dyDescent="0.2">
      <c r="C416" s="13"/>
      <c r="D416" s="13"/>
      <c r="E416" s="14"/>
      <c r="F416" s="13"/>
      <c r="G416" s="13"/>
      <c r="H416" s="14"/>
      <c r="I416" s="13"/>
      <c r="J416" s="13"/>
      <c r="K416" s="14"/>
      <c r="L416" s="13"/>
      <c r="M416" s="13"/>
      <c r="N416" s="14"/>
    </row>
    <row r="417" spans="3:14" x14ac:dyDescent="0.2">
      <c r="C417" s="13"/>
      <c r="D417" s="13"/>
      <c r="E417" s="14"/>
      <c r="F417" s="13"/>
      <c r="G417" s="13"/>
      <c r="H417" s="14"/>
      <c r="I417" s="13"/>
      <c r="J417" s="13"/>
      <c r="K417" s="14"/>
      <c r="L417" s="13"/>
      <c r="M417" s="13"/>
      <c r="N417" s="14"/>
    </row>
    <row r="418" spans="3:14" x14ac:dyDescent="0.2">
      <c r="C418" s="13"/>
      <c r="D418" s="13"/>
      <c r="E418" s="14"/>
      <c r="F418" s="13"/>
      <c r="G418" s="13"/>
      <c r="H418" s="14"/>
      <c r="I418" s="13"/>
      <c r="J418" s="13"/>
      <c r="K418" s="14"/>
      <c r="L418" s="13"/>
      <c r="M418" s="13"/>
      <c r="N418" s="14"/>
    </row>
    <row r="419" spans="3:14" x14ac:dyDescent="0.2">
      <c r="C419" s="13"/>
      <c r="D419" s="13"/>
      <c r="E419" s="14"/>
      <c r="F419" s="13"/>
      <c r="G419" s="13"/>
      <c r="H419" s="14"/>
      <c r="I419" s="13"/>
      <c r="J419" s="13"/>
      <c r="K419" s="14"/>
      <c r="L419" s="13"/>
      <c r="M419" s="13"/>
      <c r="N419" s="14"/>
    </row>
    <row r="420" spans="3:14" x14ac:dyDescent="0.2">
      <c r="C420" s="13"/>
      <c r="D420" s="13"/>
      <c r="E420" s="14"/>
      <c r="F420" s="13"/>
      <c r="G420" s="13"/>
      <c r="H420" s="14"/>
      <c r="I420" s="13"/>
      <c r="J420" s="13"/>
      <c r="K420" s="14"/>
      <c r="L420" s="13"/>
      <c r="M420" s="13"/>
      <c r="N420" s="14"/>
    </row>
    <row r="421" spans="3:14" x14ac:dyDescent="0.2">
      <c r="C421" s="13"/>
      <c r="D421" s="13"/>
      <c r="E421" s="14"/>
      <c r="F421" s="13"/>
      <c r="G421" s="13"/>
      <c r="H421" s="14"/>
      <c r="I421" s="13"/>
      <c r="J421" s="13"/>
      <c r="K421" s="14"/>
      <c r="L421" s="13"/>
      <c r="M421" s="13"/>
      <c r="N421" s="14"/>
    </row>
    <row r="422" spans="3:14" x14ac:dyDescent="0.2">
      <c r="C422" s="13"/>
      <c r="D422" s="13"/>
      <c r="E422" s="14"/>
      <c r="F422" s="13"/>
      <c r="G422" s="13"/>
      <c r="H422" s="14"/>
      <c r="I422" s="13"/>
      <c r="J422" s="13"/>
      <c r="K422" s="14"/>
      <c r="L422" s="13"/>
      <c r="M422" s="13"/>
      <c r="N422" s="14"/>
    </row>
    <row r="423" spans="3:14" x14ac:dyDescent="0.2">
      <c r="C423" s="13"/>
      <c r="D423" s="13"/>
      <c r="E423" s="14"/>
      <c r="F423" s="13"/>
      <c r="G423" s="13"/>
      <c r="H423" s="14"/>
      <c r="I423" s="13"/>
      <c r="J423" s="13"/>
      <c r="K423" s="14"/>
      <c r="L423" s="13"/>
      <c r="M423" s="13"/>
      <c r="N423" s="14"/>
    </row>
    <row r="424" spans="3:14" x14ac:dyDescent="0.2">
      <c r="C424" s="13"/>
      <c r="D424" s="13"/>
      <c r="E424" s="14"/>
      <c r="F424" s="13"/>
      <c r="G424" s="13"/>
      <c r="H424" s="14"/>
      <c r="I424" s="13"/>
      <c r="J424" s="13"/>
      <c r="K424" s="14"/>
      <c r="L424" s="13"/>
      <c r="M424" s="13"/>
      <c r="N424" s="14"/>
    </row>
    <row r="425" spans="3:14" x14ac:dyDescent="0.2">
      <c r="C425" s="13"/>
      <c r="D425" s="13"/>
      <c r="E425" s="14"/>
      <c r="F425" s="13"/>
      <c r="G425" s="13"/>
      <c r="H425" s="14"/>
      <c r="I425" s="13"/>
      <c r="J425" s="13"/>
      <c r="K425" s="14"/>
      <c r="L425" s="13"/>
      <c r="M425" s="13"/>
      <c r="N425" s="14"/>
    </row>
    <row r="426" spans="3:14" x14ac:dyDescent="0.2">
      <c r="C426" s="13"/>
      <c r="D426" s="13"/>
      <c r="E426" s="14"/>
      <c r="F426" s="13"/>
      <c r="G426" s="13"/>
      <c r="H426" s="14"/>
      <c r="I426" s="13"/>
      <c r="J426" s="13"/>
      <c r="K426" s="14"/>
      <c r="L426" s="13"/>
      <c r="M426" s="13"/>
      <c r="N426" s="14"/>
    </row>
    <row r="427" spans="3:14" x14ac:dyDescent="0.2">
      <c r="C427" s="13"/>
      <c r="D427" s="13"/>
      <c r="E427" s="14"/>
      <c r="F427" s="13"/>
      <c r="G427" s="13"/>
      <c r="H427" s="14"/>
      <c r="I427" s="13"/>
      <c r="J427" s="13"/>
      <c r="K427" s="14"/>
      <c r="L427" s="13"/>
      <c r="M427" s="13"/>
      <c r="N427" s="14"/>
    </row>
    <row r="428" spans="3:14" x14ac:dyDescent="0.2">
      <c r="C428" s="13"/>
      <c r="D428" s="13"/>
      <c r="E428" s="14"/>
      <c r="F428" s="13"/>
      <c r="G428" s="13"/>
      <c r="H428" s="14"/>
      <c r="I428" s="13"/>
      <c r="J428" s="13"/>
      <c r="K428" s="14"/>
      <c r="L428" s="13"/>
      <c r="M428" s="13"/>
      <c r="N428" s="14"/>
    </row>
    <row r="429" spans="3:14" x14ac:dyDescent="0.2">
      <c r="C429" s="13"/>
      <c r="D429" s="13"/>
      <c r="E429" s="14"/>
      <c r="F429" s="13"/>
      <c r="G429" s="13"/>
      <c r="H429" s="14"/>
      <c r="I429" s="13"/>
      <c r="J429" s="13"/>
      <c r="K429" s="14"/>
      <c r="L429" s="13"/>
      <c r="M429" s="13"/>
      <c r="N429" s="14"/>
    </row>
    <row r="430" spans="3:14" x14ac:dyDescent="0.2">
      <c r="C430" s="13"/>
      <c r="D430" s="13"/>
      <c r="E430" s="14"/>
      <c r="F430" s="13"/>
      <c r="G430" s="13"/>
      <c r="H430" s="14"/>
      <c r="I430" s="13"/>
      <c r="J430" s="13"/>
      <c r="K430" s="14"/>
      <c r="L430" s="13"/>
      <c r="M430" s="13"/>
      <c r="N430" s="14"/>
    </row>
    <row r="431" spans="3:14" x14ac:dyDescent="0.2">
      <c r="C431" s="13"/>
      <c r="D431" s="13"/>
      <c r="E431" s="14"/>
      <c r="F431" s="13"/>
      <c r="G431" s="13"/>
      <c r="H431" s="14"/>
      <c r="I431" s="13"/>
      <c r="J431" s="13"/>
      <c r="K431" s="14"/>
      <c r="L431" s="13"/>
      <c r="M431" s="13"/>
      <c r="N431" s="14"/>
    </row>
    <row r="432" spans="3:14" x14ac:dyDescent="0.2">
      <c r="C432" s="13"/>
      <c r="D432" s="13"/>
      <c r="E432" s="14"/>
      <c r="F432" s="13"/>
      <c r="G432" s="13"/>
      <c r="H432" s="14"/>
      <c r="I432" s="13"/>
      <c r="J432" s="13"/>
      <c r="K432" s="14"/>
      <c r="L432" s="13"/>
      <c r="M432" s="13"/>
      <c r="N432" s="14"/>
    </row>
    <row r="433" spans="3:14" x14ac:dyDescent="0.2">
      <c r="C433" s="13"/>
      <c r="D433" s="13"/>
      <c r="E433" s="14"/>
      <c r="F433" s="13"/>
      <c r="G433" s="13"/>
      <c r="H433" s="14"/>
      <c r="I433" s="13"/>
      <c r="J433" s="13"/>
      <c r="K433" s="14"/>
      <c r="L433" s="13"/>
      <c r="M433" s="13"/>
      <c r="N433" s="14"/>
    </row>
    <row r="434" spans="3:14" x14ac:dyDescent="0.2">
      <c r="C434" s="13"/>
      <c r="D434" s="13"/>
      <c r="E434" s="14"/>
      <c r="F434" s="13"/>
      <c r="G434" s="13"/>
      <c r="H434" s="14"/>
      <c r="I434" s="13"/>
      <c r="J434" s="13"/>
      <c r="K434" s="14"/>
      <c r="L434" s="13"/>
      <c r="M434" s="13"/>
      <c r="N434" s="14"/>
    </row>
    <row r="435" spans="3:14" x14ac:dyDescent="0.2">
      <c r="C435" s="13"/>
      <c r="D435" s="13"/>
      <c r="E435" s="14"/>
      <c r="F435" s="13"/>
      <c r="G435" s="13"/>
      <c r="H435" s="14"/>
      <c r="I435" s="13"/>
      <c r="J435" s="13"/>
      <c r="K435" s="14"/>
      <c r="L435" s="13"/>
      <c r="M435" s="13"/>
      <c r="N435" s="14"/>
    </row>
    <row r="436" spans="3:14" x14ac:dyDescent="0.2">
      <c r="C436" s="13"/>
      <c r="D436" s="13"/>
      <c r="E436" s="14"/>
      <c r="F436" s="13"/>
      <c r="G436" s="13"/>
      <c r="H436" s="14"/>
      <c r="I436" s="13"/>
      <c r="J436" s="13"/>
      <c r="K436" s="14"/>
      <c r="L436" s="13"/>
      <c r="M436" s="13"/>
      <c r="N436" s="14"/>
    </row>
    <row r="437" spans="3:14" x14ac:dyDescent="0.2">
      <c r="C437" s="13"/>
      <c r="D437" s="13"/>
      <c r="E437" s="14"/>
      <c r="F437" s="13"/>
      <c r="G437" s="13"/>
      <c r="H437" s="14"/>
      <c r="I437" s="13"/>
      <c r="J437" s="13"/>
      <c r="K437" s="14"/>
      <c r="L437" s="13"/>
      <c r="M437" s="13"/>
      <c r="N437" s="14"/>
    </row>
    <row r="438" spans="3:14" x14ac:dyDescent="0.2">
      <c r="C438" s="13"/>
      <c r="D438" s="13"/>
      <c r="E438" s="14"/>
      <c r="F438" s="13"/>
      <c r="G438" s="13"/>
      <c r="H438" s="14"/>
      <c r="I438" s="13"/>
      <c r="J438" s="13"/>
      <c r="K438" s="14"/>
      <c r="L438" s="13"/>
      <c r="M438" s="13"/>
      <c r="N438" s="14"/>
    </row>
    <row r="439" spans="3:14" x14ac:dyDescent="0.2">
      <c r="C439" s="13"/>
      <c r="D439" s="13"/>
      <c r="E439" s="14"/>
      <c r="F439" s="13"/>
      <c r="G439" s="13"/>
      <c r="H439" s="14"/>
      <c r="I439" s="13"/>
      <c r="J439" s="13"/>
      <c r="K439" s="14"/>
      <c r="L439" s="13"/>
      <c r="M439" s="13"/>
      <c r="N439" s="14"/>
    </row>
    <row r="440" spans="3:14" x14ac:dyDescent="0.2">
      <c r="C440" s="13"/>
      <c r="D440" s="13"/>
      <c r="E440" s="14"/>
      <c r="F440" s="13"/>
      <c r="G440" s="13"/>
      <c r="H440" s="14"/>
      <c r="I440" s="13"/>
      <c r="J440" s="13"/>
      <c r="K440" s="14"/>
      <c r="L440" s="13"/>
      <c r="M440" s="13"/>
      <c r="N440" s="14"/>
    </row>
    <row r="441" spans="3:14" x14ac:dyDescent="0.2">
      <c r="C441" s="13"/>
      <c r="D441" s="13"/>
      <c r="E441" s="14"/>
      <c r="F441" s="13"/>
      <c r="G441" s="13"/>
      <c r="H441" s="14"/>
      <c r="I441" s="13"/>
      <c r="J441" s="13"/>
      <c r="K441" s="14"/>
      <c r="L441" s="13"/>
      <c r="M441" s="13"/>
      <c r="N441" s="14"/>
    </row>
    <row r="442" spans="3:14" x14ac:dyDescent="0.2">
      <c r="C442" s="13"/>
      <c r="D442" s="13"/>
      <c r="E442" s="14"/>
      <c r="F442" s="13"/>
      <c r="G442" s="13"/>
      <c r="H442" s="14"/>
      <c r="I442" s="13"/>
      <c r="J442" s="13"/>
      <c r="K442" s="14"/>
      <c r="L442" s="13"/>
      <c r="M442" s="13"/>
      <c r="N442" s="14"/>
    </row>
    <row r="443" spans="3:14" x14ac:dyDescent="0.2">
      <c r="C443" s="13"/>
      <c r="D443" s="13"/>
      <c r="E443" s="14"/>
      <c r="F443" s="13"/>
      <c r="G443" s="13"/>
      <c r="H443" s="14"/>
      <c r="I443" s="13"/>
      <c r="J443" s="13"/>
      <c r="K443" s="14"/>
      <c r="L443" s="13"/>
      <c r="M443" s="13"/>
      <c r="N443" s="14"/>
    </row>
    <row r="444" spans="3:14" x14ac:dyDescent="0.2">
      <c r="C444" s="13"/>
      <c r="D444" s="13"/>
      <c r="E444" s="14"/>
      <c r="F444" s="13"/>
      <c r="G444" s="13"/>
      <c r="H444" s="14"/>
      <c r="I444" s="13"/>
      <c r="J444" s="13"/>
      <c r="K444" s="14"/>
      <c r="L444" s="13"/>
      <c r="M444" s="13"/>
      <c r="N444" s="14"/>
    </row>
    <row r="445" spans="3:14" x14ac:dyDescent="0.2">
      <c r="C445" s="13"/>
      <c r="D445" s="13"/>
      <c r="E445" s="14"/>
      <c r="F445" s="13"/>
      <c r="G445" s="13"/>
      <c r="H445" s="14"/>
      <c r="I445" s="13"/>
      <c r="J445" s="13"/>
      <c r="K445" s="14"/>
      <c r="L445" s="13"/>
      <c r="M445" s="13"/>
      <c r="N445" s="14"/>
    </row>
    <row r="446" spans="3:14" x14ac:dyDescent="0.2">
      <c r="C446" s="13"/>
      <c r="D446" s="13"/>
      <c r="E446" s="14"/>
      <c r="F446" s="13"/>
      <c r="G446" s="13"/>
      <c r="H446" s="14"/>
      <c r="I446" s="13"/>
      <c r="J446" s="13"/>
      <c r="K446" s="14"/>
      <c r="L446" s="13"/>
      <c r="M446" s="13"/>
      <c r="N446" s="14"/>
    </row>
    <row r="447" spans="3:14" x14ac:dyDescent="0.2">
      <c r="C447" s="13"/>
      <c r="D447" s="13"/>
      <c r="E447" s="14"/>
      <c r="F447" s="13"/>
      <c r="G447" s="13"/>
      <c r="H447" s="14"/>
      <c r="I447" s="13"/>
      <c r="J447" s="13"/>
      <c r="K447" s="14"/>
      <c r="L447" s="13"/>
      <c r="M447" s="13"/>
      <c r="N447" s="14"/>
    </row>
    <row r="448" spans="3:14" x14ac:dyDescent="0.2">
      <c r="C448" s="13"/>
      <c r="D448" s="13"/>
      <c r="E448" s="14"/>
      <c r="F448" s="13"/>
      <c r="G448" s="13"/>
      <c r="H448" s="14"/>
      <c r="I448" s="13"/>
      <c r="J448" s="13"/>
      <c r="K448" s="14"/>
      <c r="L448" s="13"/>
      <c r="M448" s="13"/>
      <c r="N448" s="14"/>
    </row>
    <row r="449" spans="3:14" x14ac:dyDescent="0.2">
      <c r="C449" s="13"/>
      <c r="D449" s="13"/>
      <c r="E449" s="14"/>
      <c r="F449" s="13"/>
      <c r="G449" s="13"/>
      <c r="H449" s="14"/>
      <c r="I449" s="13"/>
      <c r="J449" s="13"/>
      <c r="K449" s="14"/>
      <c r="L449" s="13"/>
      <c r="M449" s="13"/>
      <c r="N449" s="14"/>
    </row>
    <row r="450" spans="3:14" x14ac:dyDescent="0.2">
      <c r="C450" s="13"/>
      <c r="D450" s="13"/>
      <c r="E450" s="14"/>
      <c r="F450" s="13"/>
      <c r="G450" s="13"/>
      <c r="H450" s="14"/>
      <c r="I450" s="13"/>
      <c r="J450" s="13"/>
      <c r="K450" s="14"/>
      <c r="L450" s="13"/>
      <c r="M450" s="13"/>
      <c r="N450" s="14"/>
    </row>
    <row r="451" spans="3:14" x14ac:dyDescent="0.2">
      <c r="C451" s="13"/>
      <c r="D451" s="13"/>
      <c r="E451" s="14"/>
      <c r="F451" s="13"/>
      <c r="G451" s="13"/>
      <c r="H451" s="14"/>
      <c r="I451" s="13"/>
      <c r="J451" s="13"/>
      <c r="K451" s="14"/>
      <c r="L451" s="13"/>
      <c r="M451" s="13"/>
      <c r="N451" s="14"/>
    </row>
    <row r="452" spans="3:14" x14ac:dyDescent="0.2">
      <c r="C452" s="13"/>
      <c r="D452" s="13"/>
      <c r="E452" s="14"/>
      <c r="F452" s="13"/>
      <c r="G452" s="13"/>
      <c r="H452" s="14"/>
      <c r="I452" s="13"/>
      <c r="J452" s="13"/>
      <c r="K452" s="14"/>
      <c r="L452" s="13"/>
      <c r="M452" s="13"/>
      <c r="N452" s="14"/>
    </row>
    <row r="453" spans="3:14" x14ac:dyDescent="0.2">
      <c r="C453" s="13"/>
      <c r="D453" s="13"/>
      <c r="E453" s="14"/>
      <c r="F453" s="13"/>
      <c r="G453" s="13"/>
      <c r="H453" s="14"/>
      <c r="I453" s="13"/>
      <c r="J453" s="13"/>
      <c r="K453" s="14"/>
      <c r="L453" s="13"/>
      <c r="M453" s="13"/>
      <c r="N453" s="14"/>
    </row>
    <row r="454" spans="3:14" x14ac:dyDescent="0.2">
      <c r="C454" s="13"/>
      <c r="D454" s="13"/>
      <c r="E454" s="14"/>
      <c r="F454" s="13"/>
      <c r="G454" s="13"/>
      <c r="H454" s="14"/>
      <c r="I454" s="13"/>
      <c r="J454" s="13"/>
      <c r="K454" s="14"/>
      <c r="L454" s="13"/>
      <c r="M454" s="13"/>
      <c r="N454" s="14"/>
    </row>
    <row r="455" spans="3:14" x14ac:dyDescent="0.2">
      <c r="C455" s="13"/>
      <c r="D455" s="13"/>
      <c r="E455" s="14"/>
      <c r="F455" s="13"/>
      <c r="G455" s="13"/>
      <c r="H455" s="14"/>
      <c r="I455" s="13"/>
      <c r="J455" s="13"/>
      <c r="K455" s="14"/>
      <c r="L455" s="13"/>
      <c r="M455" s="13"/>
      <c r="N455" s="14"/>
    </row>
    <row r="456" spans="3:14" x14ac:dyDescent="0.2">
      <c r="C456" s="13"/>
      <c r="D456" s="13"/>
      <c r="E456" s="14"/>
      <c r="F456" s="13"/>
      <c r="G456" s="13"/>
      <c r="H456" s="14"/>
      <c r="I456" s="13"/>
      <c r="J456" s="13"/>
      <c r="K456" s="14"/>
      <c r="L456" s="13"/>
      <c r="M456" s="13"/>
      <c r="N456" s="14"/>
    </row>
    <row r="457" spans="3:14" x14ac:dyDescent="0.2">
      <c r="C457" s="13"/>
      <c r="D457" s="13"/>
      <c r="E457" s="14"/>
      <c r="F457" s="13"/>
      <c r="G457" s="13"/>
      <c r="H457" s="14"/>
      <c r="I457" s="13"/>
      <c r="J457" s="13"/>
      <c r="K457" s="14"/>
      <c r="L457" s="13"/>
      <c r="M457" s="13"/>
      <c r="N457" s="14"/>
    </row>
    <row r="458" spans="3:14" x14ac:dyDescent="0.2">
      <c r="C458" s="13"/>
      <c r="D458" s="13"/>
      <c r="E458" s="14"/>
      <c r="F458" s="13"/>
      <c r="G458" s="13"/>
      <c r="H458" s="14"/>
      <c r="I458" s="13"/>
      <c r="J458" s="13"/>
      <c r="K458" s="14"/>
      <c r="L458" s="13"/>
      <c r="M458" s="13"/>
      <c r="N458" s="14"/>
    </row>
    <row r="459" spans="3:14" x14ac:dyDescent="0.2">
      <c r="C459" s="13"/>
      <c r="D459" s="13"/>
      <c r="E459" s="14"/>
      <c r="F459" s="13"/>
      <c r="G459" s="13"/>
      <c r="H459" s="14"/>
      <c r="I459" s="13"/>
      <c r="J459" s="13"/>
      <c r="K459" s="14"/>
      <c r="L459" s="13"/>
      <c r="M459" s="13"/>
      <c r="N459" s="14"/>
    </row>
    <row r="460" spans="3:14" x14ac:dyDescent="0.2">
      <c r="C460" s="13"/>
      <c r="D460" s="13"/>
      <c r="E460" s="14"/>
      <c r="F460" s="13"/>
      <c r="G460" s="13"/>
      <c r="H460" s="14"/>
      <c r="I460" s="13"/>
      <c r="J460" s="13"/>
      <c r="K460" s="14"/>
      <c r="L460" s="13"/>
      <c r="M460" s="13"/>
      <c r="N460" s="14"/>
    </row>
    <row r="461" spans="3:14" x14ac:dyDescent="0.2">
      <c r="C461" s="13"/>
      <c r="D461" s="13"/>
      <c r="E461" s="14"/>
      <c r="F461" s="13"/>
      <c r="G461" s="13"/>
      <c r="H461" s="14"/>
      <c r="I461" s="13"/>
      <c r="J461" s="13"/>
      <c r="K461" s="14"/>
      <c r="L461" s="13"/>
      <c r="M461" s="13"/>
      <c r="N461" s="14"/>
    </row>
    <row r="462" spans="3:14" x14ac:dyDescent="0.2">
      <c r="C462" s="13"/>
      <c r="D462" s="13"/>
      <c r="E462" s="14"/>
      <c r="F462" s="13"/>
      <c r="G462" s="13"/>
      <c r="H462" s="14"/>
      <c r="I462" s="13"/>
      <c r="J462" s="13"/>
      <c r="K462" s="14"/>
      <c r="L462" s="13"/>
      <c r="M462" s="13"/>
      <c r="N462" s="14"/>
    </row>
    <row r="463" spans="3:14" x14ac:dyDescent="0.2">
      <c r="C463" s="13"/>
      <c r="D463" s="13"/>
      <c r="E463" s="14"/>
      <c r="F463" s="13"/>
      <c r="G463" s="13"/>
      <c r="H463" s="14"/>
      <c r="I463" s="13"/>
      <c r="J463" s="13"/>
      <c r="K463" s="14"/>
      <c r="L463" s="13"/>
      <c r="M463" s="13"/>
      <c r="N463" s="14"/>
    </row>
    <row r="464" spans="3:14" x14ac:dyDescent="0.2">
      <c r="C464" s="13"/>
      <c r="D464" s="13"/>
      <c r="E464" s="14"/>
      <c r="F464" s="13"/>
      <c r="G464" s="13"/>
      <c r="H464" s="14"/>
      <c r="I464" s="13"/>
      <c r="J464" s="13"/>
      <c r="K464" s="14"/>
      <c r="L464" s="13"/>
      <c r="M464" s="13"/>
      <c r="N464" s="14"/>
    </row>
    <row r="465" spans="3:14" x14ac:dyDescent="0.2">
      <c r="C465" s="13"/>
      <c r="D465" s="13"/>
      <c r="E465" s="14"/>
      <c r="F465" s="13"/>
      <c r="G465" s="13"/>
      <c r="H465" s="14"/>
      <c r="I465" s="13"/>
      <c r="J465" s="13"/>
      <c r="K465" s="14"/>
      <c r="L465" s="13"/>
      <c r="M465" s="13"/>
      <c r="N465" s="14"/>
    </row>
    <row r="466" spans="3:14" x14ac:dyDescent="0.2">
      <c r="C466" s="13"/>
      <c r="D466" s="13"/>
      <c r="E466" s="14"/>
      <c r="F466" s="13"/>
      <c r="G466" s="13"/>
      <c r="H466" s="14"/>
      <c r="I466" s="13"/>
      <c r="J466" s="13"/>
      <c r="K466" s="14"/>
      <c r="L466" s="13"/>
      <c r="M466" s="13"/>
      <c r="N466" s="14"/>
    </row>
    <row r="467" spans="3:14" x14ac:dyDescent="0.2">
      <c r="C467" s="13"/>
      <c r="D467" s="13"/>
      <c r="E467" s="14"/>
      <c r="F467" s="13"/>
      <c r="G467" s="13"/>
      <c r="H467" s="14"/>
      <c r="I467" s="13"/>
      <c r="J467" s="13"/>
      <c r="K467" s="14"/>
      <c r="L467" s="13"/>
      <c r="M467" s="13"/>
      <c r="N467" s="14"/>
    </row>
    <row r="468" spans="3:14" x14ac:dyDescent="0.2">
      <c r="C468" s="13"/>
      <c r="D468" s="13"/>
      <c r="E468" s="14"/>
      <c r="F468" s="13"/>
      <c r="G468" s="13"/>
      <c r="H468" s="14"/>
      <c r="I468" s="13"/>
      <c r="J468" s="13"/>
      <c r="K468" s="14"/>
      <c r="L468" s="13"/>
      <c r="M468" s="13"/>
      <c r="N468" s="14"/>
    </row>
    <row r="469" spans="3:14" x14ac:dyDescent="0.2">
      <c r="C469" s="13"/>
      <c r="D469" s="13"/>
      <c r="E469" s="14"/>
      <c r="F469" s="13"/>
      <c r="G469" s="13"/>
      <c r="H469" s="14"/>
      <c r="I469" s="13"/>
      <c r="J469" s="13"/>
      <c r="K469" s="14"/>
      <c r="L469" s="13"/>
      <c r="M469" s="13"/>
      <c r="N469" s="14"/>
    </row>
    <row r="470" spans="3:14" x14ac:dyDescent="0.2">
      <c r="C470" s="13"/>
      <c r="D470" s="13"/>
      <c r="E470" s="14"/>
      <c r="F470" s="13"/>
      <c r="G470" s="13"/>
      <c r="H470" s="14"/>
      <c r="I470" s="13"/>
      <c r="J470" s="13"/>
      <c r="K470" s="14"/>
      <c r="L470" s="13"/>
      <c r="M470" s="13"/>
      <c r="N470" s="14"/>
    </row>
    <row r="471" spans="3:14" x14ac:dyDescent="0.2">
      <c r="C471" s="13"/>
      <c r="D471" s="13"/>
      <c r="E471" s="14"/>
      <c r="F471" s="13"/>
      <c r="G471" s="13"/>
      <c r="H471" s="14"/>
      <c r="I471" s="13"/>
      <c r="J471" s="13"/>
      <c r="K471" s="14"/>
      <c r="L471" s="13"/>
      <c r="M471" s="13"/>
      <c r="N471" s="14"/>
    </row>
    <row r="472" spans="3:14" x14ac:dyDescent="0.2">
      <c r="C472" s="13"/>
      <c r="D472" s="13"/>
      <c r="E472" s="14"/>
      <c r="F472" s="13"/>
      <c r="G472" s="13"/>
      <c r="H472" s="14"/>
      <c r="I472" s="13"/>
      <c r="J472" s="13"/>
      <c r="K472" s="14"/>
      <c r="L472" s="13"/>
      <c r="M472" s="13"/>
      <c r="N472" s="14"/>
    </row>
    <row r="473" spans="3:14" x14ac:dyDescent="0.2">
      <c r="C473" s="13"/>
      <c r="D473" s="13"/>
      <c r="E473" s="14"/>
      <c r="F473" s="13"/>
      <c r="G473" s="13"/>
      <c r="H473" s="14"/>
      <c r="I473" s="13"/>
      <c r="J473" s="13"/>
      <c r="K473" s="14"/>
      <c r="L473" s="13"/>
      <c r="M473" s="13"/>
      <c r="N473" s="14"/>
    </row>
    <row r="474" spans="3:14" x14ac:dyDescent="0.2">
      <c r="C474" s="13"/>
      <c r="D474" s="13"/>
      <c r="E474" s="14"/>
      <c r="F474" s="13"/>
      <c r="G474" s="13"/>
      <c r="H474" s="14"/>
      <c r="I474" s="13"/>
      <c r="J474" s="13"/>
      <c r="K474" s="14"/>
      <c r="L474" s="13"/>
      <c r="M474" s="13"/>
      <c r="N474" s="14"/>
    </row>
    <row r="475" spans="3:14" x14ac:dyDescent="0.2">
      <c r="C475" s="13"/>
      <c r="D475" s="13"/>
      <c r="E475" s="14"/>
      <c r="F475" s="13"/>
      <c r="G475" s="13"/>
      <c r="H475" s="14"/>
      <c r="I475" s="13"/>
      <c r="J475" s="13"/>
      <c r="K475" s="14"/>
      <c r="L475" s="13"/>
      <c r="M475" s="13"/>
      <c r="N475" s="14"/>
    </row>
    <row r="476" spans="3:14" x14ac:dyDescent="0.2">
      <c r="C476" s="13"/>
      <c r="D476" s="13"/>
      <c r="E476" s="14"/>
      <c r="F476" s="13"/>
      <c r="G476" s="13"/>
      <c r="H476" s="14"/>
      <c r="I476" s="13"/>
      <c r="J476" s="13"/>
      <c r="K476" s="14"/>
      <c r="L476" s="13"/>
      <c r="M476" s="13"/>
      <c r="N476" s="14"/>
    </row>
    <row r="477" spans="3:14" x14ac:dyDescent="0.2">
      <c r="C477" s="13"/>
      <c r="D477" s="13"/>
      <c r="E477" s="14"/>
      <c r="F477" s="13"/>
      <c r="G477" s="13"/>
      <c r="H477" s="14"/>
      <c r="I477" s="13"/>
      <c r="J477" s="13"/>
      <c r="K477" s="14"/>
      <c r="L477" s="13"/>
      <c r="M477" s="13"/>
      <c r="N477" s="14"/>
    </row>
    <row r="478" spans="3:14" x14ac:dyDescent="0.2">
      <c r="C478" s="13"/>
      <c r="D478" s="13"/>
      <c r="E478" s="14"/>
      <c r="F478" s="13"/>
      <c r="G478" s="13"/>
      <c r="H478" s="14"/>
      <c r="I478" s="13"/>
      <c r="J478" s="13"/>
      <c r="K478" s="14"/>
      <c r="L478" s="13"/>
      <c r="M478" s="13"/>
      <c r="N478" s="14"/>
    </row>
    <row r="479" spans="3:14" x14ac:dyDescent="0.2">
      <c r="C479" s="13"/>
      <c r="D479" s="13"/>
      <c r="E479" s="14"/>
      <c r="F479" s="13"/>
      <c r="G479" s="13"/>
      <c r="H479" s="14"/>
      <c r="I479" s="13"/>
      <c r="J479" s="13"/>
      <c r="K479" s="14"/>
      <c r="L479" s="13"/>
      <c r="M479" s="13"/>
      <c r="N479" s="14"/>
    </row>
    <row r="480" spans="3:14" x14ac:dyDescent="0.2">
      <c r="C480" s="13"/>
      <c r="D480" s="13"/>
      <c r="E480" s="14"/>
      <c r="F480" s="13"/>
      <c r="G480" s="13"/>
      <c r="H480" s="14"/>
      <c r="I480" s="13"/>
      <c r="J480" s="13"/>
      <c r="K480" s="14"/>
      <c r="L480" s="13"/>
      <c r="M480" s="13"/>
      <c r="N480" s="14"/>
    </row>
    <row r="481" spans="3:14" x14ac:dyDescent="0.2">
      <c r="C481" s="13"/>
      <c r="D481" s="13"/>
      <c r="E481" s="14"/>
      <c r="F481" s="13"/>
      <c r="G481" s="13"/>
      <c r="H481" s="14"/>
      <c r="I481" s="13"/>
      <c r="J481" s="13"/>
      <c r="K481" s="14"/>
      <c r="L481" s="13"/>
      <c r="M481" s="13"/>
      <c r="N481" s="14"/>
    </row>
    <row r="482" spans="3:14" x14ac:dyDescent="0.2">
      <c r="C482" s="13"/>
      <c r="D482" s="13"/>
      <c r="E482" s="14"/>
      <c r="F482" s="13"/>
      <c r="G482" s="13"/>
      <c r="H482" s="14"/>
      <c r="I482" s="13"/>
      <c r="J482" s="13"/>
      <c r="K482" s="14"/>
      <c r="L482" s="13"/>
      <c r="M482" s="13"/>
      <c r="N482" s="14"/>
    </row>
    <row r="483" spans="3:14" x14ac:dyDescent="0.2">
      <c r="C483" s="13"/>
      <c r="D483" s="13"/>
      <c r="E483" s="14"/>
      <c r="F483" s="13"/>
      <c r="G483" s="13"/>
      <c r="H483" s="14"/>
      <c r="I483" s="13"/>
      <c r="J483" s="13"/>
      <c r="K483" s="14"/>
      <c r="L483" s="13"/>
      <c r="M483" s="13"/>
      <c r="N483" s="14"/>
    </row>
    <row r="484" spans="3:14" x14ac:dyDescent="0.2">
      <c r="C484" s="13"/>
      <c r="D484" s="13"/>
      <c r="E484" s="14"/>
      <c r="F484" s="13"/>
      <c r="G484" s="13"/>
      <c r="H484" s="14"/>
      <c r="I484" s="13"/>
      <c r="J484" s="13"/>
      <c r="K484" s="14"/>
      <c r="L484" s="13"/>
      <c r="M484" s="13"/>
      <c r="N484" s="14"/>
    </row>
    <row r="485" spans="3:14" x14ac:dyDescent="0.2">
      <c r="C485" s="13"/>
      <c r="D485" s="13"/>
      <c r="E485" s="14"/>
      <c r="F485" s="13"/>
      <c r="G485" s="13"/>
      <c r="H485" s="14"/>
      <c r="I485" s="13"/>
      <c r="J485" s="13"/>
      <c r="K485" s="14"/>
      <c r="L485" s="13"/>
      <c r="M485" s="13"/>
      <c r="N485" s="14"/>
    </row>
    <row r="486" spans="3:14" x14ac:dyDescent="0.2">
      <c r="C486" s="13"/>
      <c r="D486" s="13"/>
      <c r="E486" s="14"/>
      <c r="F486" s="13"/>
      <c r="G486" s="13"/>
      <c r="H486" s="14"/>
      <c r="I486" s="13"/>
      <c r="J486" s="13"/>
      <c r="K486" s="14"/>
      <c r="L486" s="13"/>
      <c r="M486" s="13"/>
      <c r="N486" s="14"/>
    </row>
    <row r="487" spans="3:14" x14ac:dyDescent="0.2">
      <c r="C487" s="13"/>
      <c r="D487" s="13"/>
      <c r="E487" s="14"/>
      <c r="F487" s="13"/>
      <c r="G487" s="13"/>
      <c r="H487" s="14"/>
      <c r="I487" s="13"/>
      <c r="J487" s="13"/>
      <c r="K487" s="14"/>
      <c r="L487" s="13"/>
      <c r="M487" s="13"/>
      <c r="N487" s="14"/>
    </row>
    <row r="488" spans="3:14" x14ac:dyDescent="0.2">
      <c r="C488" s="13"/>
      <c r="D488" s="13"/>
      <c r="E488" s="14"/>
      <c r="F488" s="13"/>
      <c r="G488" s="13"/>
      <c r="H488" s="14"/>
      <c r="I488" s="13"/>
      <c r="J488" s="13"/>
      <c r="K488" s="14"/>
      <c r="L488" s="13"/>
      <c r="M488" s="13"/>
      <c r="N488" s="14"/>
    </row>
    <row r="489" spans="3:14" x14ac:dyDescent="0.2">
      <c r="C489" s="13"/>
      <c r="D489" s="13"/>
      <c r="E489" s="14"/>
      <c r="F489" s="13"/>
      <c r="G489" s="13"/>
      <c r="H489" s="14"/>
      <c r="I489" s="13"/>
      <c r="J489" s="13"/>
      <c r="K489" s="14"/>
      <c r="L489" s="13"/>
      <c r="M489" s="13"/>
      <c r="N489" s="14"/>
    </row>
    <row r="490" spans="3:14" x14ac:dyDescent="0.2">
      <c r="C490" s="13"/>
      <c r="D490" s="13"/>
      <c r="E490" s="14"/>
      <c r="F490" s="13"/>
      <c r="G490" s="13"/>
      <c r="H490" s="14"/>
      <c r="I490" s="13"/>
      <c r="J490" s="13"/>
      <c r="K490" s="14"/>
      <c r="L490" s="13"/>
      <c r="M490" s="13"/>
      <c r="N490" s="14"/>
    </row>
    <row r="491" spans="3:14" x14ac:dyDescent="0.2">
      <c r="C491" s="13"/>
      <c r="D491" s="13"/>
      <c r="E491" s="14"/>
      <c r="F491" s="13"/>
      <c r="G491" s="13"/>
      <c r="H491" s="14"/>
      <c r="I491" s="13"/>
      <c r="J491" s="13"/>
      <c r="K491" s="14"/>
      <c r="L491" s="13"/>
      <c r="M491" s="13"/>
      <c r="N491" s="14"/>
    </row>
    <row r="492" spans="3:14" x14ac:dyDescent="0.2">
      <c r="C492" s="13"/>
      <c r="D492" s="13"/>
      <c r="E492" s="14"/>
      <c r="F492" s="13"/>
      <c r="G492" s="13"/>
      <c r="H492" s="14"/>
      <c r="I492" s="13"/>
      <c r="J492" s="13"/>
      <c r="K492" s="14"/>
      <c r="L492" s="13"/>
      <c r="M492" s="13"/>
      <c r="N492" s="14"/>
    </row>
    <row r="493" spans="3:14" x14ac:dyDescent="0.2">
      <c r="C493" s="13"/>
      <c r="D493" s="13"/>
      <c r="E493" s="14"/>
      <c r="F493" s="13"/>
      <c r="G493" s="13"/>
      <c r="H493" s="14"/>
      <c r="I493" s="13"/>
      <c r="J493" s="13"/>
      <c r="K493" s="14"/>
      <c r="L493" s="13"/>
      <c r="M493" s="13"/>
      <c r="N493" s="14"/>
    </row>
    <row r="494" spans="3:14" x14ac:dyDescent="0.2">
      <c r="C494" s="13"/>
      <c r="D494" s="13"/>
      <c r="E494" s="14"/>
      <c r="F494" s="13"/>
      <c r="G494" s="13"/>
      <c r="H494" s="14"/>
      <c r="I494" s="13"/>
      <c r="J494" s="13"/>
      <c r="K494" s="14"/>
      <c r="L494" s="13"/>
      <c r="M494" s="13"/>
      <c r="N494" s="14"/>
    </row>
    <row r="495" spans="3:14" x14ac:dyDescent="0.2">
      <c r="C495" s="13"/>
      <c r="D495" s="13"/>
      <c r="E495" s="14"/>
      <c r="F495" s="13"/>
      <c r="G495" s="13"/>
      <c r="H495" s="14"/>
      <c r="I495" s="13"/>
      <c r="J495" s="13"/>
      <c r="K495" s="14"/>
      <c r="L495" s="13"/>
      <c r="M495" s="13"/>
      <c r="N495" s="14"/>
    </row>
    <row r="496" spans="3:14" x14ac:dyDescent="0.2">
      <c r="C496" s="13"/>
      <c r="D496" s="13"/>
      <c r="E496" s="14"/>
      <c r="F496" s="13"/>
      <c r="G496" s="13"/>
      <c r="H496" s="14"/>
      <c r="I496" s="13"/>
      <c r="J496" s="13"/>
      <c r="K496" s="14"/>
      <c r="L496" s="13"/>
      <c r="M496" s="13"/>
      <c r="N496" s="14"/>
    </row>
    <row r="497" spans="3:14" x14ac:dyDescent="0.2">
      <c r="C497" s="13"/>
      <c r="D497" s="13"/>
      <c r="E497" s="14"/>
      <c r="F497" s="13"/>
      <c r="G497" s="13"/>
      <c r="H497" s="14"/>
      <c r="I497" s="13"/>
      <c r="J497" s="13"/>
      <c r="K497" s="14"/>
      <c r="L497" s="13"/>
      <c r="M497" s="13"/>
      <c r="N497" s="14"/>
    </row>
    <row r="498" spans="3:14" x14ac:dyDescent="0.2">
      <c r="C498" s="13"/>
      <c r="D498" s="13"/>
      <c r="E498" s="14"/>
      <c r="F498" s="13"/>
      <c r="G498" s="13"/>
      <c r="H498" s="14"/>
      <c r="I498" s="13"/>
      <c r="J498" s="13"/>
      <c r="K498" s="14"/>
      <c r="L498" s="13"/>
      <c r="M498" s="13"/>
      <c r="N498" s="14"/>
    </row>
    <row r="499" spans="3:14" x14ac:dyDescent="0.2">
      <c r="C499" s="13"/>
      <c r="D499" s="13"/>
      <c r="E499" s="14"/>
      <c r="F499" s="13"/>
      <c r="G499" s="13"/>
      <c r="H499" s="14"/>
      <c r="I499" s="13"/>
      <c r="J499" s="13"/>
      <c r="K499" s="14"/>
      <c r="L499" s="13"/>
      <c r="M499" s="13"/>
      <c r="N499" s="14"/>
    </row>
    <row r="500" spans="3:14" x14ac:dyDescent="0.2">
      <c r="C500" s="13"/>
      <c r="D500" s="13"/>
      <c r="E500" s="14"/>
      <c r="F500" s="13"/>
      <c r="G500" s="13"/>
      <c r="H500" s="14"/>
      <c r="I500" s="13"/>
      <c r="J500" s="13"/>
      <c r="K500" s="14"/>
      <c r="L500" s="13"/>
      <c r="M500" s="13"/>
      <c r="N500" s="1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00"/>
  <sheetViews>
    <sheetView topLeftCell="C1" zoomScale="70" zoomScaleNormal="70" workbookViewId="0">
      <selection activeCell="C1" sqref="C1:N1048576"/>
    </sheetView>
  </sheetViews>
  <sheetFormatPr defaultColWidth="10.88671875" defaultRowHeight="15" x14ac:dyDescent="0.2"/>
  <cols>
    <col min="1" max="1" width="30.77734375" style="10" customWidth="1"/>
    <col min="2" max="2" width="55.77734375" style="10" customWidth="1"/>
    <col min="3" max="14" width="16.77734375" style="19" customWidth="1"/>
  </cols>
  <sheetData>
    <row r="1" spans="1:14" ht="20.25" x14ac:dyDescent="0.2">
      <c r="A1" s="9" t="s">
        <v>23</v>
      </c>
      <c r="C1" s="13"/>
      <c r="D1" s="13"/>
      <c r="E1" s="14"/>
      <c r="F1" s="13"/>
      <c r="G1" s="13"/>
      <c r="H1" s="14"/>
      <c r="I1" s="13"/>
      <c r="J1" s="13"/>
      <c r="K1" s="14"/>
      <c r="L1" s="13"/>
      <c r="M1" s="13"/>
      <c r="N1" s="14"/>
    </row>
    <row r="2" spans="1:14" x14ac:dyDescent="0.2">
      <c r="A2" s="10" t="s">
        <v>7</v>
      </c>
      <c r="C2" s="13"/>
      <c r="D2" s="13"/>
      <c r="E2" s="14"/>
      <c r="F2" s="13"/>
      <c r="G2" s="13"/>
      <c r="H2" s="14"/>
      <c r="I2" s="13"/>
      <c r="J2" s="13"/>
      <c r="K2" s="14"/>
      <c r="L2" s="13"/>
      <c r="M2" s="13"/>
      <c r="N2" s="14"/>
    </row>
    <row r="3" spans="1:14" x14ac:dyDescent="0.2">
      <c r="A3" s="10" t="s">
        <v>343</v>
      </c>
      <c r="C3" s="13"/>
      <c r="D3" s="13"/>
      <c r="E3" s="14"/>
      <c r="F3" s="13"/>
      <c r="G3" s="13"/>
      <c r="H3" s="14"/>
      <c r="I3" s="13"/>
      <c r="J3" s="13"/>
      <c r="K3" s="14"/>
      <c r="L3" s="13"/>
      <c r="M3" s="13"/>
      <c r="N3" s="14"/>
    </row>
    <row r="4" spans="1:14" ht="47.25" x14ac:dyDescent="0.2">
      <c r="A4" s="11" t="s">
        <v>344</v>
      </c>
      <c r="B4" s="11" t="s">
        <v>345</v>
      </c>
      <c r="C4" s="15" t="s">
        <v>663</v>
      </c>
      <c r="D4" s="15" t="s">
        <v>664</v>
      </c>
      <c r="E4" s="16" t="s">
        <v>665</v>
      </c>
      <c r="F4" s="15" t="s">
        <v>666</v>
      </c>
      <c r="G4" s="15" t="s">
        <v>667</v>
      </c>
      <c r="H4" s="16" t="s">
        <v>668</v>
      </c>
      <c r="I4" s="15" t="s">
        <v>669</v>
      </c>
      <c r="J4" s="15" t="s">
        <v>670</v>
      </c>
      <c r="K4" s="16" t="s">
        <v>671</v>
      </c>
      <c r="L4" s="15" t="s">
        <v>672</v>
      </c>
      <c r="M4" s="15" t="s">
        <v>673</v>
      </c>
      <c r="N4" s="16" t="s">
        <v>674</v>
      </c>
    </row>
    <row r="5" spans="1:14" x14ac:dyDescent="0.2">
      <c r="A5" s="12" t="s">
        <v>350</v>
      </c>
      <c r="B5" s="12" t="s">
        <v>351</v>
      </c>
      <c r="C5" s="17">
        <v>241</v>
      </c>
      <c r="D5" s="17">
        <v>120</v>
      </c>
      <c r="E5" s="18">
        <v>49.792531120332001</v>
      </c>
      <c r="F5" s="17">
        <v>250</v>
      </c>
      <c r="G5" s="17">
        <v>106</v>
      </c>
      <c r="H5" s="18">
        <v>42.4</v>
      </c>
      <c r="I5" s="17">
        <v>283</v>
      </c>
      <c r="J5" s="17">
        <v>105</v>
      </c>
      <c r="K5" s="18">
        <v>37.102473498233202</v>
      </c>
      <c r="L5" s="17">
        <v>292</v>
      </c>
      <c r="M5" s="17">
        <v>91</v>
      </c>
      <c r="N5" s="18">
        <v>31.164383561643799</v>
      </c>
    </row>
    <row r="6" spans="1:14" x14ac:dyDescent="0.2">
      <c r="A6" s="12" t="s">
        <v>352</v>
      </c>
      <c r="B6" s="12" t="s">
        <v>353</v>
      </c>
      <c r="C6" s="17">
        <v>347</v>
      </c>
      <c r="D6" s="17">
        <v>129</v>
      </c>
      <c r="E6" s="18">
        <v>37.175792507204598</v>
      </c>
      <c r="F6" s="17">
        <v>386</v>
      </c>
      <c r="G6" s="17">
        <v>129</v>
      </c>
      <c r="H6" s="18">
        <v>33.419689119170997</v>
      </c>
      <c r="I6" s="17">
        <v>373</v>
      </c>
      <c r="J6" s="17">
        <v>118</v>
      </c>
      <c r="K6" s="18">
        <v>31.6353887399464</v>
      </c>
      <c r="L6" s="17">
        <v>389</v>
      </c>
      <c r="M6" s="17">
        <v>111</v>
      </c>
      <c r="N6" s="18">
        <v>28.534704370179899</v>
      </c>
    </row>
    <row r="7" spans="1:14" x14ac:dyDescent="0.2">
      <c r="A7" s="12" t="s">
        <v>354</v>
      </c>
      <c r="B7" s="12" t="s">
        <v>355</v>
      </c>
      <c r="C7" s="17">
        <v>373</v>
      </c>
      <c r="D7" s="17">
        <v>177</v>
      </c>
      <c r="E7" s="18">
        <v>47.453083109919604</v>
      </c>
      <c r="F7" s="17">
        <v>378</v>
      </c>
      <c r="G7" s="17">
        <v>172</v>
      </c>
      <c r="H7" s="18">
        <v>45.5026455026455</v>
      </c>
      <c r="I7" s="17">
        <v>407</v>
      </c>
      <c r="J7" s="17">
        <v>171</v>
      </c>
      <c r="K7" s="18">
        <v>42.014742014741998</v>
      </c>
      <c r="L7" s="17">
        <v>406</v>
      </c>
      <c r="M7" s="17">
        <v>172</v>
      </c>
      <c r="N7" s="18">
        <v>42.364532019704399</v>
      </c>
    </row>
    <row r="8" spans="1:14" x14ac:dyDescent="0.2">
      <c r="A8" s="12" t="s">
        <v>356</v>
      </c>
      <c r="B8" s="12" t="s">
        <v>357</v>
      </c>
      <c r="C8" s="17">
        <v>471</v>
      </c>
      <c r="D8" s="17">
        <v>262</v>
      </c>
      <c r="E8" s="18">
        <v>55.6263269639066</v>
      </c>
      <c r="F8" s="17">
        <v>496</v>
      </c>
      <c r="G8" s="17">
        <v>288</v>
      </c>
      <c r="H8" s="18">
        <v>58.064516129032299</v>
      </c>
      <c r="I8" s="17">
        <v>570</v>
      </c>
      <c r="J8" s="17">
        <v>259</v>
      </c>
      <c r="K8" s="18">
        <v>45.438596491228097</v>
      </c>
      <c r="L8" s="17">
        <v>511</v>
      </c>
      <c r="M8" s="17">
        <v>217</v>
      </c>
      <c r="N8" s="18">
        <v>42.4657534246575</v>
      </c>
    </row>
    <row r="9" spans="1:14" x14ac:dyDescent="0.2">
      <c r="A9" s="12" t="s">
        <v>358</v>
      </c>
      <c r="B9" s="12" t="s">
        <v>359</v>
      </c>
      <c r="C9" s="17">
        <v>266</v>
      </c>
      <c r="D9" s="17">
        <v>155</v>
      </c>
      <c r="E9" s="18">
        <v>58.2706766917293</v>
      </c>
      <c r="F9" s="17">
        <v>286</v>
      </c>
      <c r="G9" s="17">
        <v>152</v>
      </c>
      <c r="H9" s="18">
        <v>53.146853146853097</v>
      </c>
      <c r="I9" s="17">
        <v>311</v>
      </c>
      <c r="J9" s="17">
        <v>161</v>
      </c>
      <c r="K9" s="18">
        <v>51.768488745980697</v>
      </c>
      <c r="L9" s="17">
        <v>303</v>
      </c>
      <c r="M9" s="17">
        <v>131</v>
      </c>
      <c r="N9" s="18">
        <v>43.234323432343203</v>
      </c>
    </row>
    <row r="10" spans="1:14" x14ac:dyDescent="0.2">
      <c r="A10" s="12" t="s">
        <v>360</v>
      </c>
      <c r="B10" s="12" t="s">
        <v>361</v>
      </c>
      <c r="C10" s="17">
        <v>335</v>
      </c>
      <c r="D10" s="17">
        <v>146</v>
      </c>
      <c r="E10" s="18">
        <v>43.582089552238799</v>
      </c>
      <c r="F10" s="17">
        <v>359</v>
      </c>
      <c r="G10" s="17">
        <v>137</v>
      </c>
      <c r="H10" s="18">
        <v>38.161559888579397</v>
      </c>
      <c r="I10" s="17">
        <v>332</v>
      </c>
      <c r="J10" s="17">
        <v>114</v>
      </c>
      <c r="K10" s="18">
        <v>34.337349397590401</v>
      </c>
      <c r="L10" s="17">
        <v>334</v>
      </c>
      <c r="M10" s="17">
        <v>80</v>
      </c>
      <c r="N10" s="18">
        <v>23.952095808383199</v>
      </c>
    </row>
    <row r="11" spans="1:14" x14ac:dyDescent="0.2">
      <c r="A11" s="12" t="s">
        <v>362</v>
      </c>
      <c r="B11" s="12" t="s">
        <v>363</v>
      </c>
      <c r="C11" s="17">
        <v>514</v>
      </c>
      <c r="D11" s="17">
        <v>262</v>
      </c>
      <c r="E11" s="18">
        <v>50.972762645914401</v>
      </c>
      <c r="F11" s="17">
        <v>529</v>
      </c>
      <c r="G11" s="17">
        <v>235</v>
      </c>
      <c r="H11" s="18">
        <v>44.423440453686197</v>
      </c>
      <c r="I11" s="17">
        <v>518</v>
      </c>
      <c r="J11" s="17">
        <v>221</v>
      </c>
      <c r="K11" s="18">
        <v>42.664092664092699</v>
      </c>
      <c r="L11" s="17">
        <v>573</v>
      </c>
      <c r="M11" s="17">
        <v>223</v>
      </c>
      <c r="N11" s="18">
        <v>38.917975567190197</v>
      </c>
    </row>
    <row r="12" spans="1:14" x14ac:dyDescent="0.2">
      <c r="A12" s="12" t="s">
        <v>364</v>
      </c>
      <c r="B12" s="12" t="s">
        <v>365</v>
      </c>
      <c r="C12" s="17">
        <v>338</v>
      </c>
      <c r="D12" s="17">
        <v>114</v>
      </c>
      <c r="E12" s="18">
        <v>33.727810650887598</v>
      </c>
      <c r="F12" s="17">
        <v>341</v>
      </c>
      <c r="G12" s="17">
        <v>95</v>
      </c>
      <c r="H12" s="18">
        <v>27.859237536656899</v>
      </c>
      <c r="I12" s="17">
        <v>431</v>
      </c>
      <c r="J12" s="17">
        <v>97</v>
      </c>
      <c r="K12" s="18">
        <v>22.505800464037101</v>
      </c>
      <c r="L12" s="17">
        <v>370</v>
      </c>
      <c r="M12" s="17">
        <v>48</v>
      </c>
      <c r="N12" s="18">
        <v>12.972972972973</v>
      </c>
    </row>
    <row r="13" spans="1:14" x14ac:dyDescent="0.2">
      <c r="A13" s="12" t="s">
        <v>366</v>
      </c>
      <c r="B13" s="12" t="s">
        <v>367</v>
      </c>
      <c r="C13" s="17">
        <v>388</v>
      </c>
      <c r="D13" s="17">
        <v>138</v>
      </c>
      <c r="E13" s="18">
        <v>35.567010309278402</v>
      </c>
      <c r="F13" s="17">
        <v>454</v>
      </c>
      <c r="G13" s="17">
        <v>147</v>
      </c>
      <c r="H13" s="18">
        <v>32.378854625550701</v>
      </c>
      <c r="I13" s="17">
        <v>481</v>
      </c>
      <c r="J13" s="17">
        <v>137</v>
      </c>
      <c r="K13" s="18">
        <v>28.482328482328501</v>
      </c>
      <c r="L13" s="17">
        <v>479</v>
      </c>
      <c r="M13" s="17">
        <v>86</v>
      </c>
      <c r="N13" s="18">
        <v>17.954070981210901</v>
      </c>
    </row>
    <row r="14" spans="1:14" x14ac:dyDescent="0.2">
      <c r="A14" s="12" t="s">
        <v>368</v>
      </c>
      <c r="B14" s="12" t="s">
        <v>369</v>
      </c>
      <c r="C14" s="17">
        <v>557</v>
      </c>
      <c r="D14" s="17">
        <v>254</v>
      </c>
      <c r="E14" s="18">
        <v>45.601436265709197</v>
      </c>
      <c r="F14" s="17">
        <v>647</v>
      </c>
      <c r="G14" s="17">
        <v>270</v>
      </c>
      <c r="H14" s="18">
        <v>41.7310664605873</v>
      </c>
      <c r="I14" s="17">
        <v>678</v>
      </c>
      <c r="J14" s="17">
        <v>262</v>
      </c>
      <c r="K14" s="18">
        <v>38.6430678466077</v>
      </c>
      <c r="L14" s="17">
        <v>653</v>
      </c>
      <c r="M14" s="17">
        <v>210</v>
      </c>
      <c r="N14" s="18">
        <v>32.1592649310873</v>
      </c>
    </row>
    <row r="15" spans="1:14" x14ac:dyDescent="0.2">
      <c r="A15" s="12" t="s">
        <v>370</v>
      </c>
      <c r="B15" s="12" t="s">
        <v>371</v>
      </c>
      <c r="C15" s="17">
        <v>1033</v>
      </c>
      <c r="D15" s="17">
        <v>521</v>
      </c>
      <c r="E15" s="18">
        <v>50.435624394966098</v>
      </c>
      <c r="F15" s="17">
        <v>1070</v>
      </c>
      <c r="G15" s="17">
        <v>492</v>
      </c>
      <c r="H15" s="18">
        <v>45.981308411214997</v>
      </c>
      <c r="I15" s="17">
        <v>1137</v>
      </c>
      <c r="J15" s="17">
        <v>490</v>
      </c>
      <c r="K15" s="18">
        <v>43.095866314863699</v>
      </c>
      <c r="L15" s="17">
        <v>1108</v>
      </c>
      <c r="M15" s="17">
        <v>444</v>
      </c>
      <c r="N15" s="18">
        <v>40.072202166064997</v>
      </c>
    </row>
    <row r="16" spans="1:14" x14ac:dyDescent="0.2">
      <c r="A16" s="12" t="s">
        <v>372</v>
      </c>
      <c r="B16" s="12" t="s">
        <v>373</v>
      </c>
      <c r="C16" s="17">
        <v>407</v>
      </c>
      <c r="D16" s="17">
        <v>187</v>
      </c>
      <c r="E16" s="18">
        <v>45.945945945946001</v>
      </c>
      <c r="F16" s="17">
        <v>439</v>
      </c>
      <c r="G16" s="17">
        <v>179</v>
      </c>
      <c r="H16" s="18">
        <v>40.7744874715262</v>
      </c>
      <c r="I16" s="17">
        <v>480</v>
      </c>
      <c r="J16" s="17">
        <v>180</v>
      </c>
      <c r="K16" s="18">
        <v>37.5</v>
      </c>
      <c r="L16" s="17">
        <v>456</v>
      </c>
      <c r="M16" s="17">
        <v>137</v>
      </c>
      <c r="N16" s="18">
        <v>30.043859649122801</v>
      </c>
    </row>
    <row r="17" spans="1:14" x14ac:dyDescent="0.2">
      <c r="A17" s="12" t="s">
        <v>374</v>
      </c>
      <c r="B17" s="12" t="s">
        <v>375</v>
      </c>
      <c r="C17" s="17">
        <v>485</v>
      </c>
      <c r="D17" s="17">
        <v>246</v>
      </c>
      <c r="E17" s="18">
        <v>50.721649484536101</v>
      </c>
      <c r="F17" s="17">
        <v>524</v>
      </c>
      <c r="G17" s="17">
        <v>242</v>
      </c>
      <c r="H17" s="18">
        <v>46.183206106870202</v>
      </c>
      <c r="I17" s="17">
        <v>507</v>
      </c>
      <c r="J17" s="17">
        <v>210</v>
      </c>
      <c r="K17" s="18">
        <v>41.420118343195298</v>
      </c>
      <c r="L17" s="17">
        <v>555</v>
      </c>
      <c r="M17" s="17">
        <v>202</v>
      </c>
      <c r="N17" s="18">
        <v>36.396396396396398</v>
      </c>
    </row>
    <row r="18" spans="1:14" x14ac:dyDescent="0.2">
      <c r="A18" s="12" t="s">
        <v>376</v>
      </c>
      <c r="B18" s="12" t="s">
        <v>377</v>
      </c>
      <c r="C18" s="17">
        <v>485</v>
      </c>
      <c r="D18" s="17">
        <v>253</v>
      </c>
      <c r="E18" s="18">
        <v>52.164948453608297</v>
      </c>
      <c r="F18" s="17">
        <v>484</v>
      </c>
      <c r="G18" s="17">
        <v>235</v>
      </c>
      <c r="H18" s="18">
        <v>48.553719008264501</v>
      </c>
      <c r="I18" s="17">
        <v>524</v>
      </c>
      <c r="J18" s="17">
        <v>246</v>
      </c>
      <c r="K18" s="18">
        <v>46.946564885496201</v>
      </c>
      <c r="L18" s="17">
        <v>548</v>
      </c>
      <c r="M18" s="17">
        <v>215</v>
      </c>
      <c r="N18" s="18">
        <v>39.233576642335798</v>
      </c>
    </row>
    <row r="19" spans="1:14" x14ac:dyDescent="0.2">
      <c r="A19" s="12" t="s">
        <v>378</v>
      </c>
      <c r="B19" s="12" t="s">
        <v>379</v>
      </c>
      <c r="C19" s="17">
        <v>493</v>
      </c>
      <c r="D19" s="17">
        <v>249</v>
      </c>
      <c r="E19" s="18">
        <v>50.5070993914807</v>
      </c>
      <c r="F19" s="17">
        <v>551</v>
      </c>
      <c r="G19" s="17">
        <v>270</v>
      </c>
      <c r="H19" s="18">
        <v>49.001814882032697</v>
      </c>
      <c r="I19" s="17">
        <v>597</v>
      </c>
      <c r="J19" s="17">
        <v>283</v>
      </c>
      <c r="K19" s="18">
        <v>47.403685092127297</v>
      </c>
      <c r="L19" s="17">
        <v>584</v>
      </c>
      <c r="M19" s="17">
        <v>262</v>
      </c>
      <c r="N19" s="18">
        <v>44.863013698630098</v>
      </c>
    </row>
    <row r="20" spans="1:14" x14ac:dyDescent="0.2">
      <c r="A20" s="12" t="s">
        <v>380</v>
      </c>
      <c r="B20" s="12" t="s">
        <v>381</v>
      </c>
      <c r="C20" s="17">
        <v>651</v>
      </c>
      <c r="D20" s="17">
        <v>246</v>
      </c>
      <c r="E20" s="18">
        <v>37.788018433179701</v>
      </c>
      <c r="F20" s="17">
        <v>686</v>
      </c>
      <c r="G20" s="17">
        <v>247</v>
      </c>
      <c r="H20" s="18">
        <v>36.005830903790098</v>
      </c>
      <c r="I20" s="17">
        <v>765</v>
      </c>
      <c r="J20" s="17">
        <v>238</v>
      </c>
      <c r="K20" s="18">
        <v>31.1111111111111</v>
      </c>
      <c r="L20" s="17">
        <v>754</v>
      </c>
      <c r="M20" s="17">
        <v>191</v>
      </c>
      <c r="N20" s="18">
        <v>25.331564986737401</v>
      </c>
    </row>
    <row r="21" spans="1:14" x14ac:dyDescent="0.2">
      <c r="A21" s="12" t="s">
        <v>382</v>
      </c>
      <c r="B21" s="12" t="s">
        <v>383</v>
      </c>
      <c r="C21" s="17">
        <v>130</v>
      </c>
      <c r="D21" s="17">
        <v>64</v>
      </c>
      <c r="E21" s="18">
        <v>49.230769230769198</v>
      </c>
      <c r="F21" s="17">
        <v>105</v>
      </c>
      <c r="G21" s="17">
        <v>51</v>
      </c>
      <c r="H21" s="18">
        <v>48.571428571428598</v>
      </c>
      <c r="I21" s="17">
        <v>137</v>
      </c>
      <c r="J21" s="17">
        <v>51</v>
      </c>
      <c r="K21" s="18">
        <v>37.2262773722628</v>
      </c>
      <c r="L21" s="17">
        <v>125</v>
      </c>
      <c r="M21" s="17">
        <v>45</v>
      </c>
      <c r="N21" s="18">
        <v>36</v>
      </c>
    </row>
    <row r="22" spans="1:14" x14ac:dyDescent="0.2">
      <c r="A22" s="12" t="s">
        <v>384</v>
      </c>
      <c r="B22" s="12" t="s">
        <v>385</v>
      </c>
      <c r="C22" s="17">
        <v>537</v>
      </c>
      <c r="D22" s="17">
        <v>237</v>
      </c>
      <c r="E22" s="18">
        <v>44.134078212290497</v>
      </c>
      <c r="F22" s="17">
        <v>565</v>
      </c>
      <c r="G22" s="17">
        <v>218</v>
      </c>
      <c r="H22" s="18">
        <v>38.584070796460203</v>
      </c>
      <c r="I22" s="17">
        <v>585</v>
      </c>
      <c r="J22" s="17">
        <v>200</v>
      </c>
      <c r="K22" s="18">
        <v>34.188034188034202</v>
      </c>
      <c r="L22" s="17">
        <v>587</v>
      </c>
      <c r="M22" s="17">
        <v>196</v>
      </c>
      <c r="N22" s="18">
        <v>33.390119250425897</v>
      </c>
    </row>
    <row r="23" spans="1:14" x14ac:dyDescent="0.2">
      <c r="A23" s="12" t="s">
        <v>386</v>
      </c>
      <c r="B23" s="12" t="s">
        <v>387</v>
      </c>
      <c r="C23" s="17">
        <v>589</v>
      </c>
      <c r="D23" s="17">
        <v>289</v>
      </c>
      <c r="E23" s="18">
        <v>49.0662139219015</v>
      </c>
      <c r="F23" s="17">
        <v>567</v>
      </c>
      <c r="G23" s="17">
        <v>250</v>
      </c>
      <c r="H23" s="18">
        <v>44.091710758377403</v>
      </c>
      <c r="I23" s="17">
        <v>663</v>
      </c>
      <c r="J23" s="17">
        <v>278</v>
      </c>
      <c r="K23" s="18">
        <v>41.930618401206601</v>
      </c>
      <c r="L23" s="17">
        <v>605</v>
      </c>
      <c r="M23" s="17">
        <v>201</v>
      </c>
      <c r="N23" s="18">
        <v>33.223140495867803</v>
      </c>
    </row>
    <row r="24" spans="1:14" x14ac:dyDescent="0.2">
      <c r="A24" s="12" t="s">
        <v>388</v>
      </c>
      <c r="B24" s="12" t="s">
        <v>389</v>
      </c>
      <c r="C24" s="17">
        <v>446</v>
      </c>
      <c r="D24" s="17">
        <v>162</v>
      </c>
      <c r="E24" s="18">
        <v>36.322869955157003</v>
      </c>
      <c r="F24" s="17">
        <v>469</v>
      </c>
      <c r="G24" s="17">
        <v>150</v>
      </c>
      <c r="H24" s="18">
        <v>31.982942430703599</v>
      </c>
      <c r="I24" s="17">
        <v>488</v>
      </c>
      <c r="J24" s="17">
        <v>131</v>
      </c>
      <c r="K24" s="18">
        <v>26.844262295082</v>
      </c>
      <c r="L24" s="17">
        <v>439</v>
      </c>
      <c r="M24" s="17">
        <v>93</v>
      </c>
      <c r="N24" s="18">
        <v>21.184510250569499</v>
      </c>
    </row>
    <row r="25" spans="1:14" x14ac:dyDescent="0.2">
      <c r="A25" s="12" t="s">
        <v>390</v>
      </c>
      <c r="B25" s="12" t="s">
        <v>391</v>
      </c>
      <c r="C25" s="17">
        <v>573</v>
      </c>
      <c r="D25" s="17">
        <v>244</v>
      </c>
      <c r="E25" s="18">
        <v>42.582897033158801</v>
      </c>
      <c r="F25" s="17">
        <v>602</v>
      </c>
      <c r="G25" s="17">
        <v>236</v>
      </c>
      <c r="H25" s="18">
        <v>39.202657807309002</v>
      </c>
      <c r="I25" s="17">
        <v>666</v>
      </c>
      <c r="J25" s="17">
        <v>192</v>
      </c>
      <c r="K25" s="18">
        <v>28.828828828828801</v>
      </c>
      <c r="L25" s="17">
        <v>645</v>
      </c>
      <c r="M25" s="17">
        <v>169</v>
      </c>
      <c r="N25" s="18">
        <v>26.2015503875969</v>
      </c>
    </row>
    <row r="26" spans="1:14" x14ac:dyDescent="0.2">
      <c r="A26" s="12" t="s">
        <v>392</v>
      </c>
      <c r="B26" s="12" t="s">
        <v>393</v>
      </c>
      <c r="C26" s="17">
        <v>498</v>
      </c>
      <c r="D26" s="17">
        <v>282</v>
      </c>
      <c r="E26" s="18">
        <v>56.6265060240964</v>
      </c>
      <c r="F26" s="17">
        <v>457</v>
      </c>
      <c r="G26" s="17">
        <v>277</v>
      </c>
      <c r="H26" s="18">
        <v>60.612691466083099</v>
      </c>
      <c r="I26" s="17">
        <v>558</v>
      </c>
      <c r="J26" s="17">
        <v>303</v>
      </c>
      <c r="K26" s="18">
        <v>54.3010752688172</v>
      </c>
      <c r="L26" s="17">
        <v>507</v>
      </c>
      <c r="M26" s="17">
        <v>276</v>
      </c>
      <c r="N26" s="18">
        <v>54.437869822485197</v>
      </c>
    </row>
    <row r="27" spans="1:14" x14ac:dyDescent="0.2">
      <c r="A27" s="12" t="s">
        <v>394</v>
      </c>
      <c r="B27" s="12" t="s">
        <v>395</v>
      </c>
      <c r="C27" s="17">
        <v>861</v>
      </c>
      <c r="D27" s="17">
        <v>384</v>
      </c>
      <c r="E27" s="18">
        <v>44.599303135888498</v>
      </c>
      <c r="F27" s="17">
        <v>832</v>
      </c>
      <c r="G27" s="17">
        <v>346</v>
      </c>
      <c r="H27" s="18">
        <v>41.586538461538503</v>
      </c>
      <c r="I27" s="17">
        <v>983</v>
      </c>
      <c r="J27" s="17">
        <v>378</v>
      </c>
      <c r="K27" s="18">
        <v>38.453713123092598</v>
      </c>
      <c r="L27" s="17">
        <v>891</v>
      </c>
      <c r="M27" s="17">
        <v>245</v>
      </c>
      <c r="N27" s="18">
        <v>27.497194163860801</v>
      </c>
    </row>
    <row r="28" spans="1:14" x14ac:dyDescent="0.2">
      <c r="A28" s="12" t="s">
        <v>396</v>
      </c>
      <c r="B28" s="12" t="s">
        <v>397</v>
      </c>
      <c r="C28" s="17">
        <v>559</v>
      </c>
      <c r="D28" s="17">
        <v>274</v>
      </c>
      <c r="E28" s="18">
        <v>49.016100178890902</v>
      </c>
      <c r="F28" s="17">
        <v>622</v>
      </c>
      <c r="G28" s="17">
        <v>262</v>
      </c>
      <c r="H28" s="18">
        <v>42.122186495176798</v>
      </c>
      <c r="I28" s="17">
        <v>645</v>
      </c>
      <c r="J28" s="17">
        <v>239</v>
      </c>
      <c r="K28" s="18">
        <v>37.054263565891503</v>
      </c>
      <c r="L28" s="17">
        <v>603</v>
      </c>
      <c r="M28" s="17">
        <v>171</v>
      </c>
      <c r="N28" s="18">
        <v>28.358208955223901</v>
      </c>
    </row>
    <row r="29" spans="1:14" x14ac:dyDescent="0.2">
      <c r="A29" s="12" t="s">
        <v>398</v>
      </c>
      <c r="B29" s="12" t="s">
        <v>399</v>
      </c>
      <c r="C29" s="17">
        <v>548</v>
      </c>
      <c r="D29" s="17">
        <v>266</v>
      </c>
      <c r="E29" s="18">
        <v>48.540145985401502</v>
      </c>
      <c r="F29" s="17">
        <v>595</v>
      </c>
      <c r="G29" s="17">
        <v>256</v>
      </c>
      <c r="H29" s="18">
        <v>43.025210084033603</v>
      </c>
      <c r="I29" s="17">
        <v>655</v>
      </c>
      <c r="J29" s="17">
        <v>240</v>
      </c>
      <c r="K29" s="18">
        <v>36.641221374045799</v>
      </c>
      <c r="L29" s="17">
        <v>558</v>
      </c>
      <c r="M29" s="17">
        <v>137</v>
      </c>
      <c r="N29" s="18">
        <v>24.5519713261649</v>
      </c>
    </row>
    <row r="30" spans="1:14" x14ac:dyDescent="0.2">
      <c r="A30" s="12" t="s">
        <v>400</v>
      </c>
      <c r="B30" s="12" t="s">
        <v>401</v>
      </c>
      <c r="C30" s="17">
        <v>540</v>
      </c>
      <c r="D30" s="17">
        <v>281</v>
      </c>
      <c r="E30" s="18">
        <v>52.037037037037003</v>
      </c>
      <c r="F30" s="17">
        <v>578</v>
      </c>
      <c r="G30" s="17">
        <v>281</v>
      </c>
      <c r="H30" s="18">
        <v>48.615916955017298</v>
      </c>
      <c r="I30" s="17">
        <v>603</v>
      </c>
      <c r="J30" s="17">
        <v>243</v>
      </c>
      <c r="K30" s="18">
        <v>40.298507462686601</v>
      </c>
      <c r="L30" s="17">
        <v>598</v>
      </c>
      <c r="M30" s="17">
        <v>197</v>
      </c>
      <c r="N30" s="18">
        <v>32.943143812709003</v>
      </c>
    </row>
    <row r="31" spans="1:14" x14ac:dyDescent="0.2">
      <c r="A31" s="12" t="s">
        <v>402</v>
      </c>
      <c r="B31" s="12" t="s">
        <v>403</v>
      </c>
      <c r="C31" s="17">
        <v>390</v>
      </c>
      <c r="D31" s="17">
        <v>142</v>
      </c>
      <c r="E31" s="18">
        <v>36.410256410256402</v>
      </c>
      <c r="F31" s="17">
        <v>470</v>
      </c>
      <c r="G31" s="17">
        <v>150</v>
      </c>
      <c r="H31" s="18">
        <v>31.914893617021299</v>
      </c>
      <c r="I31" s="17">
        <v>486</v>
      </c>
      <c r="J31" s="17">
        <v>145</v>
      </c>
      <c r="K31" s="18">
        <v>29.835390946502098</v>
      </c>
      <c r="L31" s="17">
        <v>450</v>
      </c>
      <c r="M31" s="17">
        <v>99</v>
      </c>
      <c r="N31" s="18">
        <v>22</v>
      </c>
    </row>
    <row r="32" spans="1:14" x14ac:dyDescent="0.2">
      <c r="A32" s="12" t="s">
        <v>404</v>
      </c>
      <c r="B32" s="12" t="s">
        <v>405</v>
      </c>
      <c r="C32" s="17">
        <v>524</v>
      </c>
      <c r="D32" s="17">
        <v>270</v>
      </c>
      <c r="E32" s="18">
        <v>51.526717557251899</v>
      </c>
      <c r="F32" s="17">
        <v>533</v>
      </c>
      <c r="G32" s="17">
        <v>250</v>
      </c>
      <c r="H32" s="18">
        <v>46.904315196998098</v>
      </c>
      <c r="I32" s="17">
        <v>556</v>
      </c>
      <c r="J32" s="17">
        <v>260</v>
      </c>
      <c r="K32" s="18">
        <v>46.762589928057601</v>
      </c>
      <c r="L32" s="17">
        <v>548</v>
      </c>
      <c r="M32" s="17">
        <v>227</v>
      </c>
      <c r="N32" s="18">
        <v>41.423357664233599</v>
      </c>
    </row>
    <row r="33" spans="1:14" x14ac:dyDescent="0.2">
      <c r="A33" s="12" t="s">
        <v>406</v>
      </c>
      <c r="B33" s="12" t="s">
        <v>407</v>
      </c>
      <c r="C33" s="17">
        <v>338</v>
      </c>
      <c r="D33" s="17">
        <v>134</v>
      </c>
      <c r="E33" s="18">
        <v>39.644970414201197</v>
      </c>
      <c r="F33" s="17">
        <v>443</v>
      </c>
      <c r="G33" s="17">
        <v>188</v>
      </c>
      <c r="H33" s="18">
        <v>42.437923250564303</v>
      </c>
      <c r="I33" s="17">
        <v>458</v>
      </c>
      <c r="J33" s="17">
        <v>172</v>
      </c>
      <c r="K33" s="18">
        <v>37.554585152838399</v>
      </c>
      <c r="L33" s="17">
        <v>449</v>
      </c>
      <c r="M33" s="17">
        <v>164</v>
      </c>
      <c r="N33" s="18">
        <v>36.525612472160397</v>
      </c>
    </row>
    <row r="34" spans="1:14" x14ac:dyDescent="0.2">
      <c r="A34" s="12" t="s">
        <v>408</v>
      </c>
      <c r="B34" s="12" t="s">
        <v>409</v>
      </c>
      <c r="C34" s="17">
        <v>386</v>
      </c>
      <c r="D34" s="17">
        <v>147</v>
      </c>
      <c r="E34" s="18">
        <v>38.082901554404103</v>
      </c>
      <c r="F34" s="17">
        <v>408</v>
      </c>
      <c r="G34" s="17">
        <v>111</v>
      </c>
      <c r="H34" s="18">
        <v>27.205882352941199</v>
      </c>
      <c r="I34" s="17">
        <v>457</v>
      </c>
      <c r="J34" s="17">
        <v>137</v>
      </c>
      <c r="K34" s="18">
        <v>29.9781181619256</v>
      </c>
      <c r="L34" s="17">
        <v>391</v>
      </c>
      <c r="M34" s="17">
        <v>106</v>
      </c>
      <c r="N34" s="18">
        <v>27.109974424552401</v>
      </c>
    </row>
    <row r="35" spans="1:14" x14ac:dyDescent="0.2">
      <c r="A35" s="12" t="s">
        <v>410</v>
      </c>
      <c r="B35" s="12" t="s">
        <v>411</v>
      </c>
      <c r="C35" s="17">
        <v>401</v>
      </c>
      <c r="D35" s="17">
        <v>144</v>
      </c>
      <c r="E35" s="18">
        <v>35.910224438902702</v>
      </c>
      <c r="F35" s="17">
        <v>397</v>
      </c>
      <c r="G35" s="17">
        <v>140</v>
      </c>
      <c r="H35" s="18">
        <v>35.264483627204001</v>
      </c>
      <c r="I35" s="17">
        <v>456</v>
      </c>
      <c r="J35" s="17">
        <v>146</v>
      </c>
      <c r="K35" s="18">
        <v>32.017543859649102</v>
      </c>
      <c r="L35" s="17">
        <v>470</v>
      </c>
      <c r="M35" s="17">
        <v>115</v>
      </c>
      <c r="N35" s="18">
        <v>24.468085106383</v>
      </c>
    </row>
    <row r="36" spans="1:14" x14ac:dyDescent="0.2">
      <c r="A36" s="12" t="s">
        <v>412</v>
      </c>
      <c r="B36" s="12" t="s">
        <v>413</v>
      </c>
      <c r="C36" s="17">
        <v>289</v>
      </c>
      <c r="D36" s="17">
        <v>139</v>
      </c>
      <c r="E36" s="18">
        <v>48.096885813148802</v>
      </c>
      <c r="F36" s="17">
        <v>299</v>
      </c>
      <c r="G36" s="17">
        <v>122</v>
      </c>
      <c r="H36" s="18">
        <v>40.802675585284298</v>
      </c>
      <c r="I36" s="17">
        <v>297</v>
      </c>
      <c r="J36" s="17">
        <v>117</v>
      </c>
      <c r="K36" s="18">
        <v>39.393939393939398</v>
      </c>
      <c r="L36" s="17">
        <v>311</v>
      </c>
      <c r="M36" s="17">
        <v>104</v>
      </c>
      <c r="N36" s="18">
        <v>33.440514469453397</v>
      </c>
    </row>
    <row r="37" spans="1:14" x14ac:dyDescent="0.2">
      <c r="A37" s="12" t="s">
        <v>414</v>
      </c>
      <c r="B37" s="12" t="s">
        <v>415</v>
      </c>
      <c r="C37" s="17">
        <v>634</v>
      </c>
      <c r="D37" s="17">
        <v>312</v>
      </c>
      <c r="E37" s="18">
        <v>49.211356466877</v>
      </c>
      <c r="F37" s="17">
        <v>598</v>
      </c>
      <c r="G37" s="17">
        <v>251</v>
      </c>
      <c r="H37" s="18">
        <v>41.973244147157203</v>
      </c>
      <c r="I37" s="17">
        <v>658</v>
      </c>
      <c r="J37" s="17">
        <v>259</v>
      </c>
      <c r="K37" s="18">
        <v>39.361702127659598</v>
      </c>
      <c r="L37" s="17">
        <v>626</v>
      </c>
      <c r="M37" s="17">
        <v>180</v>
      </c>
      <c r="N37" s="18">
        <v>28.753993610223599</v>
      </c>
    </row>
    <row r="38" spans="1:14" x14ac:dyDescent="0.2">
      <c r="A38" s="12" t="s">
        <v>416</v>
      </c>
      <c r="B38" s="12" t="s">
        <v>417</v>
      </c>
      <c r="C38" s="17">
        <v>272</v>
      </c>
      <c r="D38" s="17">
        <v>146</v>
      </c>
      <c r="E38" s="18">
        <v>53.676470588235297</v>
      </c>
      <c r="F38" s="17">
        <v>250</v>
      </c>
      <c r="G38" s="17">
        <v>151</v>
      </c>
      <c r="H38" s="18">
        <v>60.4</v>
      </c>
      <c r="I38" s="17">
        <v>304</v>
      </c>
      <c r="J38" s="17">
        <v>153</v>
      </c>
      <c r="K38" s="18">
        <v>50.328947368420998</v>
      </c>
      <c r="L38" s="17">
        <v>286</v>
      </c>
      <c r="M38" s="17">
        <v>124</v>
      </c>
      <c r="N38" s="18">
        <v>43.356643356643403</v>
      </c>
    </row>
    <row r="39" spans="1:14" x14ac:dyDescent="0.2">
      <c r="A39" s="12" t="s">
        <v>418</v>
      </c>
      <c r="B39" s="12" t="s">
        <v>419</v>
      </c>
      <c r="C39" s="17">
        <v>337</v>
      </c>
      <c r="D39" s="17">
        <v>180</v>
      </c>
      <c r="E39" s="18">
        <v>53.412462908011904</v>
      </c>
      <c r="F39" s="17">
        <v>394</v>
      </c>
      <c r="G39" s="17">
        <v>190</v>
      </c>
      <c r="H39" s="18">
        <v>48.223350253807098</v>
      </c>
      <c r="I39" s="17">
        <v>406</v>
      </c>
      <c r="J39" s="17">
        <v>179</v>
      </c>
      <c r="K39" s="18">
        <v>44.088669950738897</v>
      </c>
      <c r="L39" s="17">
        <v>389</v>
      </c>
      <c r="M39" s="17">
        <v>141</v>
      </c>
      <c r="N39" s="18">
        <v>36.246786632390702</v>
      </c>
    </row>
    <row r="40" spans="1:14" x14ac:dyDescent="0.2">
      <c r="A40" s="12" t="s">
        <v>420</v>
      </c>
      <c r="B40" s="12" t="s">
        <v>421</v>
      </c>
      <c r="C40" s="17">
        <v>355</v>
      </c>
      <c r="D40" s="17">
        <v>151</v>
      </c>
      <c r="E40" s="18">
        <v>42.535211267605597</v>
      </c>
      <c r="F40" s="17">
        <v>393</v>
      </c>
      <c r="G40" s="17">
        <v>140</v>
      </c>
      <c r="H40" s="18">
        <v>35.623409669211199</v>
      </c>
      <c r="I40" s="17">
        <v>383</v>
      </c>
      <c r="J40" s="17">
        <v>122</v>
      </c>
      <c r="K40" s="18">
        <v>31.853785900783301</v>
      </c>
      <c r="L40" s="17">
        <v>352</v>
      </c>
      <c r="M40" s="17">
        <v>81</v>
      </c>
      <c r="N40" s="18">
        <v>23.011363636363601</v>
      </c>
    </row>
    <row r="41" spans="1:14" x14ac:dyDescent="0.2">
      <c r="A41" s="12" t="s">
        <v>422</v>
      </c>
      <c r="B41" s="12" t="s">
        <v>423</v>
      </c>
      <c r="C41" s="17">
        <v>262</v>
      </c>
      <c r="D41" s="17">
        <v>119</v>
      </c>
      <c r="E41" s="18">
        <v>45.419847328244302</v>
      </c>
      <c r="F41" s="17">
        <v>296</v>
      </c>
      <c r="G41" s="17">
        <v>113</v>
      </c>
      <c r="H41" s="18">
        <v>38.175675675675699</v>
      </c>
      <c r="I41" s="17">
        <v>297</v>
      </c>
      <c r="J41" s="17">
        <v>113</v>
      </c>
      <c r="K41" s="18">
        <v>38.047138047137999</v>
      </c>
      <c r="L41" s="17">
        <v>224</v>
      </c>
      <c r="M41" s="17">
        <v>50</v>
      </c>
      <c r="N41" s="18">
        <v>22.321428571428601</v>
      </c>
    </row>
    <row r="42" spans="1:14" x14ac:dyDescent="0.2">
      <c r="A42" s="12" t="s">
        <v>424</v>
      </c>
      <c r="B42" s="12" t="s">
        <v>425</v>
      </c>
      <c r="C42" s="17">
        <v>368</v>
      </c>
      <c r="D42" s="17">
        <v>198</v>
      </c>
      <c r="E42" s="18">
        <v>53.804347826087003</v>
      </c>
      <c r="F42" s="17">
        <v>378</v>
      </c>
      <c r="G42" s="17">
        <v>186</v>
      </c>
      <c r="H42" s="18">
        <v>49.206349206349202</v>
      </c>
      <c r="I42" s="17">
        <v>396</v>
      </c>
      <c r="J42" s="17">
        <v>170</v>
      </c>
      <c r="K42" s="18">
        <v>42.929292929292899</v>
      </c>
      <c r="L42" s="17">
        <v>386</v>
      </c>
      <c r="M42" s="17">
        <v>126</v>
      </c>
      <c r="N42" s="18">
        <v>32.642487046632098</v>
      </c>
    </row>
    <row r="43" spans="1:14" x14ac:dyDescent="0.2">
      <c r="A43" s="12" t="s">
        <v>426</v>
      </c>
      <c r="B43" s="12" t="s">
        <v>427</v>
      </c>
      <c r="C43" s="17">
        <v>294</v>
      </c>
      <c r="D43" s="17">
        <v>140</v>
      </c>
      <c r="E43" s="18">
        <v>47.619047619047599</v>
      </c>
      <c r="F43" s="17">
        <v>311</v>
      </c>
      <c r="G43" s="17">
        <v>137</v>
      </c>
      <c r="H43" s="18">
        <v>44.051446945337602</v>
      </c>
      <c r="I43" s="17">
        <v>350</v>
      </c>
      <c r="J43" s="17">
        <v>176</v>
      </c>
      <c r="K43" s="18">
        <v>50.285714285714299</v>
      </c>
      <c r="L43" s="17">
        <v>354</v>
      </c>
      <c r="M43" s="17">
        <v>120</v>
      </c>
      <c r="N43" s="18">
        <v>33.8983050847458</v>
      </c>
    </row>
    <row r="44" spans="1:14" x14ac:dyDescent="0.2">
      <c r="A44" s="12" t="s">
        <v>428</v>
      </c>
      <c r="B44" s="12" t="s">
        <v>429</v>
      </c>
      <c r="C44" s="17">
        <v>609</v>
      </c>
      <c r="D44" s="17">
        <v>312</v>
      </c>
      <c r="E44" s="18">
        <v>51.2315270935961</v>
      </c>
      <c r="F44" s="17">
        <v>695</v>
      </c>
      <c r="G44" s="17">
        <v>306</v>
      </c>
      <c r="H44" s="18">
        <v>44.028776978417298</v>
      </c>
      <c r="I44" s="17">
        <v>695</v>
      </c>
      <c r="J44" s="17">
        <v>293</v>
      </c>
      <c r="K44" s="18">
        <v>42.158273381294997</v>
      </c>
      <c r="L44" s="17">
        <v>633</v>
      </c>
      <c r="M44" s="17">
        <v>252</v>
      </c>
      <c r="N44" s="18">
        <v>39.810426540284404</v>
      </c>
    </row>
    <row r="45" spans="1:14" x14ac:dyDescent="0.2">
      <c r="A45" s="12" t="s">
        <v>430</v>
      </c>
      <c r="B45" s="12" t="s">
        <v>431</v>
      </c>
      <c r="C45" s="17">
        <v>555</v>
      </c>
      <c r="D45" s="17">
        <v>287</v>
      </c>
      <c r="E45" s="18">
        <v>51.7117117117117</v>
      </c>
      <c r="F45" s="17">
        <v>543</v>
      </c>
      <c r="G45" s="17">
        <v>253</v>
      </c>
      <c r="H45" s="18">
        <v>46.593001841620598</v>
      </c>
      <c r="I45" s="17">
        <v>645</v>
      </c>
      <c r="J45" s="17">
        <v>278</v>
      </c>
      <c r="K45" s="18">
        <v>43.100775193798498</v>
      </c>
      <c r="L45" s="17">
        <v>592</v>
      </c>
      <c r="M45" s="17">
        <v>240</v>
      </c>
      <c r="N45" s="18">
        <v>40.540540540540498</v>
      </c>
    </row>
    <row r="46" spans="1:14" x14ac:dyDescent="0.2">
      <c r="A46" s="12" t="s">
        <v>432</v>
      </c>
      <c r="B46" s="12" t="s">
        <v>433</v>
      </c>
      <c r="C46" s="17">
        <v>406</v>
      </c>
      <c r="D46" s="17">
        <v>226</v>
      </c>
      <c r="E46" s="18">
        <v>55.6650246305419</v>
      </c>
      <c r="F46" s="17">
        <v>439</v>
      </c>
      <c r="G46" s="17">
        <v>236</v>
      </c>
      <c r="H46" s="18">
        <v>53.758542141230102</v>
      </c>
      <c r="I46" s="17">
        <v>459</v>
      </c>
      <c r="J46" s="17">
        <v>231</v>
      </c>
      <c r="K46" s="18">
        <v>50.3267973856209</v>
      </c>
      <c r="L46" s="17">
        <v>437</v>
      </c>
      <c r="M46" s="17">
        <v>185</v>
      </c>
      <c r="N46" s="18">
        <v>42.334096109839798</v>
      </c>
    </row>
    <row r="47" spans="1:14" x14ac:dyDescent="0.2">
      <c r="A47" s="12" t="s">
        <v>434</v>
      </c>
      <c r="B47" s="12" t="s">
        <v>435</v>
      </c>
      <c r="C47" s="17">
        <v>507</v>
      </c>
      <c r="D47" s="17">
        <v>230</v>
      </c>
      <c r="E47" s="18">
        <v>45.3648915187377</v>
      </c>
      <c r="F47" s="17">
        <v>529</v>
      </c>
      <c r="G47" s="17">
        <v>220</v>
      </c>
      <c r="H47" s="18">
        <v>41.587901701323197</v>
      </c>
      <c r="I47" s="17">
        <v>611</v>
      </c>
      <c r="J47" s="17">
        <v>254</v>
      </c>
      <c r="K47" s="18">
        <v>41.571194762684101</v>
      </c>
      <c r="L47" s="17">
        <v>583</v>
      </c>
      <c r="M47" s="17">
        <v>176</v>
      </c>
      <c r="N47" s="18">
        <v>30.188679245283002</v>
      </c>
    </row>
    <row r="48" spans="1:14" x14ac:dyDescent="0.2">
      <c r="A48" s="12" t="s">
        <v>436</v>
      </c>
      <c r="B48" s="12" t="s">
        <v>437</v>
      </c>
      <c r="C48" s="17">
        <v>511</v>
      </c>
      <c r="D48" s="17">
        <v>267</v>
      </c>
      <c r="E48" s="18">
        <v>52.2504892367906</v>
      </c>
      <c r="F48" s="17">
        <v>522</v>
      </c>
      <c r="G48" s="17">
        <v>276</v>
      </c>
      <c r="H48" s="18">
        <v>52.8735632183908</v>
      </c>
      <c r="I48" s="17">
        <v>533</v>
      </c>
      <c r="J48" s="17">
        <v>253</v>
      </c>
      <c r="K48" s="18">
        <v>47.467166979362098</v>
      </c>
      <c r="L48" s="17">
        <v>487</v>
      </c>
      <c r="M48" s="17">
        <v>219</v>
      </c>
      <c r="N48" s="18">
        <v>44.9691991786448</v>
      </c>
    </row>
    <row r="49" spans="1:14" x14ac:dyDescent="0.2">
      <c r="A49" s="12" t="s">
        <v>438</v>
      </c>
      <c r="B49" s="12" t="s">
        <v>439</v>
      </c>
      <c r="C49" s="17">
        <v>1430</v>
      </c>
      <c r="D49" s="17">
        <v>700</v>
      </c>
      <c r="E49" s="18">
        <v>48.951048951049003</v>
      </c>
      <c r="F49" s="17">
        <v>1597</v>
      </c>
      <c r="G49" s="17">
        <v>736</v>
      </c>
      <c r="H49" s="18">
        <v>46.086412022542298</v>
      </c>
      <c r="I49" s="17">
        <v>1624</v>
      </c>
      <c r="J49" s="17">
        <v>722</v>
      </c>
      <c r="K49" s="18">
        <v>44.458128078817701</v>
      </c>
      <c r="L49" s="17">
        <v>1549</v>
      </c>
      <c r="M49" s="17">
        <v>577</v>
      </c>
      <c r="N49" s="18">
        <v>37.249838605552</v>
      </c>
    </row>
    <row r="50" spans="1:14" x14ac:dyDescent="0.2">
      <c r="A50" s="12" t="s">
        <v>440</v>
      </c>
      <c r="B50" s="12" t="s">
        <v>441</v>
      </c>
      <c r="C50" s="17">
        <v>1062</v>
      </c>
      <c r="D50" s="17">
        <v>573</v>
      </c>
      <c r="E50" s="18">
        <v>53.954802259887003</v>
      </c>
      <c r="F50" s="17">
        <v>1064</v>
      </c>
      <c r="G50" s="17">
        <v>492</v>
      </c>
      <c r="H50" s="18">
        <v>46.2406015037594</v>
      </c>
      <c r="I50" s="17">
        <v>1120</v>
      </c>
      <c r="J50" s="17">
        <v>494</v>
      </c>
      <c r="K50" s="18">
        <v>44.107142857142897</v>
      </c>
      <c r="L50" s="17">
        <v>1094</v>
      </c>
      <c r="M50" s="17">
        <v>408</v>
      </c>
      <c r="N50" s="18">
        <v>37.294332723948799</v>
      </c>
    </row>
    <row r="51" spans="1:14" x14ac:dyDescent="0.2">
      <c r="A51" s="12" t="s">
        <v>442</v>
      </c>
      <c r="B51" s="12" t="s">
        <v>443</v>
      </c>
      <c r="C51" s="17">
        <v>935</v>
      </c>
      <c r="D51" s="17">
        <v>448</v>
      </c>
      <c r="E51" s="18">
        <v>47.914438502673796</v>
      </c>
      <c r="F51" s="17">
        <v>922</v>
      </c>
      <c r="G51" s="17">
        <v>404</v>
      </c>
      <c r="H51" s="18">
        <v>43.817787418655101</v>
      </c>
      <c r="I51" s="17">
        <v>1066</v>
      </c>
      <c r="J51" s="17">
        <v>403</v>
      </c>
      <c r="K51" s="18">
        <v>37.804878048780502</v>
      </c>
      <c r="L51" s="17">
        <v>995</v>
      </c>
      <c r="M51" s="17">
        <v>303</v>
      </c>
      <c r="N51" s="18">
        <v>30.452261306532701</v>
      </c>
    </row>
    <row r="52" spans="1:14" x14ac:dyDescent="0.2">
      <c r="A52" s="12" t="s">
        <v>444</v>
      </c>
      <c r="B52" s="12" t="s">
        <v>445</v>
      </c>
      <c r="C52" s="17">
        <v>982</v>
      </c>
      <c r="D52" s="17">
        <v>457</v>
      </c>
      <c r="E52" s="18">
        <v>46.537678207739297</v>
      </c>
      <c r="F52" s="17">
        <v>945</v>
      </c>
      <c r="G52" s="17">
        <v>386</v>
      </c>
      <c r="H52" s="18">
        <v>40.846560846560799</v>
      </c>
      <c r="I52" s="17">
        <v>1050</v>
      </c>
      <c r="J52" s="17">
        <v>384</v>
      </c>
      <c r="K52" s="18">
        <v>36.571428571428598</v>
      </c>
      <c r="L52" s="17">
        <v>1066</v>
      </c>
      <c r="M52" s="17">
        <v>277</v>
      </c>
      <c r="N52" s="18">
        <v>25.984990619137001</v>
      </c>
    </row>
    <row r="53" spans="1:14" x14ac:dyDescent="0.2">
      <c r="A53" s="12" t="s">
        <v>446</v>
      </c>
      <c r="B53" s="12" t="s">
        <v>447</v>
      </c>
      <c r="C53" s="17">
        <v>1769</v>
      </c>
      <c r="D53" s="17">
        <v>812</v>
      </c>
      <c r="E53" s="18">
        <v>45.9016393442623</v>
      </c>
      <c r="F53" s="17">
        <v>1719</v>
      </c>
      <c r="G53" s="17">
        <v>723</v>
      </c>
      <c r="H53" s="18">
        <v>42.059336823734697</v>
      </c>
      <c r="I53" s="17">
        <v>1923</v>
      </c>
      <c r="J53" s="17">
        <v>685</v>
      </c>
      <c r="K53" s="18">
        <v>35.621424856994302</v>
      </c>
      <c r="L53" s="17">
        <v>1850</v>
      </c>
      <c r="M53" s="17">
        <v>621</v>
      </c>
      <c r="N53" s="18">
        <v>33.5675675675676</v>
      </c>
    </row>
    <row r="54" spans="1:14" x14ac:dyDescent="0.2">
      <c r="A54" s="12" t="s">
        <v>448</v>
      </c>
      <c r="B54" s="12" t="s">
        <v>449</v>
      </c>
      <c r="C54" s="17">
        <v>1365</v>
      </c>
      <c r="D54" s="17">
        <v>776</v>
      </c>
      <c r="E54" s="18">
        <v>56.849816849816797</v>
      </c>
      <c r="F54" s="17">
        <v>1356</v>
      </c>
      <c r="G54" s="17">
        <v>731</v>
      </c>
      <c r="H54" s="18">
        <v>53.908554572271399</v>
      </c>
      <c r="I54" s="17">
        <v>1549</v>
      </c>
      <c r="J54" s="17">
        <v>768</v>
      </c>
      <c r="K54" s="18">
        <v>49.580374435119403</v>
      </c>
      <c r="L54" s="17">
        <v>1409</v>
      </c>
      <c r="M54" s="17">
        <v>629</v>
      </c>
      <c r="N54" s="18">
        <v>44.6415897799858</v>
      </c>
    </row>
    <row r="55" spans="1:14" x14ac:dyDescent="0.2">
      <c r="A55" s="12" t="s">
        <v>450</v>
      </c>
      <c r="B55" s="12" t="s">
        <v>451</v>
      </c>
      <c r="C55" s="17">
        <v>414</v>
      </c>
      <c r="D55" s="17">
        <v>213</v>
      </c>
      <c r="E55" s="18">
        <v>51.449275362318801</v>
      </c>
      <c r="F55" s="17">
        <v>419</v>
      </c>
      <c r="G55" s="17">
        <v>198</v>
      </c>
      <c r="H55" s="18">
        <v>47.255369928401002</v>
      </c>
      <c r="I55" s="17">
        <v>415</v>
      </c>
      <c r="J55" s="17">
        <v>168</v>
      </c>
      <c r="K55" s="18">
        <v>40.481927710843401</v>
      </c>
      <c r="L55" s="17">
        <v>432</v>
      </c>
      <c r="M55" s="17">
        <v>145</v>
      </c>
      <c r="N55" s="18">
        <v>33.564814814814802</v>
      </c>
    </row>
    <row r="56" spans="1:14" x14ac:dyDescent="0.2">
      <c r="A56" s="12" t="s">
        <v>452</v>
      </c>
      <c r="B56" s="12" t="s">
        <v>453</v>
      </c>
      <c r="C56" s="17">
        <v>622</v>
      </c>
      <c r="D56" s="17">
        <v>268</v>
      </c>
      <c r="E56" s="18">
        <v>43.086816720257197</v>
      </c>
      <c r="F56" s="17">
        <v>665</v>
      </c>
      <c r="G56" s="17">
        <v>291</v>
      </c>
      <c r="H56" s="18">
        <v>43.7593984962406</v>
      </c>
      <c r="I56" s="17">
        <v>674</v>
      </c>
      <c r="J56" s="17">
        <v>252</v>
      </c>
      <c r="K56" s="18">
        <v>37.388724035608298</v>
      </c>
      <c r="L56" s="17">
        <v>662</v>
      </c>
      <c r="M56" s="17">
        <v>220</v>
      </c>
      <c r="N56" s="18">
        <v>33.232628398791498</v>
      </c>
    </row>
    <row r="57" spans="1:14" x14ac:dyDescent="0.2">
      <c r="A57" s="12" t="s">
        <v>454</v>
      </c>
      <c r="B57" s="12" t="s">
        <v>455</v>
      </c>
      <c r="C57" s="17">
        <v>1082</v>
      </c>
      <c r="D57" s="17">
        <v>608</v>
      </c>
      <c r="E57" s="18">
        <v>56.192236598890901</v>
      </c>
      <c r="F57" s="17">
        <v>1067</v>
      </c>
      <c r="G57" s="17">
        <v>548</v>
      </c>
      <c r="H57" s="18">
        <v>51.358950328022502</v>
      </c>
      <c r="I57" s="17">
        <v>1186</v>
      </c>
      <c r="J57" s="17">
        <v>575</v>
      </c>
      <c r="K57" s="18">
        <v>48.4822934232715</v>
      </c>
      <c r="L57" s="17">
        <v>1095</v>
      </c>
      <c r="M57" s="17">
        <v>466</v>
      </c>
      <c r="N57" s="18">
        <v>42.557077625570798</v>
      </c>
    </row>
    <row r="58" spans="1:14" x14ac:dyDescent="0.2">
      <c r="A58" s="12" t="s">
        <v>456</v>
      </c>
      <c r="B58" s="12" t="s">
        <v>457</v>
      </c>
      <c r="C58" s="17">
        <v>1073</v>
      </c>
      <c r="D58" s="17">
        <v>572</v>
      </c>
      <c r="E58" s="18">
        <v>53.308480894687797</v>
      </c>
      <c r="F58" s="17">
        <v>1064</v>
      </c>
      <c r="G58" s="17">
        <v>539</v>
      </c>
      <c r="H58" s="18">
        <v>50.657894736842103</v>
      </c>
      <c r="I58" s="17">
        <v>1138</v>
      </c>
      <c r="J58" s="17">
        <v>521</v>
      </c>
      <c r="K58" s="18">
        <v>45.782073813708301</v>
      </c>
      <c r="L58" s="17">
        <v>1119</v>
      </c>
      <c r="M58" s="17">
        <v>492</v>
      </c>
      <c r="N58" s="18">
        <v>43.967828418230603</v>
      </c>
    </row>
    <row r="59" spans="1:14" x14ac:dyDescent="0.2">
      <c r="A59" s="12" t="s">
        <v>458</v>
      </c>
      <c r="B59" s="12" t="s">
        <v>282</v>
      </c>
      <c r="C59" s="17">
        <v>1178</v>
      </c>
      <c r="D59" s="17">
        <v>664</v>
      </c>
      <c r="E59" s="18">
        <v>56.366723259762303</v>
      </c>
      <c r="F59" s="17">
        <v>1196</v>
      </c>
      <c r="G59" s="17">
        <v>708</v>
      </c>
      <c r="H59" s="18">
        <v>59.197324414715702</v>
      </c>
      <c r="I59" s="17">
        <v>1321</v>
      </c>
      <c r="J59" s="17">
        <v>694</v>
      </c>
      <c r="K59" s="18">
        <v>52.535957607872803</v>
      </c>
      <c r="L59" s="17">
        <v>1331</v>
      </c>
      <c r="M59" s="17">
        <v>604</v>
      </c>
      <c r="N59" s="18">
        <v>45.379413974455296</v>
      </c>
    </row>
    <row r="60" spans="1:14" x14ac:dyDescent="0.2">
      <c r="A60" s="12" t="s">
        <v>459</v>
      </c>
      <c r="B60" s="12" t="s">
        <v>460</v>
      </c>
      <c r="C60" s="17">
        <v>1207</v>
      </c>
      <c r="D60" s="17">
        <v>581</v>
      </c>
      <c r="E60" s="18">
        <v>48.135874067937003</v>
      </c>
      <c r="F60" s="17">
        <v>1311</v>
      </c>
      <c r="G60" s="17">
        <v>542</v>
      </c>
      <c r="H60" s="18">
        <v>41.3424866514111</v>
      </c>
      <c r="I60" s="17">
        <v>1420</v>
      </c>
      <c r="J60" s="17">
        <v>554</v>
      </c>
      <c r="K60" s="18">
        <v>39.014084507042199</v>
      </c>
      <c r="L60" s="17">
        <v>1304</v>
      </c>
      <c r="M60" s="17">
        <v>395</v>
      </c>
      <c r="N60" s="18">
        <v>30.291411042944802</v>
      </c>
    </row>
    <row r="61" spans="1:14" x14ac:dyDescent="0.2">
      <c r="A61" s="12" t="s">
        <v>461</v>
      </c>
      <c r="B61" s="12" t="s">
        <v>462</v>
      </c>
      <c r="C61" s="17">
        <v>797</v>
      </c>
      <c r="D61" s="17">
        <v>341</v>
      </c>
      <c r="E61" s="18">
        <v>42.785445420326198</v>
      </c>
      <c r="F61" s="17">
        <v>850</v>
      </c>
      <c r="G61" s="17">
        <v>371</v>
      </c>
      <c r="H61" s="18">
        <v>43.647058823529399</v>
      </c>
      <c r="I61" s="17">
        <v>961</v>
      </c>
      <c r="J61" s="17">
        <v>379</v>
      </c>
      <c r="K61" s="18">
        <v>39.438085327783597</v>
      </c>
      <c r="L61" s="17">
        <v>897</v>
      </c>
      <c r="M61" s="17">
        <v>296</v>
      </c>
      <c r="N61" s="18">
        <v>32.998885172798197</v>
      </c>
    </row>
    <row r="62" spans="1:14" x14ac:dyDescent="0.2">
      <c r="A62" s="12" t="s">
        <v>463</v>
      </c>
      <c r="B62" s="12" t="s">
        <v>464</v>
      </c>
      <c r="C62" s="17">
        <v>910</v>
      </c>
      <c r="D62" s="17">
        <v>387</v>
      </c>
      <c r="E62" s="18">
        <v>42.527472527472497</v>
      </c>
      <c r="F62" s="17">
        <v>904</v>
      </c>
      <c r="G62" s="17">
        <v>375</v>
      </c>
      <c r="H62" s="18">
        <v>41.482300884955798</v>
      </c>
      <c r="I62" s="17">
        <v>898</v>
      </c>
      <c r="J62" s="17">
        <v>346</v>
      </c>
      <c r="K62" s="18">
        <v>38.530066815144799</v>
      </c>
      <c r="L62" s="17">
        <v>949</v>
      </c>
      <c r="M62" s="17">
        <v>321</v>
      </c>
      <c r="N62" s="18">
        <v>33.825079030558499</v>
      </c>
    </row>
    <row r="63" spans="1:14" x14ac:dyDescent="0.2">
      <c r="A63" s="12" t="s">
        <v>465</v>
      </c>
      <c r="B63" s="12" t="s">
        <v>466</v>
      </c>
      <c r="C63" s="17">
        <v>765</v>
      </c>
      <c r="D63" s="17">
        <v>270</v>
      </c>
      <c r="E63" s="18">
        <v>35.294117647058798</v>
      </c>
      <c r="F63" s="17">
        <v>811</v>
      </c>
      <c r="G63" s="17">
        <v>262</v>
      </c>
      <c r="H63" s="18">
        <v>32.305795314426597</v>
      </c>
      <c r="I63" s="17">
        <v>877</v>
      </c>
      <c r="J63" s="17">
        <v>248</v>
      </c>
      <c r="K63" s="18">
        <v>28.278221208665901</v>
      </c>
      <c r="L63" s="17">
        <v>837</v>
      </c>
      <c r="M63" s="17">
        <v>192</v>
      </c>
      <c r="N63" s="18">
        <v>22.939068100358401</v>
      </c>
    </row>
    <row r="64" spans="1:14" x14ac:dyDescent="0.2">
      <c r="A64" s="12" t="s">
        <v>467</v>
      </c>
      <c r="B64" s="12" t="s">
        <v>468</v>
      </c>
      <c r="C64" s="17">
        <v>634</v>
      </c>
      <c r="D64" s="17">
        <v>285</v>
      </c>
      <c r="E64" s="18">
        <v>44.9526813880126</v>
      </c>
      <c r="F64" s="17">
        <v>682</v>
      </c>
      <c r="G64" s="17">
        <v>275</v>
      </c>
      <c r="H64" s="18">
        <v>40.322580645161302</v>
      </c>
      <c r="I64" s="17">
        <v>802</v>
      </c>
      <c r="J64" s="17">
        <v>285</v>
      </c>
      <c r="K64" s="18">
        <v>35.5361596009975</v>
      </c>
      <c r="L64" s="17">
        <v>705</v>
      </c>
      <c r="M64" s="17">
        <v>193</v>
      </c>
      <c r="N64" s="18">
        <v>27.3758865248227</v>
      </c>
    </row>
    <row r="65" spans="1:14" x14ac:dyDescent="0.2">
      <c r="A65" s="12" t="s">
        <v>469</v>
      </c>
      <c r="B65" s="12" t="s">
        <v>470</v>
      </c>
      <c r="C65" s="17">
        <v>1731</v>
      </c>
      <c r="D65" s="17">
        <v>1038</v>
      </c>
      <c r="E65" s="18">
        <v>59.965337954939301</v>
      </c>
      <c r="F65" s="17">
        <v>1829</v>
      </c>
      <c r="G65" s="17">
        <v>1063</v>
      </c>
      <c r="H65" s="18">
        <v>58.119190814652796</v>
      </c>
      <c r="I65" s="17">
        <v>1954</v>
      </c>
      <c r="J65" s="17">
        <v>1054</v>
      </c>
      <c r="K65" s="18">
        <v>53.940634595701098</v>
      </c>
      <c r="L65" s="17">
        <v>1945</v>
      </c>
      <c r="M65" s="17">
        <v>959</v>
      </c>
      <c r="N65" s="18">
        <v>49.305912596401001</v>
      </c>
    </row>
    <row r="66" spans="1:14" x14ac:dyDescent="0.2">
      <c r="A66" s="12" t="s">
        <v>471</v>
      </c>
      <c r="B66" s="12" t="s">
        <v>276</v>
      </c>
      <c r="C66" s="17">
        <v>1687</v>
      </c>
      <c r="D66" s="17">
        <v>795</v>
      </c>
      <c r="E66" s="18">
        <v>47.125074096028399</v>
      </c>
      <c r="F66" s="17">
        <v>1693</v>
      </c>
      <c r="G66" s="17">
        <v>744</v>
      </c>
      <c r="H66" s="18">
        <v>43.945658594211501</v>
      </c>
      <c r="I66" s="17">
        <v>1828</v>
      </c>
      <c r="J66" s="17">
        <v>767</v>
      </c>
      <c r="K66" s="18">
        <v>41.958424507658599</v>
      </c>
      <c r="L66" s="17">
        <v>1773</v>
      </c>
      <c r="M66" s="17">
        <v>542</v>
      </c>
      <c r="N66" s="18">
        <v>30.569655950366599</v>
      </c>
    </row>
    <row r="67" spans="1:14" x14ac:dyDescent="0.2">
      <c r="A67" s="12" t="s">
        <v>472</v>
      </c>
      <c r="B67" s="12" t="s">
        <v>473</v>
      </c>
      <c r="C67" s="17">
        <v>636</v>
      </c>
      <c r="D67" s="17">
        <v>251</v>
      </c>
      <c r="E67" s="18">
        <v>39.465408805031501</v>
      </c>
      <c r="F67" s="17">
        <v>643</v>
      </c>
      <c r="G67" s="17">
        <v>217</v>
      </c>
      <c r="H67" s="18">
        <v>33.748055987558303</v>
      </c>
      <c r="I67" s="17">
        <v>684</v>
      </c>
      <c r="J67" s="17">
        <v>204</v>
      </c>
      <c r="K67" s="18">
        <v>29.824561403508799</v>
      </c>
      <c r="L67" s="17">
        <v>616</v>
      </c>
      <c r="M67" s="17">
        <v>151</v>
      </c>
      <c r="N67" s="18">
        <v>24.512987012987001</v>
      </c>
    </row>
    <row r="68" spans="1:14" x14ac:dyDescent="0.2">
      <c r="A68" s="12" t="s">
        <v>474</v>
      </c>
      <c r="B68" s="12" t="s">
        <v>475</v>
      </c>
      <c r="C68" s="17">
        <v>475</v>
      </c>
      <c r="D68" s="17">
        <v>215</v>
      </c>
      <c r="E68" s="18">
        <v>45.2631578947368</v>
      </c>
      <c r="F68" s="17">
        <v>421</v>
      </c>
      <c r="G68" s="17">
        <v>147</v>
      </c>
      <c r="H68" s="18">
        <v>34.916864608075997</v>
      </c>
      <c r="I68" s="17">
        <v>455</v>
      </c>
      <c r="J68" s="17">
        <v>141</v>
      </c>
      <c r="K68" s="18">
        <v>30.989010989011</v>
      </c>
      <c r="L68" s="17">
        <v>424</v>
      </c>
      <c r="M68" s="17">
        <v>100</v>
      </c>
      <c r="N68" s="18">
        <v>23.584905660377402</v>
      </c>
    </row>
    <row r="69" spans="1:14" x14ac:dyDescent="0.2">
      <c r="A69" s="12" t="s">
        <v>476</v>
      </c>
      <c r="B69" s="12" t="s">
        <v>477</v>
      </c>
      <c r="C69" s="17">
        <v>908</v>
      </c>
      <c r="D69" s="17">
        <v>252</v>
      </c>
      <c r="E69" s="18">
        <v>27.753303964757698</v>
      </c>
      <c r="F69" s="17">
        <v>1001</v>
      </c>
      <c r="G69" s="17">
        <v>225</v>
      </c>
      <c r="H69" s="18">
        <v>22.477522477522498</v>
      </c>
      <c r="I69" s="17">
        <v>972</v>
      </c>
      <c r="J69" s="17">
        <v>213</v>
      </c>
      <c r="K69" s="18">
        <v>21.9135802469136</v>
      </c>
      <c r="L69" s="17">
        <v>924</v>
      </c>
      <c r="M69" s="17">
        <v>151</v>
      </c>
      <c r="N69" s="18">
        <v>16.341991341991299</v>
      </c>
    </row>
    <row r="70" spans="1:14" x14ac:dyDescent="0.2">
      <c r="A70" s="12" t="s">
        <v>478</v>
      </c>
      <c r="B70" s="12" t="s">
        <v>479</v>
      </c>
      <c r="C70" s="17">
        <v>429</v>
      </c>
      <c r="D70" s="17">
        <v>169</v>
      </c>
      <c r="E70" s="18">
        <v>39.393939393939398</v>
      </c>
      <c r="F70" s="17">
        <v>492</v>
      </c>
      <c r="G70" s="17">
        <v>187</v>
      </c>
      <c r="H70" s="18">
        <v>38.008130081300799</v>
      </c>
      <c r="I70" s="17">
        <v>503</v>
      </c>
      <c r="J70" s="17">
        <v>142</v>
      </c>
      <c r="K70" s="18">
        <v>28.230616302186899</v>
      </c>
      <c r="L70" s="17">
        <v>480</v>
      </c>
      <c r="M70" s="17">
        <v>108</v>
      </c>
      <c r="N70" s="18">
        <v>22.5</v>
      </c>
    </row>
    <row r="71" spans="1:14" x14ac:dyDescent="0.2">
      <c r="A71" s="12" t="s">
        <v>480</v>
      </c>
      <c r="B71" s="12" t="s">
        <v>481</v>
      </c>
      <c r="C71" s="17">
        <v>434</v>
      </c>
      <c r="D71" s="17">
        <v>159</v>
      </c>
      <c r="E71" s="18">
        <v>36.635944700460797</v>
      </c>
      <c r="F71" s="17">
        <v>572</v>
      </c>
      <c r="G71" s="17">
        <v>170</v>
      </c>
      <c r="H71" s="18">
        <v>29.720279720279699</v>
      </c>
      <c r="I71" s="17">
        <v>547</v>
      </c>
      <c r="J71" s="17">
        <v>170</v>
      </c>
      <c r="K71" s="18">
        <v>31.078610603290699</v>
      </c>
      <c r="L71" s="17">
        <v>532</v>
      </c>
      <c r="M71" s="17">
        <v>118</v>
      </c>
      <c r="N71" s="18">
        <v>22.180451127819499</v>
      </c>
    </row>
    <row r="72" spans="1:14" x14ac:dyDescent="0.2">
      <c r="A72" s="12" t="s">
        <v>482</v>
      </c>
      <c r="B72" s="12" t="s">
        <v>483</v>
      </c>
      <c r="C72" s="17">
        <v>492</v>
      </c>
      <c r="D72" s="17">
        <v>168</v>
      </c>
      <c r="E72" s="18">
        <v>34.146341463414601</v>
      </c>
      <c r="F72" s="17">
        <v>498</v>
      </c>
      <c r="G72" s="17">
        <v>144</v>
      </c>
      <c r="H72" s="18">
        <v>28.9156626506024</v>
      </c>
      <c r="I72" s="17">
        <v>513</v>
      </c>
      <c r="J72" s="17">
        <v>148</v>
      </c>
      <c r="K72" s="18">
        <v>28.849902534113099</v>
      </c>
      <c r="L72" s="17">
        <v>519</v>
      </c>
      <c r="M72" s="17">
        <v>101</v>
      </c>
      <c r="N72" s="18">
        <v>19.460500963391102</v>
      </c>
    </row>
    <row r="73" spans="1:14" x14ac:dyDescent="0.2">
      <c r="A73" s="12" t="s">
        <v>484</v>
      </c>
      <c r="B73" s="12" t="s">
        <v>485</v>
      </c>
      <c r="C73" s="17">
        <v>709</v>
      </c>
      <c r="D73" s="17">
        <v>325</v>
      </c>
      <c r="E73" s="18">
        <v>45.839210155148102</v>
      </c>
      <c r="F73" s="17">
        <v>725</v>
      </c>
      <c r="G73" s="17">
        <v>284</v>
      </c>
      <c r="H73" s="18">
        <v>39.172413793103502</v>
      </c>
      <c r="I73" s="17">
        <v>814</v>
      </c>
      <c r="J73" s="17">
        <v>271</v>
      </c>
      <c r="K73" s="18">
        <v>33.292383292383299</v>
      </c>
      <c r="L73" s="17">
        <v>751</v>
      </c>
      <c r="M73" s="17">
        <v>177</v>
      </c>
      <c r="N73" s="18">
        <v>23.568575233022599</v>
      </c>
    </row>
    <row r="74" spans="1:14" x14ac:dyDescent="0.2">
      <c r="A74" s="12" t="s">
        <v>486</v>
      </c>
      <c r="B74" s="12" t="s">
        <v>487</v>
      </c>
      <c r="C74" s="17">
        <v>436</v>
      </c>
      <c r="D74" s="17">
        <v>122</v>
      </c>
      <c r="E74" s="18">
        <v>27.9816513761468</v>
      </c>
      <c r="F74" s="17">
        <v>505</v>
      </c>
      <c r="G74" s="17">
        <v>121</v>
      </c>
      <c r="H74" s="18">
        <v>23.960396039603999</v>
      </c>
      <c r="I74" s="17">
        <v>539</v>
      </c>
      <c r="J74" s="17">
        <v>115</v>
      </c>
      <c r="K74" s="18">
        <v>21.3358070500928</v>
      </c>
      <c r="L74" s="17">
        <v>525</v>
      </c>
      <c r="M74" s="17">
        <v>69</v>
      </c>
      <c r="N74" s="18">
        <v>13.1428571428571</v>
      </c>
    </row>
    <row r="75" spans="1:14" x14ac:dyDescent="0.2">
      <c r="A75" s="12" t="s">
        <v>488</v>
      </c>
      <c r="B75" s="12" t="s">
        <v>489</v>
      </c>
      <c r="C75" s="17">
        <v>486</v>
      </c>
      <c r="D75" s="17">
        <v>195</v>
      </c>
      <c r="E75" s="18">
        <v>40.123456790123498</v>
      </c>
      <c r="F75" s="17">
        <v>540</v>
      </c>
      <c r="G75" s="17">
        <v>186</v>
      </c>
      <c r="H75" s="18">
        <v>34.4444444444444</v>
      </c>
      <c r="I75" s="17">
        <v>554</v>
      </c>
      <c r="J75" s="17">
        <v>177</v>
      </c>
      <c r="K75" s="18">
        <v>31.949458483754501</v>
      </c>
      <c r="L75" s="17">
        <v>543</v>
      </c>
      <c r="M75" s="17">
        <v>131</v>
      </c>
      <c r="N75" s="18">
        <v>24.125230202578301</v>
      </c>
    </row>
    <row r="76" spans="1:14" x14ac:dyDescent="0.2">
      <c r="A76" s="12" t="s">
        <v>490</v>
      </c>
      <c r="B76" s="12" t="s">
        <v>491</v>
      </c>
      <c r="C76" s="17">
        <v>747</v>
      </c>
      <c r="D76" s="17">
        <v>354</v>
      </c>
      <c r="E76" s="18">
        <v>47.389558232931698</v>
      </c>
      <c r="F76" s="17">
        <v>786</v>
      </c>
      <c r="G76" s="17">
        <v>330</v>
      </c>
      <c r="H76" s="18">
        <v>41.984732824427503</v>
      </c>
      <c r="I76" s="17">
        <v>802</v>
      </c>
      <c r="J76" s="17">
        <v>281</v>
      </c>
      <c r="K76" s="18">
        <v>35.037406483790498</v>
      </c>
      <c r="L76" s="17">
        <v>804</v>
      </c>
      <c r="M76" s="17">
        <v>226</v>
      </c>
      <c r="N76" s="18">
        <v>28.109452736318399</v>
      </c>
    </row>
    <row r="77" spans="1:14" x14ac:dyDescent="0.2">
      <c r="A77" s="12" t="s">
        <v>492</v>
      </c>
      <c r="B77" s="12" t="s">
        <v>493</v>
      </c>
      <c r="C77" s="17">
        <v>393</v>
      </c>
      <c r="D77" s="17">
        <v>158</v>
      </c>
      <c r="E77" s="18">
        <v>40.203562340966897</v>
      </c>
      <c r="F77" s="17">
        <v>374</v>
      </c>
      <c r="G77" s="17">
        <v>148</v>
      </c>
      <c r="H77" s="18">
        <v>39.572192513368996</v>
      </c>
      <c r="I77" s="17">
        <v>443</v>
      </c>
      <c r="J77" s="17">
        <v>139</v>
      </c>
      <c r="K77" s="18">
        <v>31.376975169300199</v>
      </c>
      <c r="L77" s="17">
        <v>396</v>
      </c>
      <c r="M77" s="17">
        <v>78</v>
      </c>
      <c r="N77" s="18">
        <v>19.696969696969699</v>
      </c>
    </row>
    <row r="78" spans="1:14" x14ac:dyDescent="0.2">
      <c r="A78" s="12" t="s">
        <v>494</v>
      </c>
      <c r="B78" s="12" t="s">
        <v>495</v>
      </c>
      <c r="C78" s="17">
        <v>1073</v>
      </c>
      <c r="D78" s="17">
        <v>358</v>
      </c>
      <c r="E78" s="18">
        <v>33.364398881640298</v>
      </c>
      <c r="F78" s="17">
        <v>1165</v>
      </c>
      <c r="G78" s="17">
        <v>319</v>
      </c>
      <c r="H78" s="18">
        <v>27.381974248927001</v>
      </c>
      <c r="I78" s="17">
        <v>1256</v>
      </c>
      <c r="J78" s="17">
        <v>299</v>
      </c>
      <c r="K78" s="18">
        <v>23.805732484076401</v>
      </c>
      <c r="L78" s="17">
        <v>1213</v>
      </c>
      <c r="M78" s="17">
        <v>195</v>
      </c>
      <c r="N78" s="18">
        <v>16.075845012365999</v>
      </c>
    </row>
    <row r="79" spans="1:14" x14ac:dyDescent="0.2">
      <c r="A79" s="12" t="s">
        <v>496</v>
      </c>
      <c r="B79" s="12" t="s">
        <v>497</v>
      </c>
      <c r="C79" s="17">
        <v>508</v>
      </c>
      <c r="D79" s="17">
        <v>186</v>
      </c>
      <c r="E79" s="18">
        <v>36.614173228346502</v>
      </c>
      <c r="F79" s="17">
        <v>441</v>
      </c>
      <c r="G79" s="17">
        <v>148</v>
      </c>
      <c r="H79" s="18">
        <v>33.560090702947797</v>
      </c>
      <c r="I79" s="17">
        <v>492</v>
      </c>
      <c r="J79" s="17">
        <v>145</v>
      </c>
      <c r="K79" s="18">
        <v>29.471544715447202</v>
      </c>
      <c r="L79" s="17">
        <v>526</v>
      </c>
      <c r="M79" s="17">
        <v>111</v>
      </c>
      <c r="N79" s="18">
        <v>21.1026615969582</v>
      </c>
    </row>
    <row r="80" spans="1:14" x14ac:dyDescent="0.2">
      <c r="A80" s="12" t="s">
        <v>498</v>
      </c>
      <c r="B80" s="12" t="s">
        <v>499</v>
      </c>
      <c r="C80" s="17">
        <v>747</v>
      </c>
      <c r="D80" s="17">
        <v>279</v>
      </c>
      <c r="E80" s="18">
        <v>37.349397590361399</v>
      </c>
      <c r="F80" s="17">
        <v>807</v>
      </c>
      <c r="G80" s="17">
        <v>275</v>
      </c>
      <c r="H80" s="18">
        <v>34.076827757125201</v>
      </c>
      <c r="I80" s="17">
        <v>829</v>
      </c>
      <c r="J80" s="17">
        <v>237</v>
      </c>
      <c r="K80" s="18">
        <v>28.588661037394498</v>
      </c>
      <c r="L80" s="17">
        <v>835</v>
      </c>
      <c r="M80" s="17">
        <v>200</v>
      </c>
      <c r="N80" s="18">
        <v>23.952095808383199</v>
      </c>
    </row>
    <row r="81" spans="1:14" x14ac:dyDescent="0.2">
      <c r="A81" s="12" t="s">
        <v>500</v>
      </c>
      <c r="B81" s="12" t="s">
        <v>501</v>
      </c>
      <c r="C81" s="17">
        <v>916</v>
      </c>
      <c r="D81" s="17">
        <v>420</v>
      </c>
      <c r="E81" s="18">
        <v>45.851528384279497</v>
      </c>
      <c r="F81" s="17">
        <v>851</v>
      </c>
      <c r="G81" s="17">
        <v>370</v>
      </c>
      <c r="H81" s="18">
        <v>43.478260869565197</v>
      </c>
      <c r="I81" s="17">
        <v>1000</v>
      </c>
      <c r="J81" s="17">
        <v>395</v>
      </c>
      <c r="K81" s="18">
        <v>39.5</v>
      </c>
      <c r="L81" s="17">
        <v>981</v>
      </c>
      <c r="M81" s="17">
        <v>273</v>
      </c>
      <c r="N81" s="18">
        <v>27.82874617737</v>
      </c>
    </row>
    <row r="82" spans="1:14" x14ac:dyDescent="0.2">
      <c r="A82" s="12" t="s">
        <v>502</v>
      </c>
      <c r="B82" s="12" t="s">
        <v>503</v>
      </c>
      <c r="C82" s="17">
        <v>599</v>
      </c>
      <c r="D82" s="17">
        <v>268</v>
      </c>
      <c r="E82" s="18">
        <v>44.741235392320498</v>
      </c>
      <c r="F82" s="17">
        <v>660</v>
      </c>
      <c r="G82" s="17">
        <v>257</v>
      </c>
      <c r="H82" s="18">
        <v>38.939393939393902</v>
      </c>
      <c r="I82" s="17">
        <v>720</v>
      </c>
      <c r="J82" s="17">
        <v>258</v>
      </c>
      <c r="K82" s="18">
        <v>35.8333333333333</v>
      </c>
      <c r="L82" s="17">
        <v>676</v>
      </c>
      <c r="M82" s="17">
        <v>184</v>
      </c>
      <c r="N82" s="18">
        <v>27.218934911242599</v>
      </c>
    </row>
    <row r="83" spans="1:14" x14ac:dyDescent="0.2">
      <c r="A83" s="12" t="s">
        <v>504</v>
      </c>
      <c r="B83" s="12" t="s">
        <v>505</v>
      </c>
      <c r="C83" s="17">
        <v>751</v>
      </c>
      <c r="D83" s="17">
        <v>368</v>
      </c>
      <c r="E83" s="18">
        <v>49.001331557922803</v>
      </c>
      <c r="F83" s="17">
        <v>828</v>
      </c>
      <c r="G83" s="17">
        <v>388</v>
      </c>
      <c r="H83" s="18">
        <v>46.859903381642503</v>
      </c>
      <c r="I83" s="17">
        <v>862</v>
      </c>
      <c r="J83" s="17">
        <v>368</v>
      </c>
      <c r="K83" s="18">
        <v>42.6914153132251</v>
      </c>
      <c r="L83" s="17">
        <v>863</v>
      </c>
      <c r="M83" s="17">
        <v>318</v>
      </c>
      <c r="N83" s="18">
        <v>36.848203939745098</v>
      </c>
    </row>
    <row r="84" spans="1:14" x14ac:dyDescent="0.2">
      <c r="A84" s="12" t="s">
        <v>506</v>
      </c>
      <c r="B84" s="12" t="s">
        <v>507</v>
      </c>
      <c r="C84" s="17">
        <v>604</v>
      </c>
      <c r="D84" s="17">
        <v>307</v>
      </c>
      <c r="E84" s="18">
        <v>50.8278145695364</v>
      </c>
      <c r="F84" s="17">
        <v>647</v>
      </c>
      <c r="G84" s="17">
        <v>282</v>
      </c>
      <c r="H84" s="18">
        <v>43.585780525502301</v>
      </c>
      <c r="I84" s="17">
        <v>644</v>
      </c>
      <c r="J84" s="17">
        <v>266</v>
      </c>
      <c r="K84" s="18">
        <v>41.304347826087003</v>
      </c>
      <c r="L84" s="17">
        <v>637</v>
      </c>
      <c r="M84" s="17">
        <v>241</v>
      </c>
      <c r="N84" s="18">
        <v>37.833594976452098</v>
      </c>
    </row>
    <row r="85" spans="1:14" x14ac:dyDescent="0.2">
      <c r="A85" s="12" t="s">
        <v>508</v>
      </c>
      <c r="B85" s="12" t="s">
        <v>509</v>
      </c>
      <c r="C85" s="17">
        <v>1113</v>
      </c>
      <c r="D85" s="17">
        <v>555</v>
      </c>
      <c r="E85" s="18">
        <v>49.865229110512097</v>
      </c>
      <c r="F85" s="17">
        <v>1237</v>
      </c>
      <c r="G85" s="17">
        <v>571</v>
      </c>
      <c r="H85" s="18">
        <v>46.160064672594999</v>
      </c>
      <c r="I85" s="17">
        <v>1277</v>
      </c>
      <c r="J85" s="17">
        <v>614</v>
      </c>
      <c r="K85" s="18">
        <v>48.081440877055599</v>
      </c>
      <c r="L85" s="17">
        <v>1167</v>
      </c>
      <c r="M85" s="17">
        <v>490</v>
      </c>
      <c r="N85" s="18">
        <v>41.988003427592098</v>
      </c>
    </row>
    <row r="86" spans="1:14" x14ac:dyDescent="0.2">
      <c r="A86" s="12" t="s">
        <v>510</v>
      </c>
      <c r="B86" s="12" t="s">
        <v>511</v>
      </c>
      <c r="C86" s="17">
        <v>530</v>
      </c>
      <c r="D86" s="17">
        <v>268</v>
      </c>
      <c r="E86" s="18">
        <v>50.5660377358491</v>
      </c>
      <c r="F86" s="17">
        <v>619</v>
      </c>
      <c r="G86" s="17">
        <v>288</v>
      </c>
      <c r="H86" s="18">
        <v>46.526655896607402</v>
      </c>
      <c r="I86" s="17">
        <v>643</v>
      </c>
      <c r="J86" s="17">
        <v>245</v>
      </c>
      <c r="K86" s="18">
        <v>38.1026438569207</v>
      </c>
      <c r="L86" s="17">
        <v>632</v>
      </c>
      <c r="M86" s="17">
        <v>216</v>
      </c>
      <c r="N86" s="18">
        <v>34.177215189873401</v>
      </c>
    </row>
    <row r="87" spans="1:14" x14ac:dyDescent="0.2">
      <c r="A87" s="12" t="s">
        <v>512</v>
      </c>
      <c r="B87" s="12" t="s">
        <v>513</v>
      </c>
      <c r="C87" s="17">
        <v>524</v>
      </c>
      <c r="D87" s="17">
        <v>241</v>
      </c>
      <c r="E87" s="18">
        <v>45.992366412213698</v>
      </c>
      <c r="F87" s="17">
        <v>596</v>
      </c>
      <c r="G87" s="17">
        <v>252</v>
      </c>
      <c r="H87" s="18">
        <v>42.281879194630903</v>
      </c>
      <c r="I87" s="17">
        <v>613</v>
      </c>
      <c r="J87" s="17">
        <v>222</v>
      </c>
      <c r="K87" s="18">
        <v>36.2153344208809</v>
      </c>
      <c r="L87" s="17">
        <v>587</v>
      </c>
      <c r="M87" s="17">
        <v>164</v>
      </c>
      <c r="N87" s="18">
        <v>27.938671209540001</v>
      </c>
    </row>
    <row r="88" spans="1:14" x14ac:dyDescent="0.2">
      <c r="A88" s="12" t="s">
        <v>514</v>
      </c>
      <c r="B88" s="12" t="s">
        <v>515</v>
      </c>
      <c r="C88" s="17">
        <v>414</v>
      </c>
      <c r="D88" s="17">
        <v>177</v>
      </c>
      <c r="E88" s="18">
        <v>42.753623188405797</v>
      </c>
      <c r="F88" s="17">
        <v>444</v>
      </c>
      <c r="G88" s="17">
        <v>187</v>
      </c>
      <c r="H88" s="18">
        <v>42.117117117117097</v>
      </c>
      <c r="I88" s="17">
        <v>447</v>
      </c>
      <c r="J88" s="17">
        <v>154</v>
      </c>
      <c r="K88" s="18">
        <v>34.451901565995499</v>
      </c>
      <c r="L88" s="17">
        <v>416</v>
      </c>
      <c r="M88" s="17">
        <v>111</v>
      </c>
      <c r="N88" s="18">
        <v>26.682692307692299</v>
      </c>
    </row>
    <row r="89" spans="1:14" x14ac:dyDescent="0.2">
      <c r="A89" s="12" t="s">
        <v>516</v>
      </c>
      <c r="B89" s="12" t="s">
        <v>517</v>
      </c>
      <c r="C89" s="17">
        <v>730</v>
      </c>
      <c r="D89" s="17">
        <v>286</v>
      </c>
      <c r="E89" s="18">
        <v>39.178082191780803</v>
      </c>
      <c r="F89" s="17">
        <v>712</v>
      </c>
      <c r="G89" s="17">
        <v>249</v>
      </c>
      <c r="H89" s="18">
        <v>34.971910112359602</v>
      </c>
      <c r="I89" s="17">
        <v>736</v>
      </c>
      <c r="J89" s="17">
        <v>232</v>
      </c>
      <c r="K89" s="18">
        <v>31.521739130434799</v>
      </c>
      <c r="L89" s="17">
        <v>786</v>
      </c>
      <c r="M89" s="17">
        <v>206</v>
      </c>
      <c r="N89" s="18">
        <v>26.208651399491099</v>
      </c>
    </row>
    <row r="90" spans="1:14" x14ac:dyDescent="0.2">
      <c r="A90" s="12" t="s">
        <v>518</v>
      </c>
      <c r="B90" s="12" t="s">
        <v>519</v>
      </c>
      <c r="C90" s="17">
        <v>2058</v>
      </c>
      <c r="D90" s="17">
        <v>715</v>
      </c>
      <c r="E90" s="18">
        <v>34.7424684159378</v>
      </c>
      <c r="F90" s="17">
        <v>2266</v>
      </c>
      <c r="G90" s="17">
        <v>675</v>
      </c>
      <c r="H90" s="18">
        <v>29.788172992056499</v>
      </c>
      <c r="I90" s="17">
        <v>2235</v>
      </c>
      <c r="J90" s="17">
        <v>604</v>
      </c>
      <c r="K90" s="18">
        <v>27.0246085011186</v>
      </c>
      <c r="L90" s="17">
        <v>2211</v>
      </c>
      <c r="M90" s="17">
        <v>451</v>
      </c>
      <c r="N90" s="18">
        <v>20.398009950248799</v>
      </c>
    </row>
    <row r="91" spans="1:14" x14ac:dyDescent="0.2">
      <c r="A91" s="12" t="s">
        <v>520</v>
      </c>
      <c r="B91" s="12" t="s">
        <v>521</v>
      </c>
      <c r="C91" s="17">
        <v>707</v>
      </c>
      <c r="D91" s="17">
        <v>302</v>
      </c>
      <c r="E91" s="18">
        <v>42.715700141442703</v>
      </c>
      <c r="F91" s="17">
        <v>729</v>
      </c>
      <c r="G91" s="17">
        <v>253</v>
      </c>
      <c r="H91" s="18">
        <v>34.705075445816199</v>
      </c>
      <c r="I91" s="17">
        <v>766</v>
      </c>
      <c r="J91" s="17">
        <v>234</v>
      </c>
      <c r="K91" s="18">
        <v>30.548302872062699</v>
      </c>
      <c r="L91" s="17">
        <v>692</v>
      </c>
      <c r="M91" s="17">
        <v>175</v>
      </c>
      <c r="N91" s="18">
        <v>25.289017341040498</v>
      </c>
    </row>
    <row r="92" spans="1:14" x14ac:dyDescent="0.2">
      <c r="A92" s="12" t="s">
        <v>522</v>
      </c>
      <c r="B92" s="12" t="s">
        <v>523</v>
      </c>
      <c r="C92" s="17">
        <v>770</v>
      </c>
      <c r="D92" s="17">
        <v>328</v>
      </c>
      <c r="E92" s="18">
        <v>42.597402597402599</v>
      </c>
      <c r="F92" s="17">
        <v>794</v>
      </c>
      <c r="G92" s="17">
        <v>293</v>
      </c>
      <c r="H92" s="18">
        <v>36.901763224181401</v>
      </c>
      <c r="I92" s="17">
        <v>822</v>
      </c>
      <c r="J92" s="17">
        <v>302</v>
      </c>
      <c r="K92" s="18">
        <v>36.739659367396598</v>
      </c>
      <c r="L92" s="17">
        <v>842</v>
      </c>
      <c r="M92" s="17">
        <v>195</v>
      </c>
      <c r="N92" s="18">
        <v>23.159144893111598</v>
      </c>
    </row>
    <row r="93" spans="1:14" x14ac:dyDescent="0.2">
      <c r="A93" s="12" t="s">
        <v>524</v>
      </c>
      <c r="B93" s="12" t="s">
        <v>525</v>
      </c>
      <c r="C93" s="17">
        <v>638</v>
      </c>
      <c r="D93" s="17">
        <v>220</v>
      </c>
      <c r="E93" s="18">
        <v>34.482758620689701</v>
      </c>
      <c r="F93" s="17">
        <v>654</v>
      </c>
      <c r="G93" s="17">
        <v>178</v>
      </c>
      <c r="H93" s="18">
        <v>27.217125382262999</v>
      </c>
      <c r="I93" s="17">
        <v>716</v>
      </c>
      <c r="J93" s="17">
        <v>188</v>
      </c>
      <c r="K93" s="18">
        <v>26.256983240223501</v>
      </c>
      <c r="L93" s="17">
        <v>671</v>
      </c>
      <c r="M93" s="17">
        <v>162</v>
      </c>
      <c r="N93" s="18">
        <v>24.1430700447094</v>
      </c>
    </row>
    <row r="94" spans="1:14" x14ac:dyDescent="0.2">
      <c r="A94" s="12" t="s">
        <v>526</v>
      </c>
      <c r="B94" s="12" t="s">
        <v>527</v>
      </c>
      <c r="C94" s="17">
        <v>494</v>
      </c>
      <c r="D94" s="17">
        <v>262</v>
      </c>
      <c r="E94" s="18">
        <v>53.036437246963601</v>
      </c>
      <c r="F94" s="17">
        <v>476</v>
      </c>
      <c r="G94" s="17">
        <v>229</v>
      </c>
      <c r="H94" s="18">
        <v>48.109243697479002</v>
      </c>
      <c r="I94" s="17">
        <v>569</v>
      </c>
      <c r="J94" s="17">
        <v>271</v>
      </c>
      <c r="K94" s="18">
        <v>47.6274165202109</v>
      </c>
      <c r="L94" s="17">
        <v>518</v>
      </c>
      <c r="M94" s="17">
        <v>210</v>
      </c>
      <c r="N94" s="18">
        <v>40.540540540540498</v>
      </c>
    </row>
    <row r="95" spans="1:14" x14ac:dyDescent="0.2">
      <c r="A95" s="12" t="s">
        <v>528</v>
      </c>
      <c r="B95" s="12" t="s">
        <v>529</v>
      </c>
      <c r="C95" s="17">
        <v>576</v>
      </c>
      <c r="D95" s="17">
        <v>243</v>
      </c>
      <c r="E95" s="18">
        <v>42.1875</v>
      </c>
      <c r="F95" s="17">
        <v>583</v>
      </c>
      <c r="G95" s="17">
        <v>216</v>
      </c>
      <c r="H95" s="18">
        <v>37.0497427101201</v>
      </c>
      <c r="I95" s="17">
        <v>648</v>
      </c>
      <c r="J95" s="17">
        <v>198</v>
      </c>
      <c r="K95" s="18">
        <v>30.5555555555556</v>
      </c>
      <c r="L95" s="17">
        <v>611</v>
      </c>
      <c r="M95" s="17">
        <v>139</v>
      </c>
      <c r="N95" s="18">
        <v>22.749590834697202</v>
      </c>
    </row>
    <row r="96" spans="1:14" x14ac:dyDescent="0.2">
      <c r="A96" s="12" t="s">
        <v>530</v>
      </c>
      <c r="B96" s="12" t="s">
        <v>531</v>
      </c>
      <c r="C96" s="17">
        <v>570</v>
      </c>
      <c r="D96" s="17">
        <v>209</v>
      </c>
      <c r="E96" s="18">
        <v>36.6666666666667</v>
      </c>
      <c r="F96" s="17">
        <v>547</v>
      </c>
      <c r="G96" s="17">
        <v>170</v>
      </c>
      <c r="H96" s="18">
        <v>31.078610603290699</v>
      </c>
      <c r="I96" s="17">
        <v>620</v>
      </c>
      <c r="J96" s="17">
        <v>154</v>
      </c>
      <c r="K96" s="18">
        <v>24.838709677419399</v>
      </c>
      <c r="L96" s="17">
        <v>537</v>
      </c>
      <c r="M96" s="17">
        <v>119</v>
      </c>
      <c r="N96" s="18">
        <v>22.160148975791401</v>
      </c>
    </row>
    <row r="97" spans="1:14" x14ac:dyDescent="0.2">
      <c r="A97" s="12" t="s">
        <v>532</v>
      </c>
      <c r="B97" s="12" t="s">
        <v>533</v>
      </c>
      <c r="C97" s="17">
        <v>1072</v>
      </c>
      <c r="D97" s="17">
        <v>496</v>
      </c>
      <c r="E97" s="18">
        <v>46.268656716417901</v>
      </c>
      <c r="F97" s="17">
        <v>1296</v>
      </c>
      <c r="G97" s="17">
        <v>543</v>
      </c>
      <c r="H97" s="18">
        <v>41.898148148148103</v>
      </c>
      <c r="I97" s="17">
        <v>1360</v>
      </c>
      <c r="J97" s="17">
        <v>586</v>
      </c>
      <c r="K97" s="18">
        <v>43.088235294117702</v>
      </c>
      <c r="L97" s="17">
        <v>1208</v>
      </c>
      <c r="M97" s="17">
        <v>471</v>
      </c>
      <c r="N97" s="18">
        <v>38.990066225165599</v>
      </c>
    </row>
    <row r="98" spans="1:14" x14ac:dyDescent="0.2">
      <c r="A98" s="12" t="s">
        <v>534</v>
      </c>
      <c r="B98" s="12" t="s">
        <v>535</v>
      </c>
      <c r="C98" s="17">
        <v>486</v>
      </c>
      <c r="D98" s="17">
        <v>235</v>
      </c>
      <c r="E98" s="18">
        <v>48.3539094650206</v>
      </c>
      <c r="F98" s="17">
        <v>516</v>
      </c>
      <c r="G98" s="17">
        <v>207</v>
      </c>
      <c r="H98" s="18">
        <v>40.116279069767401</v>
      </c>
      <c r="I98" s="17">
        <v>529</v>
      </c>
      <c r="J98" s="17">
        <v>194</v>
      </c>
      <c r="K98" s="18">
        <v>36.672967863894101</v>
      </c>
      <c r="L98" s="17">
        <v>546</v>
      </c>
      <c r="M98" s="17">
        <v>191</v>
      </c>
      <c r="N98" s="18">
        <v>34.981684981685</v>
      </c>
    </row>
    <row r="99" spans="1:14" x14ac:dyDescent="0.2">
      <c r="A99" s="12" t="s">
        <v>536</v>
      </c>
      <c r="B99" s="12" t="s">
        <v>537</v>
      </c>
      <c r="C99" s="17">
        <v>901</v>
      </c>
      <c r="D99" s="17">
        <v>477</v>
      </c>
      <c r="E99" s="18">
        <v>52.941176470588204</v>
      </c>
      <c r="F99" s="17">
        <v>1019</v>
      </c>
      <c r="G99" s="17">
        <v>486</v>
      </c>
      <c r="H99" s="18">
        <v>47.693817468105998</v>
      </c>
      <c r="I99" s="17">
        <v>1002</v>
      </c>
      <c r="J99" s="17">
        <v>409</v>
      </c>
      <c r="K99" s="18">
        <v>40.818363273453102</v>
      </c>
      <c r="L99" s="17">
        <v>982</v>
      </c>
      <c r="M99" s="17">
        <v>363</v>
      </c>
      <c r="N99" s="18">
        <v>36.965376782077399</v>
      </c>
    </row>
    <row r="100" spans="1:14" x14ac:dyDescent="0.2">
      <c r="A100" s="12" t="s">
        <v>538</v>
      </c>
      <c r="B100" s="12" t="s">
        <v>539</v>
      </c>
      <c r="C100" s="17">
        <v>1537</v>
      </c>
      <c r="D100" s="17">
        <v>749</v>
      </c>
      <c r="E100" s="18">
        <v>48.7312947299935</v>
      </c>
      <c r="F100" s="17">
        <v>1576</v>
      </c>
      <c r="G100" s="17">
        <v>740</v>
      </c>
      <c r="H100" s="18">
        <v>46.954314720812199</v>
      </c>
      <c r="I100" s="17">
        <v>1739</v>
      </c>
      <c r="J100" s="17">
        <v>679</v>
      </c>
      <c r="K100" s="18">
        <v>39.045428407130501</v>
      </c>
      <c r="L100" s="17">
        <v>1626</v>
      </c>
      <c r="M100" s="17">
        <v>512</v>
      </c>
      <c r="N100" s="18">
        <v>31.488314883148799</v>
      </c>
    </row>
    <row r="101" spans="1:14" x14ac:dyDescent="0.2">
      <c r="A101" s="12" t="s">
        <v>540</v>
      </c>
      <c r="B101" s="12" t="s">
        <v>541</v>
      </c>
      <c r="C101" s="17">
        <v>850</v>
      </c>
      <c r="D101" s="17">
        <v>432</v>
      </c>
      <c r="E101" s="18">
        <v>50.823529411764703</v>
      </c>
      <c r="F101" s="17">
        <v>928</v>
      </c>
      <c r="G101" s="17">
        <v>451</v>
      </c>
      <c r="H101" s="18">
        <v>48.599137931034498</v>
      </c>
      <c r="I101" s="17">
        <v>937</v>
      </c>
      <c r="J101" s="17">
        <v>425</v>
      </c>
      <c r="K101" s="18">
        <v>45.357524012806799</v>
      </c>
      <c r="L101" s="17">
        <v>927</v>
      </c>
      <c r="M101" s="17">
        <v>394</v>
      </c>
      <c r="N101" s="18">
        <v>42.502696871628899</v>
      </c>
    </row>
    <row r="102" spans="1:14" x14ac:dyDescent="0.2">
      <c r="A102" s="12" t="s">
        <v>542</v>
      </c>
      <c r="B102" s="12" t="s">
        <v>543</v>
      </c>
      <c r="C102" s="17">
        <v>518</v>
      </c>
      <c r="D102" s="17">
        <v>239</v>
      </c>
      <c r="E102" s="18">
        <v>46.138996138996099</v>
      </c>
      <c r="F102" s="17">
        <v>503</v>
      </c>
      <c r="G102" s="17">
        <v>201</v>
      </c>
      <c r="H102" s="18">
        <v>39.960238568588501</v>
      </c>
      <c r="I102" s="17">
        <v>587</v>
      </c>
      <c r="J102" s="17">
        <v>224</v>
      </c>
      <c r="K102" s="18">
        <v>38.160136286201002</v>
      </c>
      <c r="L102" s="17">
        <v>459</v>
      </c>
      <c r="M102" s="17">
        <v>171</v>
      </c>
      <c r="N102" s="18">
        <v>37.254901960784302</v>
      </c>
    </row>
    <row r="103" spans="1:14" x14ac:dyDescent="0.2">
      <c r="A103" s="12" t="s">
        <v>544</v>
      </c>
      <c r="B103" s="12" t="s">
        <v>545</v>
      </c>
      <c r="C103" s="17">
        <v>314</v>
      </c>
      <c r="D103" s="17">
        <v>115</v>
      </c>
      <c r="E103" s="18">
        <v>36.624203821656003</v>
      </c>
      <c r="F103" s="17">
        <v>355</v>
      </c>
      <c r="G103" s="17">
        <v>120</v>
      </c>
      <c r="H103" s="18">
        <v>33.802816901408399</v>
      </c>
      <c r="I103" s="17">
        <v>343</v>
      </c>
      <c r="J103" s="17">
        <v>84</v>
      </c>
      <c r="K103" s="18">
        <v>24.4897959183673</v>
      </c>
      <c r="L103" s="17">
        <v>342</v>
      </c>
      <c r="M103" s="17">
        <v>45</v>
      </c>
      <c r="N103" s="18">
        <v>13.157894736842101</v>
      </c>
    </row>
    <row r="104" spans="1:14" x14ac:dyDescent="0.2">
      <c r="A104" s="12" t="s">
        <v>546</v>
      </c>
      <c r="B104" s="12" t="s">
        <v>547</v>
      </c>
      <c r="C104" s="17">
        <v>831</v>
      </c>
      <c r="D104" s="17">
        <v>335</v>
      </c>
      <c r="E104" s="18">
        <v>40.312876052948297</v>
      </c>
      <c r="F104" s="17">
        <v>777</v>
      </c>
      <c r="G104" s="17">
        <v>246</v>
      </c>
      <c r="H104" s="18">
        <v>31.660231660231702</v>
      </c>
      <c r="I104" s="17">
        <v>865</v>
      </c>
      <c r="J104" s="17">
        <v>213</v>
      </c>
      <c r="K104" s="18">
        <v>24.624277456647398</v>
      </c>
      <c r="L104" s="17">
        <v>826</v>
      </c>
      <c r="M104" s="17">
        <v>162</v>
      </c>
      <c r="N104" s="18">
        <v>19.612590799031501</v>
      </c>
    </row>
    <row r="105" spans="1:14" x14ac:dyDescent="0.2">
      <c r="A105" s="12" t="s">
        <v>548</v>
      </c>
      <c r="B105" s="12" t="s">
        <v>549</v>
      </c>
      <c r="C105" s="17">
        <v>481</v>
      </c>
      <c r="D105" s="17">
        <v>162</v>
      </c>
      <c r="E105" s="18">
        <v>33.679833679833699</v>
      </c>
      <c r="F105" s="17">
        <v>493</v>
      </c>
      <c r="G105" s="17">
        <v>128</v>
      </c>
      <c r="H105" s="18">
        <v>25.963488843813401</v>
      </c>
      <c r="I105" s="17">
        <v>533</v>
      </c>
      <c r="J105" s="17">
        <v>112</v>
      </c>
      <c r="K105" s="18">
        <v>21.013133208255201</v>
      </c>
      <c r="L105" s="17">
        <v>544</v>
      </c>
      <c r="M105" s="17">
        <v>79</v>
      </c>
      <c r="N105" s="18">
        <v>14.522058823529401</v>
      </c>
    </row>
    <row r="106" spans="1:14" x14ac:dyDescent="0.2">
      <c r="A106" s="12" t="s">
        <v>550</v>
      </c>
      <c r="B106" s="12" t="s">
        <v>551</v>
      </c>
      <c r="C106" s="17">
        <v>626</v>
      </c>
      <c r="D106" s="17">
        <v>210</v>
      </c>
      <c r="E106" s="18">
        <v>33.546325878594303</v>
      </c>
      <c r="F106" s="17">
        <v>685</v>
      </c>
      <c r="G106" s="17">
        <v>168</v>
      </c>
      <c r="H106" s="18">
        <v>24.525547445255501</v>
      </c>
      <c r="I106" s="17">
        <v>655</v>
      </c>
      <c r="J106" s="17">
        <v>145</v>
      </c>
      <c r="K106" s="18">
        <v>22.137404580152701</v>
      </c>
      <c r="L106" s="17">
        <v>772</v>
      </c>
      <c r="M106" s="17">
        <v>126</v>
      </c>
      <c r="N106" s="18">
        <v>16.321243523316099</v>
      </c>
    </row>
    <row r="107" spans="1:14" x14ac:dyDescent="0.2">
      <c r="A107" s="12" t="s">
        <v>552</v>
      </c>
      <c r="B107" s="12" t="s">
        <v>553</v>
      </c>
      <c r="C107" s="17">
        <v>678</v>
      </c>
      <c r="D107" s="17">
        <v>264</v>
      </c>
      <c r="E107" s="18">
        <v>38.938053097345097</v>
      </c>
      <c r="F107" s="17">
        <v>708</v>
      </c>
      <c r="G107" s="17">
        <v>232</v>
      </c>
      <c r="H107" s="18">
        <v>32.7683615819209</v>
      </c>
      <c r="I107" s="17">
        <v>789</v>
      </c>
      <c r="J107" s="17">
        <v>250</v>
      </c>
      <c r="K107" s="18">
        <v>31.6856780735108</v>
      </c>
      <c r="L107" s="17">
        <v>781</v>
      </c>
      <c r="M107" s="17">
        <v>160</v>
      </c>
      <c r="N107" s="18">
        <v>20.486555697823299</v>
      </c>
    </row>
    <row r="108" spans="1:14" x14ac:dyDescent="0.2">
      <c r="A108" s="12" t="s">
        <v>554</v>
      </c>
      <c r="B108" s="12" t="s">
        <v>555</v>
      </c>
      <c r="C108" s="17">
        <v>416</v>
      </c>
      <c r="D108" s="17">
        <v>103</v>
      </c>
      <c r="E108" s="18">
        <v>24.759615384615401</v>
      </c>
      <c r="F108" s="17">
        <v>409</v>
      </c>
      <c r="G108" s="17">
        <v>75</v>
      </c>
      <c r="H108" s="18">
        <v>18.337408312958399</v>
      </c>
      <c r="I108" s="17">
        <v>432</v>
      </c>
      <c r="J108" s="17">
        <v>59</v>
      </c>
      <c r="K108" s="18">
        <v>13.657407407407399</v>
      </c>
      <c r="L108" s="17">
        <v>431</v>
      </c>
      <c r="M108" s="17">
        <v>65</v>
      </c>
      <c r="N108" s="18">
        <v>15.0812064965197</v>
      </c>
    </row>
    <row r="109" spans="1:14" x14ac:dyDescent="0.2">
      <c r="A109" s="12" t="s">
        <v>556</v>
      </c>
      <c r="B109" s="12" t="s">
        <v>557</v>
      </c>
      <c r="C109" s="17">
        <v>765</v>
      </c>
      <c r="D109" s="17">
        <v>274</v>
      </c>
      <c r="E109" s="18">
        <v>35.816993464052302</v>
      </c>
      <c r="F109" s="17">
        <v>815</v>
      </c>
      <c r="G109" s="17">
        <v>238</v>
      </c>
      <c r="H109" s="18">
        <v>29.202453987730099</v>
      </c>
      <c r="I109" s="17">
        <v>792</v>
      </c>
      <c r="J109" s="17">
        <v>237</v>
      </c>
      <c r="K109" s="18">
        <v>29.924242424242401</v>
      </c>
      <c r="L109" s="17">
        <v>804</v>
      </c>
      <c r="M109" s="17">
        <v>161</v>
      </c>
      <c r="N109" s="18">
        <v>20.024875621890502</v>
      </c>
    </row>
    <row r="110" spans="1:14" x14ac:dyDescent="0.2">
      <c r="A110" s="12" t="s">
        <v>558</v>
      </c>
      <c r="B110" s="12" t="s">
        <v>559</v>
      </c>
      <c r="C110" s="17">
        <v>668</v>
      </c>
      <c r="D110" s="17">
        <v>256</v>
      </c>
      <c r="E110" s="18">
        <v>38.323353293413199</v>
      </c>
      <c r="F110" s="17">
        <v>787</v>
      </c>
      <c r="G110" s="17">
        <v>270</v>
      </c>
      <c r="H110" s="18">
        <v>34.3074968233799</v>
      </c>
      <c r="I110" s="17">
        <v>746</v>
      </c>
      <c r="J110" s="17">
        <v>241</v>
      </c>
      <c r="K110" s="18">
        <v>32.305630026809702</v>
      </c>
      <c r="L110" s="17">
        <v>702</v>
      </c>
      <c r="M110" s="17">
        <v>201</v>
      </c>
      <c r="N110" s="18">
        <v>28.632478632478598</v>
      </c>
    </row>
    <row r="111" spans="1:14" x14ac:dyDescent="0.2">
      <c r="A111" s="12" t="s">
        <v>560</v>
      </c>
      <c r="B111" s="12" t="s">
        <v>561</v>
      </c>
      <c r="C111" s="17">
        <v>634</v>
      </c>
      <c r="D111" s="17">
        <v>246</v>
      </c>
      <c r="E111" s="18">
        <v>38.801261829653001</v>
      </c>
      <c r="F111" s="17">
        <v>638</v>
      </c>
      <c r="G111" s="17">
        <v>236</v>
      </c>
      <c r="H111" s="18">
        <v>36.9905956112853</v>
      </c>
      <c r="I111" s="17">
        <v>693</v>
      </c>
      <c r="J111" s="17">
        <v>233</v>
      </c>
      <c r="K111" s="18">
        <v>33.6219336219336</v>
      </c>
      <c r="L111" s="17">
        <v>599</v>
      </c>
      <c r="M111" s="17">
        <v>128</v>
      </c>
      <c r="N111" s="18">
        <v>21.368948247078499</v>
      </c>
    </row>
    <row r="112" spans="1:14" x14ac:dyDescent="0.2">
      <c r="A112" s="12" t="s">
        <v>562</v>
      </c>
      <c r="B112" s="12" t="s">
        <v>563</v>
      </c>
      <c r="C112" s="17">
        <v>430</v>
      </c>
      <c r="D112" s="17">
        <v>128</v>
      </c>
      <c r="E112" s="18">
        <v>29.767441860465102</v>
      </c>
      <c r="F112" s="17">
        <v>475</v>
      </c>
      <c r="G112" s="17">
        <v>129</v>
      </c>
      <c r="H112" s="18">
        <v>27.157894736842099</v>
      </c>
      <c r="I112" s="17">
        <v>498</v>
      </c>
      <c r="J112" s="17">
        <v>121</v>
      </c>
      <c r="K112" s="18">
        <v>24.297188755020098</v>
      </c>
      <c r="L112" s="17">
        <v>501</v>
      </c>
      <c r="M112" s="17">
        <v>95</v>
      </c>
      <c r="N112" s="18">
        <v>18.9620758483034</v>
      </c>
    </row>
    <row r="113" spans="1:14" x14ac:dyDescent="0.2">
      <c r="A113" s="12" t="s">
        <v>564</v>
      </c>
      <c r="B113" s="12" t="s">
        <v>565</v>
      </c>
      <c r="C113" s="17">
        <v>385</v>
      </c>
      <c r="D113" s="17">
        <v>98</v>
      </c>
      <c r="E113" s="18">
        <v>25.454545454545499</v>
      </c>
      <c r="F113" s="17">
        <v>447</v>
      </c>
      <c r="G113" s="17">
        <v>78</v>
      </c>
      <c r="H113" s="18">
        <v>17.449664429530198</v>
      </c>
      <c r="I113" s="17">
        <v>426</v>
      </c>
      <c r="J113" s="17">
        <v>67</v>
      </c>
      <c r="K113" s="18">
        <v>15.7276995305164</v>
      </c>
      <c r="L113" s="17">
        <v>435</v>
      </c>
      <c r="M113" s="17">
        <v>50</v>
      </c>
      <c r="N113" s="18">
        <v>11.4942528735632</v>
      </c>
    </row>
    <row r="114" spans="1:14" x14ac:dyDescent="0.2">
      <c r="A114" s="12" t="s">
        <v>566</v>
      </c>
      <c r="B114" s="12" t="s">
        <v>567</v>
      </c>
      <c r="C114" s="17">
        <v>332</v>
      </c>
      <c r="D114" s="17">
        <v>68</v>
      </c>
      <c r="E114" s="18">
        <v>20.481927710843401</v>
      </c>
      <c r="F114" s="17">
        <v>324</v>
      </c>
      <c r="G114" s="17">
        <v>36</v>
      </c>
      <c r="H114" s="18">
        <v>11.1111111111111</v>
      </c>
      <c r="I114" s="17">
        <v>342</v>
      </c>
      <c r="J114" s="17">
        <v>60</v>
      </c>
      <c r="K114" s="18">
        <v>17.543859649122801</v>
      </c>
      <c r="L114" s="17">
        <v>371</v>
      </c>
      <c r="M114" s="17">
        <v>51</v>
      </c>
      <c r="N114" s="18">
        <v>13.746630727762801</v>
      </c>
    </row>
    <row r="115" spans="1:14" x14ac:dyDescent="0.2">
      <c r="A115" s="12" t="s">
        <v>568</v>
      </c>
      <c r="B115" s="12" t="s">
        <v>569</v>
      </c>
      <c r="C115" s="17">
        <v>463</v>
      </c>
      <c r="D115" s="17">
        <v>134</v>
      </c>
      <c r="E115" s="18">
        <v>28.941684665226799</v>
      </c>
      <c r="F115" s="17">
        <v>504</v>
      </c>
      <c r="G115" s="17">
        <v>124</v>
      </c>
      <c r="H115" s="18">
        <v>24.603174603174601</v>
      </c>
      <c r="I115" s="17">
        <v>597</v>
      </c>
      <c r="J115" s="17">
        <v>136</v>
      </c>
      <c r="K115" s="18">
        <v>22.7805695142379</v>
      </c>
      <c r="L115" s="17">
        <v>540</v>
      </c>
      <c r="M115" s="17">
        <v>88</v>
      </c>
      <c r="N115" s="18">
        <v>16.296296296296301</v>
      </c>
    </row>
    <row r="116" spans="1:14" x14ac:dyDescent="0.2">
      <c r="A116" s="12" t="s">
        <v>570</v>
      </c>
      <c r="B116" s="12" t="s">
        <v>571</v>
      </c>
      <c r="C116" s="17">
        <v>552</v>
      </c>
      <c r="D116" s="17">
        <v>187</v>
      </c>
      <c r="E116" s="18">
        <v>33.876811594202898</v>
      </c>
      <c r="F116" s="17">
        <v>584</v>
      </c>
      <c r="G116" s="17">
        <v>197</v>
      </c>
      <c r="H116" s="18">
        <v>33.732876712328803</v>
      </c>
      <c r="I116" s="17">
        <v>577</v>
      </c>
      <c r="J116" s="17">
        <v>168</v>
      </c>
      <c r="K116" s="18">
        <v>29.116117850953199</v>
      </c>
      <c r="L116" s="17">
        <v>608</v>
      </c>
      <c r="M116" s="17">
        <v>124</v>
      </c>
      <c r="N116" s="18">
        <v>20.394736842105299</v>
      </c>
    </row>
    <row r="117" spans="1:14" x14ac:dyDescent="0.2">
      <c r="A117" s="12" t="s">
        <v>572</v>
      </c>
      <c r="B117" s="12" t="s">
        <v>573</v>
      </c>
      <c r="C117" s="17">
        <v>533</v>
      </c>
      <c r="D117" s="17">
        <v>196</v>
      </c>
      <c r="E117" s="18">
        <v>36.772983114446497</v>
      </c>
      <c r="F117" s="17">
        <v>525</v>
      </c>
      <c r="G117" s="17">
        <v>167</v>
      </c>
      <c r="H117" s="18">
        <v>31.8095238095238</v>
      </c>
      <c r="I117" s="17">
        <v>586</v>
      </c>
      <c r="J117" s="17">
        <v>156</v>
      </c>
      <c r="K117" s="18">
        <v>26.6211604095563</v>
      </c>
      <c r="L117" s="17">
        <v>547</v>
      </c>
      <c r="M117" s="17">
        <v>115</v>
      </c>
      <c r="N117" s="18">
        <v>21.023765996343698</v>
      </c>
    </row>
    <row r="118" spans="1:14" x14ac:dyDescent="0.2">
      <c r="A118" s="12" t="s">
        <v>574</v>
      </c>
      <c r="B118" s="12" t="s">
        <v>575</v>
      </c>
      <c r="C118" s="17">
        <v>562</v>
      </c>
      <c r="D118" s="17">
        <v>210</v>
      </c>
      <c r="E118" s="18">
        <v>37.366548042704601</v>
      </c>
      <c r="F118" s="17">
        <v>599</v>
      </c>
      <c r="G118" s="17">
        <v>206</v>
      </c>
      <c r="H118" s="18">
        <v>34.390651085141897</v>
      </c>
      <c r="I118" s="17">
        <v>610</v>
      </c>
      <c r="J118" s="17">
        <v>186</v>
      </c>
      <c r="K118" s="18">
        <v>30.491803278688501</v>
      </c>
      <c r="L118" s="17">
        <v>608</v>
      </c>
      <c r="M118" s="17">
        <v>130</v>
      </c>
      <c r="N118" s="18">
        <v>21.3815789473684</v>
      </c>
    </row>
    <row r="119" spans="1:14" x14ac:dyDescent="0.2">
      <c r="A119" s="12" t="s">
        <v>576</v>
      </c>
      <c r="B119" s="12" t="s">
        <v>577</v>
      </c>
      <c r="C119" s="17">
        <v>520</v>
      </c>
      <c r="D119" s="17">
        <v>188</v>
      </c>
      <c r="E119" s="18">
        <v>36.153846153846203</v>
      </c>
      <c r="F119" s="17">
        <v>620</v>
      </c>
      <c r="G119" s="17">
        <v>199</v>
      </c>
      <c r="H119" s="18">
        <v>32.096774193548399</v>
      </c>
      <c r="I119" s="17">
        <v>615</v>
      </c>
      <c r="J119" s="17">
        <v>185</v>
      </c>
      <c r="K119" s="18">
        <v>30.081300813008099</v>
      </c>
      <c r="L119" s="17">
        <v>569</v>
      </c>
      <c r="M119" s="17">
        <v>126</v>
      </c>
      <c r="N119" s="18">
        <v>22.144112478031602</v>
      </c>
    </row>
    <row r="120" spans="1:14" x14ac:dyDescent="0.2">
      <c r="A120" s="12" t="s">
        <v>578</v>
      </c>
      <c r="B120" s="12" t="s">
        <v>579</v>
      </c>
      <c r="C120" s="17">
        <v>344</v>
      </c>
      <c r="D120" s="17">
        <v>82</v>
      </c>
      <c r="E120" s="18">
        <v>23.837209302325601</v>
      </c>
      <c r="F120" s="17">
        <v>334</v>
      </c>
      <c r="G120" s="17">
        <v>67</v>
      </c>
      <c r="H120" s="18">
        <v>20.059880239521</v>
      </c>
      <c r="I120" s="17">
        <v>376</v>
      </c>
      <c r="J120" s="17">
        <v>77</v>
      </c>
      <c r="K120" s="18">
        <v>20.478723404255302</v>
      </c>
      <c r="L120" s="17">
        <v>354</v>
      </c>
      <c r="M120" s="17">
        <v>57</v>
      </c>
      <c r="N120" s="18">
        <v>16.1016949152542</v>
      </c>
    </row>
    <row r="121" spans="1:14" x14ac:dyDescent="0.2">
      <c r="A121" s="12" t="s">
        <v>580</v>
      </c>
      <c r="B121" s="12" t="s">
        <v>581</v>
      </c>
      <c r="C121" s="17">
        <v>367</v>
      </c>
      <c r="D121" s="17">
        <v>108</v>
      </c>
      <c r="E121" s="18">
        <v>29.427792915531299</v>
      </c>
      <c r="F121" s="17">
        <v>357</v>
      </c>
      <c r="G121" s="17">
        <v>97</v>
      </c>
      <c r="H121" s="18">
        <v>27.170868347338899</v>
      </c>
      <c r="I121" s="17">
        <v>388</v>
      </c>
      <c r="J121" s="17">
        <v>103</v>
      </c>
      <c r="K121" s="18">
        <v>26.5463917525773</v>
      </c>
      <c r="L121" s="17">
        <v>395</v>
      </c>
      <c r="M121" s="17">
        <v>81</v>
      </c>
      <c r="N121" s="18">
        <v>20.5063291139241</v>
      </c>
    </row>
    <row r="122" spans="1:14" x14ac:dyDescent="0.2">
      <c r="A122" s="12" t="s">
        <v>582</v>
      </c>
      <c r="B122" s="12" t="s">
        <v>583</v>
      </c>
      <c r="C122" s="17">
        <v>320</v>
      </c>
      <c r="D122" s="17">
        <v>143</v>
      </c>
      <c r="E122" s="18">
        <v>44.6875</v>
      </c>
      <c r="F122" s="17">
        <v>367</v>
      </c>
      <c r="G122" s="17">
        <v>131</v>
      </c>
      <c r="H122" s="18">
        <v>35.694822888283397</v>
      </c>
      <c r="I122" s="17">
        <v>378</v>
      </c>
      <c r="J122" s="17">
        <v>126</v>
      </c>
      <c r="K122" s="18">
        <v>33.3333333333333</v>
      </c>
      <c r="L122" s="17">
        <v>361</v>
      </c>
      <c r="M122" s="17">
        <v>92</v>
      </c>
      <c r="N122" s="18">
        <v>25.484764542936301</v>
      </c>
    </row>
    <row r="123" spans="1:14" x14ac:dyDescent="0.2">
      <c r="A123" s="12" t="s">
        <v>584</v>
      </c>
      <c r="B123" s="12" t="s">
        <v>585</v>
      </c>
      <c r="C123" s="17">
        <v>524</v>
      </c>
      <c r="D123" s="17">
        <v>129</v>
      </c>
      <c r="E123" s="18">
        <v>24.618320610687</v>
      </c>
      <c r="F123" s="17">
        <v>590</v>
      </c>
      <c r="G123" s="17">
        <v>101</v>
      </c>
      <c r="H123" s="18">
        <v>17.118644067796598</v>
      </c>
      <c r="I123" s="17">
        <v>580</v>
      </c>
      <c r="J123" s="17">
        <v>96</v>
      </c>
      <c r="K123" s="18">
        <v>16.551724137931</v>
      </c>
      <c r="L123" s="17">
        <v>592</v>
      </c>
      <c r="M123" s="17">
        <v>77</v>
      </c>
      <c r="N123" s="18">
        <v>13.006756756756801</v>
      </c>
    </row>
    <row r="124" spans="1:14" x14ac:dyDescent="0.2">
      <c r="A124" s="12" t="s">
        <v>586</v>
      </c>
      <c r="B124" s="12" t="s">
        <v>587</v>
      </c>
      <c r="C124" s="17">
        <v>453</v>
      </c>
      <c r="D124" s="17">
        <v>104</v>
      </c>
      <c r="E124" s="18">
        <v>22.958057395143499</v>
      </c>
      <c r="F124" s="17">
        <v>462</v>
      </c>
      <c r="G124" s="17">
        <v>85</v>
      </c>
      <c r="H124" s="18">
        <v>18.398268398268399</v>
      </c>
      <c r="I124" s="17">
        <v>517</v>
      </c>
      <c r="J124" s="17">
        <v>88</v>
      </c>
      <c r="K124" s="18">
        <v>17.021276595744698</v>
      </c>
      <c r="L124" s="17">
        <v>525</v>
      </c>
      <c r="M124" s="17">
        <v>61</v>
      </c>
      <c r="N124" s="18">
        <v>11.619047619047601</v>
      </c>
    </row>
    <row r="125" spans="1:14" x14ac:dyDescent="0.2">
      <c r="A125" s="12" t="s">
        <v>588</v>
      </c>
      <c r="B125" s="12" t="s">
        <v>589</v>
      </c>
      <c r="C125" s="17">
        <v>387</v>
      </c>
      <c r="D125" s="17">
        <v>149</v>
      </c>
      <c r="E125" s="18">
        <v>38.501291989664097</v>
      </c>
      <c r="F125" s="17">
        <v>387</v>
      </c>
      <c r="G125" s="17">
        <v>117</v>
      </c>
      <c r="H125" s="18">
        <v>30.232558139534898</v>
      </c>
      <c r="I125" s="17">
        <v>441</v>
      </c>
      <c r="J125" s="17">
        <v>116</v>
      </c>
      <c r="K125" s="18">
        <v>26.303854875283399</v>
      </c>
      <c r="L125" s="17">
        <v>396</v>
      </c>
      <c r="M125" s="17">
        <v>87</v>
      </c>
      <c r="N125" s="18">
        <v>21.969696969697001</v>
      </c>
    </row>
    <row r="126" spans="1:14" x14ac:dyDescent="0.2">
      <c r="A126" s="12" t="s">
        <v>590</v>
      </c>
      <c r="B126" s="12" t="s">
        <v>591</v>
      </c>
      <c r="C126" s="17">
        <v>436</v>
      </c>
      <c r="D126" s="17">
        <v>100</v>
      </c>
      <c r="E126" s="18">
        <v>22.935779816513801</v>
      </c>
      <c r="F126" s="17">
        <v>577</v>
      </c>
      <c r="G126" s="17">
        <v>86</v>
      </c>
      <c r="H126" s="18">
        <v>14.9046793760832</v>
      </c>
      <c r="I126" s="17">
        <v>501</v>
      </c>
      <c r="J126" s="17">
        <v>72</v>
      </c>
      <c r="K126" s="18">
        <v>14.371257485029901</v>
      </c>
      <c r="L126" s="17">
        <v>526</v>
      </c>
      <c r="M126" s="17">
        <v>59</v>
      </c>
      <c r="N126" s="18">
        <v>11.216730038022799</v>
      </c>
    </row>
    <row r="127" spans="1:14" x14ac:dyDescent="0.2">
      <c r="A127" s="12" t="s">
        <v>592</v>
      </c>
      <c r="B127" s="12" t="s">
        <v>593</v>
      </c>
      <c r="C127" s="17">
        <v>528</v>
      </c>
      <c r="D127" s="17">
        <v>179</v>
      </c>
      <c r="E127" s="18">
        <v>33.901515151515099</v>
      </c>
      <c r="F127" s="17">
        <v>604</v>
      </c>
      <c r="G127" s="17">
        <v>162</v>
      </c>
      <c r="H127" s="18">
        <v>26.821192052980098</v>
      </c>
      <c r="I127" s="17">
        <v>624</v>
      </c>
      <c r="J127" s="17">
        <v>129</v>
      </c>
      <c r="K127" s="18">
        <v>20.673076923076898</v>
      </c>
      <c r="L127" s="17">
        <v>590</v>
      </c>
      <c r="M127" s="17">
        <v>96</v>
      </c>
      <c r="N127" s="18">
        <v>16.271186440678001</v>
      </c>
    </row>
    <row r="128" spans="1:14" x14ac:dyDescent="0.2">
      <c r="A128" s="12" t="s">
        <v>594</v>
      </c>
      <c r="B128" s="12" t="s">
        <v>595</v>
      </c>
      <c r="C128" s="17">
        <v>341</v>
      </c>
      <c r="D128" s="17">
        <v>147</v>
      </c>
      <c r="E128" s="18">
        <v>43.108504398827002</v>
      </c>
      <c r="F128" s="17">
        <v>352</v>
      </c>
      <c r="G128" s="17">
        <v>137</v>
      </c>
      <c r="H128" s="18">
        <v>38.920454545454497</v>
      </c>
      <c r="I128" s="17">
        <v>385</v>
      </c>
      <c r="J128" s="17">
        <v>128</v>
      </c>
      <c r="K128" s="18">
        <v>33.246753246753201</v>
      </c>
      <c r="L128" s="17">
        <v>408</v>
      </c>
      <c r="M128" s="17">
        <v>105</v>
      </c>
      <c r="N128" s="18">
        <v>25.735294117647101</v>
      </c>
    </row>
    <row r="129" spans="1:14" x14ac:dyDescent="0.2">
      <c r="A129" s="12" t="s">
        <v>596</v>
      </c>
      <c r="B129" s="12" t="s">
        <v>597</v>
      </c>
      <c r="C129" s="17">
        <v>421</v>
      </c>
      <c r="D129" s="17">
        <v>122</v>
      </c>
      <c r="E129" s="18">
        <v>28.978622327791001</v>
      </c>
      <c r="F129" s="17">
        <v>378</v>
      </c>
      <c r="G129" s="17">
        <v>101</v>
      </c>
      <c r="H129" s="18">
        <v>26.7195767195767</v>
      </c>
      <c r="I129" s="17">
        <v>468</v>
      </c>
      <c r="J129" s="17">
        <v>103</v>
      </c>
      <c r="K129" s="18">
        <v>22.008547008547001</v>
      </c>
      <c r="L129" s="17">
        <v>491</v>
      </c>
      <c r="M129" s="17">
        <v>85</v>
      </c>
      <c r="N129" s="18">
        <v>17.311608961303499</v>
      </c>
    </row>
    <row r="130" spans="1:14" x14ac:dyDescent="0.2">
      <c r="A130" s="12" t="s">
        <v>598</v>
      </c>
      <c r="B130" s="12" t="s">
        <v>599</v>
      </c>
      <c r="C130" s="17">
        <v>379</v>
      </c>
      <c r="D130" s="17">
        <v>175</v>
      </c>
      <c r="E130" s="18">
        <v>46.174142480211103</v>
      </c>
      <c r="F130" s="17">
        <v>360</v>
      </c>
      <c r="G130" s="17">
        <v>162</v>
      </c>
      <c r="H130" s="18">
        <v>45</v>
      </c>
      <c r="I130" s="17">
        <v>480</v>
      </c>
      <c r="J130" s="17">
        <v>219</v>
      </c>
      <c r="K130" s="18">
        <v>45.625</v>
      </c>
      <c r="L130" s="17">
        <v>417</v>
      </c>
      <c r="M130" s="17">
        <v>148</v>
      </c>
      <c r="N130" s="18">
        <v>35.491606714628297</v>
      </c>
    </row>
    <row r="131" spans="1:14" x14ac:dyDescent="0.2">
      <c r="A131" s="12" t="s">
        <v>600</v>
      </c>
      <c r="B131" s="12" t="s">
        <v>601</v>
      </c>
      <c r="C131" s="17">
        <v>305</v>
      </c>
      <c r="D131" s="17">
        <v>77</v>
      </c>
      <c r="E131" s="18">
        <v>25.2459016393443</v>
      </c>
      <c r="F131" s="17">
        <v>384</v>
      </c>
      <c r="G131" s="17">
        <v>73</v>
      </c>
      <c r="H131" s="18">
        <v>19.0104166666667</v>
      </c>
      <c r="I131" s="17">
        <v>354</v>
      </c>
      <c r="J131" s="17">
        <v>48</v>
      </c>
      <c r="K131" s="18">
        <v>13.559322033898299</v>
      </c>
      <c r="L131" s="17">
        <v>345</v>
      </c>
      <c r="M131" s="17">
        <v>37</v>
      </c>
      <c r="N131" s="18">
        <v>10.7246376811594</v>
      </c>
    </row>
    <row r="132" spans="1:14" x14ac:dyDescent="0.2">
      <c r="A132" s="12" t="s">
        <v>602</v>
      </c>
      <c r="B132" s="12" t="s">
        <v>603</v>
      </c>
      <c r="C132" s="17">
        <v>426</v>
      </c>
      <c r="D132" s="17">
        <v>96</v>
      </c>
      <c r="E132" s="18">
        <v>22.5352112676056</v>
      </c>
      <c r="F132" s="17">
        <v>514</v>
      </c>
      <c r="G132" s="17">
        <v>110</v>
      </c>
      <c r="H132" s="18">
        <v>21.400778210116702</v>
      </c>
      <c r="I132" s="17">
        <v>500</v>
      </c>
      <c r="J132" s="17">
        <v>100</v>
      </c>
      <c r="K132" s="18">
        <v>20</v>
      </c>
      <c r="L132" s="17">
        <v>431</v>
      </c>
      <c r="M132" s="17">
        <v>44</v>
      </c>
      <c r="N132" s="18">
        <v>10.2088167053364</v>
      </c>
    </row>
    <row r="133" spans="1:14" x14ac:dyDescent="0.2">
      <c r="A133" s="12" t="s">
        <v>604</v>
      </c>
      <c r="B133" s="12" t="s">
        <v>605</v>
      </c>
      <c r="C133" s="17">
        <v>450</v>
      </c>
      <c r="D133" s="17">
        <v>172</v>
      </c>
      <c r="E133" s="18">
        <v>38.2222222222222</v>
      </c>
      <c r="F133" s="17">
        <v>493</v>
      </c>
      <c r="G133" s="17">
        <v>150</v>
      </c>
      <c r="H133" s="18">
        <v>30.425963488843799</v>
      </c>
      <c r="I133" s="17">
        <v>524</v>
      </c>
      <c r="J133" s="17">
        <v>165</v>
      </c>
      <c r="K133" s="18">
        <v>31.488549618320601</v>
      </c>
      <c r="L133" s="17">
        <v>511</v>
      </c>
      <c r="M133" s="17">
        <v>113</v>
      </c>
      <c r="N133" s="18">
        <v>22.113502935420701</v>
      </c>
    </row>
    <row r="134" spans="1:14" x14ac:dyDescent="0.2">
      <c r="A134" s="12" t="s">
        <v>606</v>
      </c>
      <c r="B134" s="12" t="s">
        <v>607</v>
      </c>
      <c r="C134" s="17">
        <v>363</v>
      </c>
      <c r="D134" s="17">
        <v>102</v>
      </c>
      <c r="E134" s="18">
        <v>28.099173553719002</v>
      </c>
      <c r="F134" s="17">
        <v>437</v>
      </c>
      <c r="G134" s="17">
        <v>103</v>
      </c>
      <c r="H134" s="18">
        <v>23.569794050343202</v>
      </c>
      <c r="I134" s="17">
        <v>439</v>
      </c>
      <c r="J134" s="17">
        <v>102</v>
      </c>
      <c r="K134" s="18">
        <v>23.234624145785901</v>
      </c>
      <c r="L134" s="17">
        <v>482</v>
      </c>
      <c r="M134" s="17">
        <v>79</v>
      </c>
      <c r="N134" s="18">
        <v>16.3900414937759</v>
      </c>
    </row>
    <row r="135" spans="1:14" x14ac:dyDescent="0.2">
      <c r="A135" s="12" t="s">
        <v>608</v>
      </c>
      <c r="B135" s="12" t="s">
        <v>609</v>
      </c>
      <c r="C135" s="17">
        <v>1577</v>
      </c>
      <c r="D135" s="17">
        <v>880</v>
      </c>
      <c r="E135" s="18">
        <v>55.802155992390603</v>
      </c>
      <c r="F135" s="17">
        <v>1596</v>
      </c>
      <c r="G135" s="17">
        <v>822</v>
      </c>
      <c r="H135" s="18">
        <v>51.5037593984962</v>
      </c>
      <c r="I135" s="17">
        <v>1741</v>
      </c>
      <c r="J135" s="17">
        <v>891</v>
      </c>
      <c r="K135" s="18">
        <v>51.177484204480201</v>
      </c>
      <c r="L135" s="17">
        <v>1688</v>
      </c>
      <c r="M135" s="17">
        <v>761</v>
      </c>
      <c r="N135" s="18">
        <v>45.0829383886256</v>
      </c>
    </row>
    <row r="136" spans="1:14" x14ac:dyDescent="0.2">
      <c r="A136" s="12" t="s">
        <v>610</v>
      </c>
      <c r="B136" s="12" t="s">
        <v>611</v>
      </c>
      <c r="C136" s="17">
        <v>2188</v>
      </c>
      <c r="D136" s="17">
        <v>1215</v>
      </c>
      <c r="E136" s="18">
        <v>55.530164533820802</v>
      </c>
      <c r="F136" s="17">
        <v>2235</v>
      </c>
      <c r="G136" s="17">
        <v>1172</v>
      </c>
      <c r="H136" s="18">
        <v>52.438478747203597</v>
      </c>
      <c r="I136" s="17">
        <v>2397</v>
      </c>
      <c r="J136" s="17">
        <v>1175</v>
      </c>
      <c r="K136" s="18">
        <v>49.019607843137301</v>
      </c>
      <c r="L136" s="17">
        <v>2378</v>
      </c>
      <c r="M136" s="17">
        <v>1035</v>
      </c>
      <c r="N136" s="18">
        <v>43.523969722455803</v>
      </c>
    </row>
    <row r="137" spans="1:14" x14ac:dyDescent="0.2">
      <c r="A137" s="12" t="s">
        <v>612</v>
      </c>
      <c r="B137" s="12" t="s">
        <v>270</v>
      </c>
      <c r="C137" s="17">
        <v>2506</v>
      </c>
      <c r="D137" s="17">
        <v>1404</v>
      </c>
      <c r="E137" s="18">
        <v>56.025538707103003</v>
      </c>
      <c r="F137" s="17">
        <v>2467</v>
      </c>
      <c r="G137" s="17">
        <v>1263</v>
      </c>
      <c r="H137" s="18">
        <v>51.195784353465697</v>
      </c>
      <c r="I137" s="17">
        <v>2891</v>
      </c>
      <c r="J137" s="17">
        <v>1306</v>
      </c>
      <c r="K137" s="18">
        <v>45.174680041508097</v>
      </c>
      <c r="L137" s="17">
        <v>2596</v>
      </c>
      <c r="M137" s="17">
        <v>1060</v>
      </c>
      <c r="N137" s="18">
        <v>40.832049306625599</v>
      </c>
    </row>
    <row r="138" spans="1:14" x14ac:dyDescent="0.2">
      <c r="A138" s="12" t="s">
        <v>613</v>
      </c>
      <c r="B138" s="12" t="s">
        <v>614</v>
      </c>
      <c r="C138" s="17">
        <v>1570</v>
      </c>
      <c r="D138" s="17">
        <v>757</v>
      </c>
      <c r="E138" s="18">
        <v>48.2165605095541</v>
      </c>
      <c r="F138" s="17">
        <v>1531</v>
      </c>
      <c r="G138" s="17">
        <v>715</v>
      </c>
      <c r="H138" s="18">
        <v>46.701502286087504</v>
      </c>
      <c r="I138" s="17">
        <v>1803</v>
      </c>
      <c r="J138" s="17">
        <v>722</v>
      </c>
      <c r="K138" s="18">
        <v>40.044370493621699</v>
      </c>
      <c r="L138" s="17">
        <v>1707</v>
      </c>
      <c r="M138" s="17">
        <v>533</v>
      </c>
      <c r="N138" s="18">
        <v>31.224370240187501</v>
      </c>
    </row>
    <row r="139" spans="1:14" x14ac:dyDescent="0.2">
      <c r="A139" s="12" t="s">
        <v>615</v>
      </c>
      <c r="B139" s="12" t="s">
        <v>616</v>
      </c>
      <c r="C139" s="17">
        <v>3621</v>
      </c>
      <c r="D139" s="17">
        <v>1724</v>
      </c>
      <c r="E139" s="18">
        <v>47.611157138911899</v>
      </c>
      <c r="F139" s="17">
        <v>3680</v>
      </c>
      <c r="G139" s="17">
        <v>1620</v>
      </c>
      <c r="H139" s="18">
        <v>44.021739130434803</v>
      </c>
      <c r="I139" s="17">
        <v>3960</v>
      </c>
      <c r="J139" s="17">
        <v>1653</v>
      </c>
      <c r="K139" s="18">
        <v>41.7424242424242</v>
      </c>
      <c r="L139" s="17">
        <v>3830</v>
      </c>
      <c r="M139" s="17">
        <v>1344</v>
      </c>
      <c r="N139" s="18">
        <v>35.091383812010399</v>
      </c>
    </row>
    <row r="140" spans="1:14" x14ac:dyDescent="0.2">
      <c r="A140" s="12" t="s">
        <v>617</v>
      </c>
      <c r="B140" s="12" t="s">
        <v>274</v>
      </c>
      <c r="C140" s="17">
        <v>1666</v>
      </c>
      <c r="D140" s="17">
        <v>928</v>
      </c>
      <c r="E140" s="18">
        <v>55.702280912364898</v>
      </c>
      <c r="F140" s="17">
        <v>1755</v>
      </c>
      <c r="G140" s="17">
        <v>910</v>
      </c>
      <c r="H140" s="18">
        <v>51.851851851851798</v>
      </c>
      <c r="I140" s="17">
        <v>1882</v>
      </c>
      <c r="J140" s="17">
        <v>930</v>
      </c>
      <c r="K140" s="18">
        <v>49.415515409139203</v>
      </c>
      <c r="L140" s="17">
        <v>1794</v>
      </c>
      <c r="M140" s="17">
        <v>771</v>
      </c>
      <c r="N140" s="18">
        <v>42.976588628762499</v>
      </c>
    </row>
    <row r="141" spans="1:14" x14ac:dyDescent="0.2">
      <c r="A141" s="12" t="s">
        <v>618</v>
      </c>
      <c r="B141" s="12" t="s">
        <v>619</v>
      </c>
      <c r="C141" s="17">
        <v>3522</v>
      </c>
      <c r="D141" s="17">
        <v>1813</v>
      </c>
      <c r="E141" s="18">
        <v>51.4764338444066</v>
      </c>
      <c r="F141" s="17">
        <v>3618</v>
      </c>
      <c r="G141" s="17">
        <v>1778</v>
      </c>
      <c r="H141" s="18">
        <v>49.143173023769997</v>
      </c>
      <c r="I141" s="17">
        <v>3828</v>
      </c>
      <c r="J141" s="17">
        <v>1642</v>
      </c>
      <c r="K141" s="18">
        <v>42.894461859979103</v>
      </c>
      <c r="L141" s="17">
        <v>3718</v>
      </c>
      <c r="M141" s="17">
        <v>1292</v>
      </c>
      <c r="N141" s="18">
        <v>34.749865519096304</v>
      </c>
    </row>
    <row r="142" spans="1:14" x14ac:dyDescent="0.2">
      <c r="A142" s="12" t="s">
        <v>620</v>
      </c>
      <c r="B142" s="12" t="s">
        <v>621</v>
      </c>
      <c r="C142" s="17">
        <v>2619</v>
      </c>
      <c r="D142" s="17">
        <v>1238</v>
      </c>
      <c r="E142" s="18">
        <v>47.269950362733901</v>
      </c>
      <c r="F142" s="17">
        <v>2653</v>
      </c>
      <c r="G142" s="17">
        <v>1190</v>
      </c>
      <c r="H142" s="18">
        <v>44.8548812664908</v>
      </c>
      <c r="I142" s="17">
        <v>2810</v>
      </c>
      <c r="J142" s="17">
        <v>1096</v>
      </c>
      <c r="K142" s="18">
        <v>39.0035587188612</v>
      </c>
      <c r="L142" s="17">
        <v>2777</v>
      </c>
      <c r="M142" s="17">
        <v>868</v>
      </c>
      <c r="N142" s="18">
        <v>31.256751890529401</v>
      </c>
    </row>
    <row r="143" spans="1:14" x14ac:dyDescent="0.2">
      <c r="A143" s="12" t="s">
        <v>622</v>
      </c>
      <c r="B143" s="12" t="s">
        <v>623</v>
      </c>
      <c r="C143" s="17">
        <v>3967</v>
      </c>
      <c r="D143" s="17">
        <v>1901</v>
      </c>
      <c r="E143" s="18">
        <v>47.920342828333801</v>
      </c>
      <c r="F143" s="17">
        <v>3936</v>
      </c>
      <c r="G143" s="17">
        <v>1727</v>
      </c>
      <c r="H143" s="18">
        <v>43.877032520325201</v>
      </c>
      <c r="I143" s="17">
        <v>4319</v>
      </c>
      <c r="J143" s="17">
        <v>1678</v>
      </c>
      <c r="K143" s="18">
        <v>38.851586015281299</v>
      </c>
      <c r="L143" s="17">
        <v>3962</v>
      </c>
      <c r="M143" s="17">
        <v>1037</v>
      </c>
      <c r="N143" s="18">
        <v>26.173649671882899</v>
      </c>
    </row>
    <row r="144" spans="1:14" x14ac:dyDescent="0.2">
      <c r="A144" s="12" t="s">
        <v>624</v>
      </c>
      <c r="B144" s="12" t="s">
        <v>625</v>
      </c>
      <c r="C144" s="17">
        <v>3005</v>
      </c>
      <c r="D144" s="17">
        <v>1210</v>
      </c>
      <c r="E144" s="18">
        <v>40.266222961730399</v>
      </c>
      <c r="F144" s="17">
        <v>3146</v>
      </c>
      <c r="G144" s="17">
        <v>1097</v>
      </c>
      <c r="H144" s="18">
        <v>34.869675778766698</v>
      </c>
      <c r="I144" s="17">
        <v>3411</v>
      </c>
      <c r="J144" s="17">
        <v>1066</v>
      </c>
      <c r="K144" s="18">
        <v>31.251832307241301</v>
      </c>
      <c r="L144" s="17">
        <v>3351</v>
      </c>
      <c r="M144" s="17">
        <v>839</v>
      </c>
      <c r="N144" s="18">
        <v>25.037302297821501</v>
      </c>
    </row>
    <row r="145" spans="1:14" x14ac:dyDescent="0.2">
      <c r="A145" s="12" t="s">
        <v>626</v>
      </c>
      <c r="B145" s="12" t="s">
        <v>627</v>
      </c>
      <c r="C145" s="17">
        <v>1741</v>
      </c>
      <c r="D145" s="17">
        <v>817</v>
      </c>
      <c r="E145" s="18">
        <v>46.927053417576097</v>
      </c>
      <c r="F145" s="17">
        <v>1781</v>
      </c>
      <c r="G145" s="17">
        <v>829</v>
      </c>
      <c r="H145" s="18">
        <v>46.546883773161099</v>
      </c>
      <c r="I145" s="17">
        <v>1950</v>
      </c>
      <c r="J145" s="17">
        <v>859</v>
      </c>
      <c r="K145" s="18">
        <v>44.051282051282101</v>
      </c>
      <c r="L145" s="17">
        <v>1802</v>
      </c>
      <c r="M145" s="17">
        <v>723</v>
      </c>
      <c r="N145" s="18">
        <v>40.1220865704773</v>
      </c>
    </row>
    <row r="146" spans="1:14" x14ac:dyDescent="0.2">
      <c r="A146" s="12" t="s">
        <v>628</v>
      </c>
      <c r="B146" s="12" t="s">
        <v>302</v>
      </c>
      <c r="C146" s="17">
        <v>2208</v>
      </c>
      <c r="D146" s="17">
        <v>1250</v>
      </c>
      <c r="E146" s="18">
        <v>56.612318840579697</v>
      </c>
      <c r="F146" s="17">
        <v>2208</v>
      </c>
      <c r="G146" s="17">
        <v>1217</v>
      </c>
      <c r="H146" s="18">
        <v>55.117753623188399</v>
      </c>
      <c r="I146" s="17">
        <v>2372</v>
      </c>
      <c r="J146" s="17">
        <v>1189</v>
      </c>
      <c r="K146" s="18">
        <v>50.126475548060696</v>
      </c>
      <c r="L146" s="17">
        <v>2301</v>
      </c>
      <c r="M146" s="17">
        <v>1068</v>
      </c>
      <c r="N146" s="18">
        <v>46.414602346805701</v>
      </c>
    </row>
    <row r="147" spans="1:14" x14ac:dyDescent="0.2">
      <c r="A147" s="12" t="s">
        <v>629</v>
      </c>
      <c r="B147" s="12" t="s">
        <v>630</v>
      </c>
      <c r="C147" s="17">
        <v>2549</v>
      </c>
      <c r="D147" s="17">
        <v>1385</v>
      </c>
      <c r="E147" s="18">
        <v>54.335033346410398</v>
      </c>
      <c r="F147" s="17">
        <v>2532</v>
      </c>
      <c r="G147" s="17">
        <v>1250</v>
      </c>
      <c r="H147" s="18">
        <v>49.368088467614498</v>
      </c>
      <c r="I147" s="17">
        <v>2890</v>
      </c>
      <c r="J147" s="17">
        <v>1322</v>
      </c>
      <c r="K147" s="18">
        <v>45.743944636678201</v>
      </c>
      <c r="L147" s="17">
        <v>2763</v>
      </c>
      <c r="M147" s="17">
        <v>1161</v>
      </c>
      <c r="N147" s="18">
        <v>42.019543973941403</v>
      </c>
    </row>
    <row r="148" spans="1:14" x14ac:dyDescent="0.2">
      <c r="A148" s="12" t="s">
        <v>631</v>
      </c>
      <c r="B148" s="12" t="s">
        <v>632</v>
      </c>
      <c r="C148" s="17">
        <v>2028</v>
      </c>
      <c r="D148" s="17">
        <v>1074</v>
      </c>
      <c r="E148" s="18">
        <v>52.958579881656803</v>
      </c>
      <c r="F148" s="17">
        <v>2145</v>
      </c>
      <c r="G148" s="17">
        <v>1077</v>
      </c>
      <c r="H148" s="18">
        <v>50.209790209790199</v>
      </c>
      <c r="I148" s="17">
        <v>2190</v>
      </c>
      <c r="J148" s="17">
        <v>951</v>
      </c>
      <c r="K148" s="18">
        <v>43.424657534246599</v>
      </c>
      <c r="L148" s="17">
        <v>2096</v>
      </c>
      <c r="M148" s="17">
        <v>739</v>
      </c>
      <c r="N148" s="18">
        <v>35.257633587786302</v>
      </c>
    </row>
    <row r="149" spans="1:14" x14ac:dyDescent="0.2">
      <c r="A149" s="12" t="s">
        <v>633</v>
      </c>
      <c r="B149" s="12" t="s">
        <v>634</v>
      </c>
      <c r="C149" s="17">
        <v>1608</v>
      </c>
      <c r="D149" s="17">
        <v>814</v>
      </c>
      <c r="E149" s="18">
        <v>50.621890547263703</v>
      </c>
      <c r="F149" s="17">
        <v>1615</v>
      </c>
      <c r="G149" s="17">
        <v>752</v>
      </c>
      <c r="H149" s="18">
        <v>46.563467492260102</v>
      </c>
      <c r="I149" s="17">
        <v>1737</v>
      </c>
      <c r="J149" s="17">
        <v>753</v>
      </c>
      <c r="K149" s="18">
        <v>43.350604490500899</v>
      </c>
      <c r="L149" s="17">
        <v>1752</v>
      </c>
      <c r="M149" s="17">
        <v>583</v>
      </c>
      <c r="N149" s="18">
        <v>33.276255707762601</v>
      </c>
    </row>
    <row r="150" spans="1:14" x14ac:dyDescent="0.2">
      <c r="A150" s="12" t="s">
        <v>635</v>
      </c>
      <c r="B150" s="12" t="s">
        <v>636</v>
      </c>
      <c r="C150" s="17">
        <v>2205</v>
      </c>
      <c r="D150" s="17">
        <v>1026</v>
      </c>
      <c r="E150" s="18">
        <v>46.530612244898002</v>
      </c>
      <c r="F150" s="17">
        <v>2244</v>
      </c>
      <c r="G150" s="17">
        <v>927</v>
      </c>
      <c r="H150" s="18">
        <v>41.310160427807503</v>
      </c>
      <c r="I150" s="17">
        <v>2438</v>
      </c>
      <c r="J150" s="17">
        <v>931</v>
      </c>
      <c r="K150" s="18">
        <v>38.187038556193599</v>
      </c>
      <c r="L150" s="17">
        <v>2335</v>
      </c>
      <c r="M150" s="17">
        <v>670</v>
      </c>
      <c r="N150" s="18">
        <v>28.693790149892902</v>
      </c>
    </row>
    <row r="151" spans="1:14" x14ac:dyDescent="0.2">
      <c r="A151" s="12" t="s">
        <v>637</v>
      </c>
      <c r="B151" s="12" t="s">
        <v>638</v>
      </c>
      <c r="C151" s="17">
        <v>2164</v>
      </c>
      <c r="D151" s="17">
        <v>1261</v>
      </c>
      <c r="E151" s="18">
        <v>58.271719038816997</v>
      </c>
      <c r="F151" s="17">
        <v>2243</v>
      </c>
      <c r="G151" s="17">
        <v>1228</v>
      </c>
      <c r="H151" s="18">
        <v>54.748105216228304</v>
      </c>
      <c r="I151" s="17">
        <v>2440</v>
      </c>
      <c r="J151" s="17">
        <v>1316</v>
      </c>
      <c r="K151" s="18">
        <v>53.934426229508198</v>
      </c>
      <c r="L151" s="17">
        <v>2304</v>
      </c>
      <c r="M151" s="17">
        <v>1064</v>
      </c>
      <c r="N151" s="18">
        <v>46.1805555555556</v>
      </c>
    </row>
    <row r="152" spans="1:14" x14ac:dyDescent="0.2">
      <c r="A152" s="12" t="s">
        <v>639</v>
      </c>
      <c r="B152" s="12" t="s">
        <v>640</v>
      </c>
      <c r="C152" s="17">
        <v>2632</v>
      </c>
      <c r="D152" s="17">
        <v>1242</v>
      </c>
      <c r="E152" s="18">
        <v>47.188449848024298</v>
      </c>
      <c r="F152" s="17">
        <v>2805</v>
      </c>
      <c r="G152" s="17">
        <v>1201</v>
      </c>
      <c r="H152" s="18">
        <v>42.816399286987497</v>
      </c>
      <c r="I152" s="17">
        <v>2941</v>
      </c>
      <c r="J152" s="17">
        <v>1104</v>
      </c>
      <c r="K152" s="18">
        <v>37.538252295137703</v>
      </c>
      <c r="L152" s="17">
        <v>2861</v>
      </c>
      <c r="M152" s="17">
        <v>860</v>
      </c>
      <c r="N152" s="18">
        <v>30.059419783292601</v>
      </c>
    </row>
    <row r="153" spans="1:14" x14ac:dyDescent="0.2">
      <c r="A153" s="12" t="s">
        <v>641</v>
      </c>
      <c r="B153" s="12" t="s">
        <v>642</v>
      </c>
      <c r="C153" s="17">
        <v>1503</v>
      </c>
      <c r="D153" s="17">
        <v>789</v>
      </c>
      <c r="E153" s="18">
        <v>52.495009980039903</v>
      </c>
      <c r="F153" s="17">
        <v>1475</v>
      </c>
      <c r="G153" s="17">
        <v>651</v>
      </c>
      <c r="H153" s="18">
        <v>44.135593220338997</v>
      </c>
      <c r="I153" s="17">
        <v>1661</v>
      </c>
      <c r="J153" s="17">
        <v>624</v>
      </c>
      <c r="K153" s="18">
        <v>37.567730282962103</v>
      </c>
      <c r="L153" s="17">
        <v>1532</v>
      </c>
      <c r="M153" s="17">
        <v>413</v>
      </c>
      <c r="N153" s="18">
        <v>26.958224543080899</v>
      </c>
    </row>
    <row r="154" spans="1:14" x14ac:dyDescent="0.2">
      <c r="A154" s="12" t="s">
        <v>643</v>
      </c>
      <c r="B154" s="12" t="s">
        <v>644</v>
      </c>
      <c r="C154" s="17">
        <v>2340</v>
      </c>
      <c r="D154" s="17">
        <v>1257</v>
      </c>
      <c r="E154" s="18">
        <v>53.717948717948701</v>
      </c>
      <c r="F154" s="17">
        <v>2323</v>
      </c>
      <c r="G154" s="17">
        <v>1187</v>
      </c>
      <c r="H154" s="18">
        <v>51.0977184674989</v>
      </c>
      <c r="I154" s="17">
        <v>2654</v>
      </c>
      <c r="J154" s="17">
        <v>1336</v>
      </c>
      <c r="K154" s="18">
        <v>50.339110776186899</v>
      </c>
      <c r="L154" s="17">
        <v>2452</v>
      </c>
      <c r="M154" s="17">
        <v>1004</v>
      </c>
      <c r="N154" s="18">
        <v>40.946166394779802</v>
      </c>
    </row>
    <row r="155" spans="1:14" x14ac:dyDescent="0.2">
      <c r="A155" s="12" t="s">
        <v>645</v>
      </c>
      <c r="B155" s="12" t="s">
        <v>646</v>
      </c>
      <c r="C155" s="17">
        <v>1552</v>
      </c>
      <c r="D155" s="17">
        <v>744</v>
      </c>
      <c r="E155" s="18">
        <v>47.9381443298969</v>
      </c>
      <c r="F155" s="17">
        <v>1653</v>
      </c>
      <c r="G155" s="17">
        <v>710</v>
      </c>
      <c r="H155" s="18">
        <v>42.952208106473101</v>
      </c>
      <c r="I155" s="17">
        <v>1862</v>
      </c>
      <c r="J155" s="17">
        <v>711</v>
      </c>
      <c r="K155" s="18">
        <v>38.184747583243798</v>
      </c>
      <c r="L155" s="17">
        <v>1704</v>
      </c>
      <c r="M155" s="17">
        <v>485</v>
      </c>
      <c r="N155" s="18">
        <v>28.462441314553999</v>
      </c>
    </row>
    <row r="156" spans="1:14" ht="15.75" x14ac:dyDescent="0.2">
      <c r="A156" s="11" t="s">
        <v>256</v>
      </c>
      <c r="B156" s="11" t="s">
        <v>256</v>
      </c>
      <c r="C156" s="15">
        <v>129582</v>
      </c>
      <c r="D156" s="15">
        <v>60050</v>
      </c>
      <c r="E156" s="16">
        <v>46.341312836659398</v>
      </c>
      <c r="F156" s="15">
        <v>134697</v>
      </c>
      <c r="G156" s="15">
        <v>56772</v>
      </c>
      <c r="H156" s="16">
        <v>42.1479320252121</v>
      </c>
      <c r="I156" s="15">
        <v>144736</v>
      </c>
      <c r="J156" s="15">
        <v>55788</v>
      </c>
      <c r="K156" s="16">
        <v>38.544660623479999</v>
      </c>
      <c r="L156" s="15">
        <v>139023</v>
      </c>
      <c r="M156" s="15">
        <v>44008</v>
      </c>
      <c r="N156" s="16">
        <v>31.655193744919899</v>
      </c>
    </row>
    <row r="157" spans="1:14" x14ac:dyDescent="0.2">
      <c r="C157" s="13"/>
      <c r="D157" s="13"/>
      <c r="E157" s="14"/>
      <c r="F157" s="13"/>
      <c r="G157" s="13"/>
      <c r="H157" s="14"/>
      <c r="I157" s="13"/>
      <c r="J157" s="13"/>
      <c r="K157" s="14"/>
      <c r="L157" s="13"/>
      <c r="M157" s="13"/>
      <c r="N157" s="14"/>
    </row>
    <row r="158" spans="1:14" x14ac:dyDescent="0.2">
      <c r="C158" s="13"/>
      <c r="D158" s="13"/>
      <c r="E158" s="14"/>
      <c r="F158" s="13"/>
      <c r="G158" s="13"/>
      <c r="H158" s="14"/>
      <c r="I158" s="13"/>
      <c r="J158" s="13"/>
      <c r="K158" s="14"/>
      <c r="L158" s="13"/>
      <c r="M158" s="13"/>
      <c r="N158" s="14"/>
    </row>
    <row r="159" spans="1:14" x14ac:dyDescent="0.2">
      <c r="C159" s="13"/>
      <c r="D159" s="13"/>
      <c r="E159" s="14"/>
      <c r="F159" s="13"/>
      <c r="G159" s="13"/>
      <c r="H159" s="14"/>
      <c r="I159" s="13"/>
      <c r="J159" s="13"/>
      <c r="K159" s="14"/>
      <c r="L159" s="13"/>
      <c r="M159" s="13"/>
      <c r="N159" s="14"/>
    </row>
    <row r="160" spans="1:14" x14ac:dyDescent="0.2">
      <c r="C160" s="13"/>
      <c r="D160" s="13"/>
      <c r="E160" s="14"/>
      <c r="F160" s="13"/>
      <c r="G160" s="13"/>
      <c r="H160" s="14"/>
      <c r="I160" s="13"/>
      <c r="J160" s="13"/>
      <c r="K160" s="14"/>
      <c r="L160" s="13"/>
      <c r="M160" s="13"/>
      <c r="N160" s="14"/>
    </row>
    <row r="161" spans="3:14" x14ac:dyDescent="0.2">
      <c r="C161" s="13"/>
      <c r="D161" s="13"/>
      <c r="E161" s="14"/>
      <c r="F161" s="13"/>
      <c r="G161" s="13"/>
      <c r="H161" s="14"/>
      <c r="I161" s="13"/>
      <c r="J161" s="13"/>
      <c r="K161" s="14"/>
      <c r="L161" s="13"/>
      <c r="M161" s="13"/>
      <c r="N161" s="14"/>
    </row>
    <row r="162" spans="3:14" x14ac:dyDescent="0.2">
      <c r="C162" s="13"/>
      <c r="D162" s="13"/>
      <c r="E162" s="14"/>
      <c r="F162" s="13"/>
      <c r="G162" s="13"/>
      <c r="H162" s="14"/>
      <c r="I162" s="13"/>
      <c r="J162" s="13"/>
      <c r="K162" s="14"/>
      <c r="L162" s="13"/>
      <c r="M162" s="13"/>
      <c r="N162" s="14"/>
    </row>
    <row r="163" spans="3:14" x14ac:dyDescent="0.2">
      <c r="C163" s="13"/>
      <c r="D163" s="13"/>
      <c r="E163" s="14"/>
      <c r="F163" s="13"/>
      <c r="G163" s="13"/>
      <c r="H163" s="14"/>
      <c r="I163" s="13"/>
      <c r="J163" s="13"/>
      <c r="K163" s="14"/>
      <c r="L163" s="13"/>
      <c r="M163" s="13"/>
      <c r="N163" s="14"/>
    </row>
    <row r="164" spans="3:14" x14ac:dyDescent="0.2">
      <c r="C164" s="13"/>
      <c r="D164" s="13"/>
      <c r="E164" s="14"/>
      <c r="F164" s="13"/>
      <c r="G164" s="13"/>
      <c r="H164" s="14"/>
      <c r="I164" s="13"/>
      <c r="J164" s="13"/>
      <c r="K164" s="14"/>
      <c r="L164" s="13"/>
      <c r="M164" s="13"/>
      <c r="N164" s="14"/>
    </row>
    <row r="165" spans="3:14" x14ac:dyDescent="0.2">
      <c r="C165" s="13"/>
      <c r="D165" s="13"/>
      <c r="E165" s="14"/>
      <c r="F165" s="13"/>
      <c r="G165" s="13"/>
      <c r="H165" s="14"/>
      <c r="I165" s="13"/>
      <c r="J165" s="13"/>
      <c r="K165" s="14"/>
      <c r="L165" s="13"/>
      <c r="M165" s="13"/>
      <c r="N165" s="14"/>
    </row>
    <row r="166" spans="3:14" x14ac:dyDescent="0.2">
      <c r="C166" s="13"/>
      <c r="D166" s="13"/>
      <c r="E166" s="14"/>
      <c r="F166" s="13"/>
      <c r="G166" s="13"/>
      <c r="H166" s="14"/>
      <c r="I166" s="13"/>
      <c r="J166" s="13"/>
      <c r="K166" s="14"/>
      <c r="L166" s="13"/>
      <c r="M166" s="13"/>
      <c r="N166" s="14"/>
    </row>
    <row r="167" spans="3:14" x14ac:dyDescent="0.2">
      <c r="C167" s="13"/>
      <c r="D167" s="13"/>
      <c r="E167" s="14"/>
      <c r="F167" s="13"/>
      <c r="G167" s="13"/>
      <c r="H167" s="14"/>
      <c r="I167" s="13"/>
      <c r="J167" s="13"/>
      <c r="K167" s="14"/>
      <c r="L167" s="13"/>
      <c r="M167" s="13"/>
      <c r="N167" s="14"/>
    </row>
    <row r="168" spans="3:14" x14ac:dyDescent="0.2">
      <c r="C168" s="13"/>
      <c r="D168" s="13"/>
      <c r="E168" s="14"/>
      <c r="F168" s="13"/>
      <c r="G168" s="13"/>
      <c r="H168" s="14"/>
      <c r="I168" s="13"/>
      <c r="J168" s="13"/>
      <c r="K168" s="14"/>
      <c r="L168" s="13"/>
      <c r="M168" s="13"/>
      <c r="N168" s="14"/>
    </row>
    <row r="169" spans="3:14" x14ac:dyDescent="0.2">
      <c r="C169" s="13"/>
      <c r="D169" s="13"/>
      <c r="E169" s="14"/>
      <c r="F169" s="13"/>
      <c r="G169" s="13"/>
      <c r="H169" s="14"/>
      <c r="I169" s="13"/>
      <c r="J169" s="13"/>
      <c r="K169" s="14"/>
      <c r="L169" s="13"/>
      <c r="M169" s="13"/>
      <c r="N169" s="14"/>
    </row>
    <row r="170" spans="3:14" x14ac:dyDescent="0.2">
      <c r="C170" s="13"/>
      <c r="D170" s="13"/>
      <c r="E170" s="14"/>
      <c r="F170" s="13"/>
      <c r="G170" s="13"/>
      <c r="H170" s="14"/>
      <c r="I170" s="13"/>
      <c r="J170" s="13"/>
      <c r="K170" s="14"/>
      <c r="L170" s="13"/>
      <c r="M170" s="13"/>
      <c r="N170" s="14"/>
    </row>
    <row r="171" spans="3:14" x14ac:dyDescent="0.2">
      <c r="C171" s="13"/>
      <c r="D171" s="13"/>
      <c r="E171" s="14"/>
      <c r="F171" s="13"/>
      <c r="G171" s="13"/>
      <c r="H171" s="14"/>
      <c r="I171" s="13"/>
      <c r="J171" s="13"/>
      <c r="K171" s="14"/>
      <c r="L171" s="13"/>
      <c r="M171" s="13"/>
      <c r="N171" s="14"/>
    </row>
    <row r="172" spans="3:14" x14ac:dyDescent="0.2">
      <c r="C172" s="13"/>
      <c r="D172" s="13"/>
      <c r="E172" s="14"/>
      <c r="F172" s="13"/>
      <c r="G172" s="13"/>
      <c r="H172" s="14"/>
      <c r="I172" s="13"/>
      <c r="J172" s="13"/>
      <c r="K172" s="14"/>
      <c r="L172" s="13"/>
      <c r="M172" s="13"/>
      <c r="N172" s="14"/>
    </row>
    <row r="173" spans="3:14" x14ac:dyDescent="0.2">
      <c r="C173" s="13"/>
      <c r="D173" s="13"/>
      <c r="E173" s="14"/>
      <c r="F173" s="13"/>
      <c r="G173" s="13"/>
      <c r="H173" s="14"/>
      <c r="I173" s="13"/>
      <c r="J173" s="13"/>
      <c r="K173" s="14"/>
      <c r="L173" s="13"/>
      <c r="M173" s="13"/>
      <c r="N173" s="14"/>
    </row>
    <row r="174" spans="3:14" x14ac:dyDescent="0.2">
      <c r="C174" s="13"/>
      <c r="D174" s="13"/>
      <c r="E174" s="14"/>
      <c r="F174" s="13"/>
      <c r="G174" s="13"/>
      <c r="H174" s="14"/>
      <c r="I174" s="13"/>
      <c r="J174" s="13"/>
      <c r="K174" s="14"/>
      <c r="L174" s="13"/>
      <c r="M174" s="13"/>
      <c r="N174" s="14"/>
    </row>
    <row r="175" spans="3:14" x14ac:dyDescent="0.2">
      <c r="C175" s="13"/>
      <c r="D175" s="13"/>
      <c r="E175" s="14"/>
      <c r="F175" s="13"/>
      <c r="G175" s="13"/>
      <c r="H175" s="14"/>
      <c r="I175" s="13"/>
      <c r="J175" s="13"/>
      <c r="K175" s="14"/>
      <c r="L175" s="13"/>
      <c r="M175" s="13"/>
      <c r="N175" s="14"/>
    </row>
    <row r="176" spans="3:14" x14ac:dyDescent="0.2">
      <c r="C176" s="13"/>
      <c r="D176" s="13"/>
      <c r="E176" s="14"/>
      <c r="F176" s="13"/>
      <c r="G176" s="13"/>
      <c r="H176" s="14"/>
      <c r="I176" s="13"/>
      <c r="J176" s="13"/>
      <c r="K176" s="14"/>
      <c r="L176" s="13"/>
      <c r="M176" s="13"/>
      <c r="N176" s="14"/>
    </row>
    <row r="177" spans="3:14" x14ac:dyDescent="0.2">
      <c r="C177" s="13"/>
      <c r="D177" s="13"/>
      <c r="E177" s="14"/>
      <c r="F177" s="13"/>
      <c r="G177" s="13"/>
      <c r="H177" s="14"/>
      <c r="I177" s="13"/>
      <c r="J177" s="13"/>
      <c r="K177" s="14"/>
      <c r="L177" s="13"/>
      <c r="M177" s="13"/>
      <c r="N177" s="14"/>
    </row>
    <row r="178" spans="3:14" x14ac:dyDescent="0.2">
      <c r="C178" s="13"/>
      <c r="D178" s="13"/>
      <c r="E178" s="14"/>
      <c r="F178" s="13"/>
      <c r="G178" s="13"/>
      <c r="H178" s="14"/>
      <c r="I178" s="13"/>
      <c r="J178" s="13"/>
      <c r="K178" s="14"/>
      <c r="L178" s="13"/>
      <c r="M178" s="13"/>
      <c r="N178" s="14"/>
    </row>
    <row r="179" spans="3:14" x14ac:dyDescent="0.2">
      <c r="C179" s="13"/>
      <c r="D179" s="13"/>
      <c r="E179" s="14"/>
      <c r="F179" s="13"/>
      <c r="G179" s="13"/>
      <c r="H179" s="14"/>
      <c r="I179" s="13"/>
      <c r="J179" s="13"/>
      <c r="K179" s="14"/>
      <c r="L179" s="13"/>
      <c r="M179" s="13"/>
      <c r="N179" s="14"/>
    </row>
    <row r="180" spans="3:14" x14ac:dyDescent="0.2">
      <c r="C180" s="13"/>
      <c r="D180" s="13"/>
      <c r="E180" s="14"/>
      <c r="F180" s="13"/>
      <c r="G180" s="13"/>
      <c r="H180" s="14"/>
      <c r="I180" s="13"/>
      <c r="J180" s="13"/>
      <c r="K180" s="14"/>
      <c r="L180" s="13"/>
      <c r="M180" s="13"/>
      <c r="N180" s="14"/>
    </row>
    <row r="181" spans="3:14" x14ac:dyDescent="0.2">
      <c r="C181" s="13"/>
      <c r="D181" s="13"/>
      <c r="E181" s="14"/>
      <c r="F181" s="13"/>
      <c r="G181" s="13"/>
      <c r="H181" s="14"/>
      <c r="I181" s="13"/>
      <c r="J181" s="13"/>
      <c r="K181" s="14"/>
      <c r="L181" s="13"/>
      <c r="M181" s="13"/>
      <c r="N181" s="14"/>
    </row>
    <row r="182" spans="3:14" x14ac:dyDescent="0.2">
      <c r="C182" s="13"/>
      <c r="D182" s="13"/>
      <c r="E182" s="14"/>
      <c r="F182" s="13"/>
      <c r="G182" s="13"/>
      <c r="H182" s="14"/>
      <c r="I182" s="13"/>
      <c r="J182" s="13"/>
      <c r="K182" s="14"/>
      <c r="L182" s="13"/>
      <c r="M182" s="13"/>
      <c r="N182" s="14"/>
    </row>
    <row r="183" spans="3:14" x14ac:dyDescent="0.2">
      <c r="C183" s="13"/>
      <c r="D183" s="13"/>
      <c r="E183" s="14"/>
      <c r="F183" s="13"/>
      <c r="G183" s="13"/>
      <c r="H183" s="14"/>
      <c r="I183" s="13"/>
      <c r="J183" s="13"/>
      <c r="K183" s="14"/>
      <c r="L183" s="13"/>
      <c r="M183" s="13"/>
      <c r="N183" s="14"/>
    </row>
    <row r="184" spans="3:14" x14ac:dyDescent="0.2">
      <c r="C184" s="13"/>
      <c r="D184" s="13"/>
      <c r="E184" s="14"/>
      <c r="F184" s="13"/>
      <c r="G184" s="13"/>
      <c r="H184" s="14"/>
      <c r="I184" s="13"/>
      <c r="J184" s="13"/>
      <c r="K184" s="14"/>
      <c r="L184" s="13"/>
      <c r="M184" s="13"/>
      <c r="N184" s="14"/>
    </row>
    <row r="185" spans="3:14" x14ac:dyDescent="0.2">
      <c r="C185" s="13"/>
      <c r="D185" s="13"/>
      <c r="E185" s="14"/>
      <c r="F185" s="13"/>
      <c r="G185" s="13"/>
      <c r="H185" s="14"/>
      <c r="I185" s="13"/>
      <c r="J185" s="13"/>
      <c r="K185" s="14"/>
      <c r="L185" s="13"/>
      <c r="M185" s="13"/>
      <c r="N185" s="14"/>
    </row>
    <row r="186" spans="3:14" x14ac:dyDescent="0.2">
      <c r="C186" s="13"/>
      <c r="D186" s="13"/>
      <c r="E186" s="14"/>
      <c r="F186" s="13"/>
      <c r="G186" s="13"/>
      <c r="H186" s="14"/>
      <c r="I186" s="13"/>
      <c r="J186" s="13"/>
      <c r="K186" s="14"/>
      <c r="L186" s="13"/>
      <c r="M186" s="13"/>
      <c r="N186" s="14"/>
    </row>
    <row r="187" spans="3:14" x14ac:dyDescent="0.2">
      <c r="C187" s="13"/>
      <c r="D187" s="13"/>
      <c r="E187" s="14"/>
      <c r="F187" s="13"/>
      <c r="G187" s="13"/>
      <c r="H187" s="14"/>
      <c r="I187" s="13"/>
      <c r="J187" s="13"/>
      <c r="K187" s="14"/>
      <c r="L187" s="13"/>
      <c r="M187" s="13"/>
      <c r="N187" s="14"/>
    </row>
    <row r="188" spans="3:14" x14ac:dyDescent="0.2">
      <c r="C188" s="13"/>
      <c r="D188" s="13"/>
      <c r="E188" s="14"/>
      <c r="F188" s="13"/>
      <c r="G188" s="13"/>
      <c r="H188" s="14"/>
      <c r="I188" s="13"/>
      <c r="J188" s="13"/>
      <c r="K188" s="14"/>
      <c r="L188" s="13"/>
      <c r="M188" s="13"/>
      <c r="N188" s="14"/>
    </row>
    <row r="189" spans="3:14" x14ac:dyDescent="0.2">
      <c r="C189" s="13"/>
      <c r="D189" s="13"/>
      <c r="E189" s="14"/>
      <c r="F189" s="13"/>
      <c r="G189" s="13"/>
      <c r="H189" s="14"/>
      <c r="I189" s="13"/>
      <c r="J189" s="13"/>
      <c r="K189" s="14"/>
      <c r="L189" s="13"/>
      <c r="M189" s="13"/>
      <c r="N189" s="14"/>
    </row>
    <row r="190" spans="3:14" x14ac:dyDescent="0.2">
      <c r="C190" s="13"/>
      <c r="D190" s="13"/>
      <c r="E190" s="14"/>
      <c r="F190" s="13"/>
      <c r="G190" s="13"/>
      <c r="H190" s="14"/>
      <c r="I190" s="13"/>
      <c r="J190" s="13"/>
      <c r="K190" s="14"/>
      <c r="L190" s="13"/>
      <c r="M190" s="13"/>
      <c r="N190" s="14"/>
    </row>
    <row r="191" spans="3:14" x14ac:dyDescent="0.2">
      <c r="C191" s="13"/>
      <c r="D191" s="13"/>
      <c r="E191" s="14"/>
      <c r="F191" s="13"/>
      <c r="G191" s="13"/>
      <c r="H191" s="14"/>
      <c r="I191" s="13"/>
      <c r="J191" s="13"/>
      <c r="K191" s="14"/>
      <c r="L191" s="13"/>
      <c r="M191" s="13"/>
      <c r="N191" s="14"/>
    </row>
    <row r="192" spans="3:14" x14ac:dyDescent="0.2">
      <c r="C192" s="13"/>
      <c r="D192" s="13"/>
      <c r="E192" s="14"/>
      <c r="F192" s="13"/>
      <c r="G192" s="13"/>
      <c r="H192" s="14"/>
      <c r="I192" s="13"/>
      <c r="J192" s="13"/>
      <c r="K192" s="14"/>
      <c r="L192" s="13"/>
      <c r="M192" s="13"/>
      <c r="N192" s="14"/>
    </row>
    <row r="193" spans="3:14" x14ac:dyDescent="0.2">
      <c r="C193" s="13"/>
      <c r="D193" s="13"/>
      <c r="E193" s="14"/>
      <c r="F193" s="13"/>
      <c r="G193" s="13"/>
      <c r="H193" s="14"/>
      <c r="I193" s="13"/>
      <c r="J193" s="13"/>
      <c r="K193" s="14"/>
      <c r="L193" s="13"/>
      <c r="M193" s="13"/>
      <c r="N193" s="14"/>
    </row>
    <row r="194" spans="3:14" x14ac:dyDescent="0.2">
      <c r="C194" s="13"/>
      <c r="D194" s="13"/>
      <c r="E194" s="14"/>
      <c r="F194" s="13"/>
      <c r="G194" s="13"/>
      <c r="H194" s="14"/>
      <c r="I194" s="13"/>
      <c r="J194" s="13"/>
      <c r="K194" s="14"/>
      <c r="L194" s="13"/>
      <c r="M194" s="13"/>
      <c r="N194" s="14"/>
    </row>
    <row r="195" spans="3:14" x14ac:dyDescent="0.2">
      <c r="C195" s="13"/>
      <c r="D195" s="13"/>
      <c r="E195" s="14"/>
      <c r="F195" s="13"/>
      <c r="G195" s="13"/>
      <c r="H195" s="14"/>
      <c r="I195" s="13"/>
      <c r="J195" s="13"/>
      <c r="K195" s="14"/>
      <c r="L195" s="13"/>
      <c r="M195" s="13"/>
      <c r="N195" s="14"/>
    </row>
    <row r="196" spans="3:14" x14ac:dyDescent="0.2">
      <c r="C196" s="13"/>
      <c r="D196" s="13"/>
      <c r="E196" s="14"/>
      <c r="F196" s="13"/>
      <c r="G196" s="13"/>
      <c r="H196" s="14"/>
      <c r="I196" s="13"/>
      <c r="J196" s="13"/>
      <c r="K196" s="14"/>
      <c r="L196" s="13"/>
      <c r="M196" s="13"/>
      <c r="N196" s="14"/>
    </row>
    <row r="197" spans="3:14" x14ac:dyDescent="0.2">
      <c r="C197" s="13"/>
      <c r="D197" s="13"/>
      <c r="E197" s="14"/>
      <c r="F197" s="13"/>
      <c r="G197" s="13"/>
      <c r="H197" s="14"/>
      <c r="I197" s="13"/>
      <c r="J197" s="13"/>
      <c r="K197" s="14"/>
      <c r="L197" s="13"/>
      <c r="M197" s="13"/>
      <c r="N197" s="14"/>
    </row>
    <row r="198" spans="3:14" x14ac:dyDescent="0.2">
      <c r="C198" s="13"/>
      <c r="D198" s="13"/>
      <c r="E198" s="14"/>
      <c r="F198" s="13"/>
      <c r="G198" s="13"/>
      <c r="H198" s="14"/>
      <c r="I198" s="13"/>
      <c r="J198" s="13"/>
      <c r="K198" s="14"/>
      <c r="L198" s="13"/>
      <c r="M198" s="13"/>
      <c r="N198" s="14"/>
    </row>
    <row r="199" spans="3:14" x14ac:dyDescent="0.2">
      <c r="C199" s="13"/>
      <c r="D199" s="13"/>
      <c r="E199" s="14"/>
      <c r="F199" s="13"/>
      <c r="G199" s="13"/>
      <c r="H199" s="14"/>
      <c r="I199" s="13"/>
      <c r="J199" s="13"/>
      <c r="K199" s="14"/>
      <c r="L199" s="13"/>
      <c r="M199" s="13"/>
      <c r="N199" s="14"/>
    </row>
    <row r="200" spans="3:14" x14ac:dyDescent="0.2">
      <c r="C200" s="13"/>
      <c r="D200" s="13"/>
      <c r="E200" s="14"/>
      <c r="F200" s="13"/>
      <c r="G200" s="13"/>
      <c r="H200" s="14"/>
      <c r="I200" s="13"/>
      <c r="J200" s="13"/>
      <c r="K200" s="14"/>
      <c r="L200" s="13"/>
      <c r="M200" s="13"/>
      <c r="N200" s="14"/>
    </row>
    <row r="201" spans="3:14" x14ac:dyDescent="0.2">
      <c r="C201" s="13"/>
      <c r="D201" s="13"/>
      <c r="E201" s="14"/>
      <c r="F201" s="13"/>
      <c r="G201" s="13"/>
      <c r="H201" s="14"/>
      <c r="I201" s="13"/>
      <c r="J201" s="13"/>
      <c r="K201" s="14"/>
      <c r="L201" s="13"/>
      <c r="M201" s="13"/>
      <c r="N201" s="14"/>
    </row>
    <row r="202" spans="3:14" x14ac:dyDescent="0.2">
      <c r="C202" s="13"/>
      <c r="D202" s="13"/>
      <c r="E202" s="14"/>
      <c r="F202" s="13"/>
      <c r="G202" s="13"/>
      <c r="H202" s="14"/>
      <c r="I202" s="13"/>
      <c r="J202" s="13"/>
      <c r="K202" s="14"/>
      <c r="L202" s="13"/>
      <c r="M202" s="13"/>
      <c r="N202" s="14"/>
    </row>
    <row r="203" spans="3:14" x14ac:dyDescent="0.2">
      <c r="C203" s="13"/>
      <c r="D203" s="13"/>
      <c r="E203" s="14"/>
      <c r="F203" s="13"/>
      <c r="G203" s="13"/>
      <c r="H203" s="14"/>
      <c r="I203" s="13"/>
      <c r="J203" s="13"/>
      <c r="K203" s="14"/>
      <c r="L203" s="13"/>
      <c r="M203" s="13"/>
      <c r="N203" s="14"/>
    </row>
    <row r="204" spans="3:14" x14ac:dyDescent="0.2">
      <c r="C204" s="13"/>
      <c r="D204" s="13"/>
      <c r="E204" s="14"/>
      <c r="F204" s="13"/>
      <c r="G204" s="13"/>
      <c r="H204" s="14"/>
      <c r="I204" s="13"/>
      <c r="J204" s="13"/>
      <c r="K204" s="14"/>
      <c r="L204" s="13"/>
      <c r="M204" s="13"/>
      <c r="N204" s="14"/>
    </row>
    <row r="205" spans="3:14" x14ac:dyDescent="0.2">
      <c r="C205" s="13"/>
      <c r="D205" s="13"/>
      <c r="E205" s="14"/>
      <c r="F205" s="13"/>
      <c r="G205" s="13"/>
      <c r="H205" s="14"/>
      <c r="I205" s="13"/>
      <c r="J205" s="13"/>
      <c r="K205" s="14"/>
      <c r="L205" s="13"/>
      <c r="M205" s="13"/>
      <c r="N205" s="14"/>
    </row>
    <row r="206" spans="3:14" x14ac:dyDescent="0.2">
      <c r="C206" s="13"/>
      <c r="D206" s="13"/>
      <c r="E206" s="14"/>
      <c r="F206" s="13"/>
      <c r="G206" s="13"/>
      <c r="H206" s="14"/>
      <c r="I206" s="13"/>
      <c r="J206" s="13"/>
      <c r="K206" s="14"/>
      <c r="L206" s="13"/>
      <c r="M206" s="13"/>
      <c r="N206" s="14"/>
    </row>
    <row r="207" spans="3:14" x14ac:dyDescent="0.2">
      <c r="C207" s="13"/>
      <c r="D207" s="13"/>
      <c r="E207" s="14"/>
      <c r="F207" s="13"/>
      <c r="G207" s="13"/>
      <c r="H207" s="14"/>
      <c r="I207" s="13"/>
      <c r="J207" s="13"/>
      <c r="K207" s="14"/>
      <c r="L207" s="13"/>
      <c r="M207" s="13"/>
      <c r="N207" s="14"/>
    </row>
    <row r="208" spans="3:14" x14ac:dyDescent="0.2">
      <c r="C208" s="13"/>
      <c r="D208" s="13"/>
      <c r="E208" s="14"/>
      <c r="F208" s="13"/>
      <c r="G208" s="13"/>
      <c r="H208" s="14"/>
      <c r="I208" s="13"/>
      <c r="J208" s="13"/>
      <c r="K208" s="14"/>
      <c r="L208" s="13"/>
      <c r="M208" s="13"/>
      <c r="N208" s="14"/>
    </row>
    <row r="209" spans="3:14" x14ac:dyDescent="0.2">
      <c r="C209" s="13"/>
      <c r="D209" s="13"/>
      <c r="E209" s="14"/>
      <c r="F209" s="13"/>
      <c r="G209" s="13"/>
      <c r="H209" s="14"/>
      <c r="I209" s="13"/>
      <c r="J209" s="13"/>
      <c r="K209" s="14"/>
      <c r="L209" s="13"/>
      <c r="M209" s="13"/>
      <c r="N209" s="14"/>
    </row>
    <row r="210" spans="3:14" x14ac:dyDescent="0.2">
      <c r="C210" s="13"/>
      <c r="D210" s="13"/>
      <c r="E210" s="14"/>
      <c r="F210" s="13"/>
      <c r="G210" s="13"/>
      <c r="H210" s="14"/>
      <c r="I210" s="13"/>
      <c r="J210" s="13"/>
      <c r="K210" s="14"/>
      <c r="L210" s="13"/>
      <c r="M210" s="13"/>
      <c r="N210" s="14"/>
    </row>
    <row r="211" spans="3:14" x14ac:dyDescent="0.2">
      <c r="C211" s="13"/>
      <c r="D211" s="13"/>
      <c r="E211" s="14"/>
      <c r="F211" s="13"/>
      <c r="G211" s="13"/>
      <c r="H211" s="14"/>
      <c r="I211" s="13"/>
      <c r="J211" s="13"/>
      <c r="K211" s="14"/>
      <c r="L211" s="13"/>
      <c r="M211" s="13"/>
      <c r="N211" s="14"/>
    </row>
    <row r="212" spans="3:14" x14ac:dyDescent="0.2">
      <c r="C212" s="13"/>
      <c r="D212" s="13"/>
      <c r="E212" s="14"/>
      <c r="F212" s="13"/>
      <c r="G212" s="13"/>
      <c r="H212" s="14"/>
      <c r="I212" s="13"/>
      <c r="J212" s="13"/>
      <c r="K212" s="14"/>
      <c r="L212" s="13"/>
      <c r="M212" s="13"/>
      <c r="N212" s="14"/>
    </row>
    <row r="213" spans="3:14" x14ac:dyDescent="0.2">
      <c r="C213" s="13"/>
      <c r="D213" s="13"/>
      <c r="E213" s="14"/>
      <c r="F213" s="13"/>
      <c r="G213" s="13"/>
      <c r="H213" s="14"/>
      <c r="I213" s="13"/>
      <c r="J213" s="13"/>
      <c r="K213" s="14"/>
      <c r="L213" s="13"/>
      <c r="M213" s="13"/>
      <c r="N213" s="14"/>
    </row>
    <row r="214" spans="3:14" x14ac:dyDescent="0.2">
      <c r="C214" s="13"/>
      <c r="D214" s="13"/>
      <c r="E214" s="14"/>
      <c r="F214" s="13"/>
      <c r="G214" s="13"/>
      <c r="H214" s="14"/>
      <c r="I214" s="13"/>
      <c r="J214" s="13"/>
      <c r="K214" s="14"/>
      <c r="L214" s="13"/>
      <c r="M214" s="13"/>
      <c r="N214" s="14"/>
    </row>
    <row r="215" spans="3:14" x14ac:dyDescent="0.2">
      <c r="C215" s="13"/>
      <c r="D215" s="13"/>
      <c r="E215" s="14"/>
      <c r="F215" s="13"/>
      <c r="G215" s="13"/>
      <c r="H215" s="14"/>
      <c r="I215" s="13"/>
      <c r="J215" s="13"/>
      <c r="K215" s="14"/>
      <c r="L215" s="13"/>
      <c r="M215" s="13"/>
      <c r="N215" s="14"/>
    </row>
    <row r="216" spans="3:14" x14ac:dyDescent="0.2">
      <c r="C216" s="13"/>
      <c r="D216" s="13"/>
      <c r="E216" s="14"/>
      <c r="F216" s="13"/>
      <c r="G216" s="13"/>
      <c r="H216" s="14"/>
      <c r="I216" s="13"/>
      <c r="J216" s="13"/>
      <c r="K216" s="14"/>
      <c r="L216" s="13"/>
      <c r="M216" s="13"/>
      <c r="N216" s="14"/>
    </row>
    <row r="217" spans="3:14" x14ac:dyDescent="0.2">
      <c r="C217" s="13"/>
      <c r="D217" s="13"/>
      <c r="E217" s="14"/>
      <c r="F217" s="13"/>
      <c r="G217" s="13"/>
      <c r="H217" s="14"/>
      <c r="I217" s="13"/>
      <c r="J217" s="13"/>
      <c r="K217" s="14"/>
      <c r="L217" s="13"/>
      <c r="M217" s="13"/>
      <c r="N217" s="14"/>
    </row>
    <row r="218" spans="3:14" x14ac:dyDescent="0.2">
      <c r="C218" s="13"/>
      <c r="D218" s="13"/>
      <c r="E218" s="14"/>
      <c r="F218" s="13"/>
      <c r="G218" s="13"/>
      <c r="H218" s="14"/>
      <c r="I218" s="13"/>
      <c r="J218" s="13"/>
      <c r="K218" s="14"/>
      <c r="L218" s="13"/>
      <c r="M218" s="13"/>
      <c r="N218" s="14"/>
    </row>
    <row r="219" spans="3:14" x14ac:dyDescent="0.2">
      <c r="C219" s="13"/>
      <c r="D219" s="13"/>
      <c r="E219" s="14"/>
      <c r="F219" s="13"/>
      <c r="G219" s="13"/>
      <c r="H219" s="14"/>
      <c r="I219" s="13"/>
      <c r="J219" s="13"/>
      <c r="K219" s="14"/>
      <c r="L219" s="13"/>
      <c r="M219" s="13"/>
      <c r="N219" s="14"/>
    </row>
    <row r="220" spans="3:14" x14ac:dyDescent="0.2">
      <c r="C220" s="13"/>
      <c r="D220" s="13"/>
      <c r="E220" s="14"/>
      <c r="F220" s="13"/>
      <c r="G220" s="13"/>
      <c r="H220" s="14"/>
      <c r="I220" s="13"/>
      <c r="J220" s="13"/>
      <c r="K220" s="14"/>
      <c r="L220" s="13"/>
      <c r="M220" s="13"/>
      <c r="N220" s="14"/>
    </row>
    <row r="221" spans="3:14" x14ac:dyDescent="0.2">
      <c r="C221" s="13"/>
      <c r="D221" s="13"/>
      <c r="E221" s="14"/>
      <c r="F221" s="13"/>
      <c r="G221" s="13"/>
      <c r="H221" s="14"/>
      <c r="I221" s="13"/>
      <c r="J221" s="13"/>
      <c r="K221" s="14"/>
      <c r="L221" s="13"/>
      <c r="M221" s="13"/>
      <c r="N221" s="14"/>
    </row>
    <row r="222" spans="3:14" x14ac:dyDescent="0.2">
      <c r="C222" s="13"/>
      <c r="D222" s="13"/>
      <c r="E222" s="14"/>
      <c r="F222" s="13"/>
      <c r="G222" s="13"/>
      <c r="H222" s="14"/>
      <c r="I222" s="13"/>
      <c r="J222" s="13"/>
      <c r="K222" s="14"/>
      <c r="L222" s="13"/>
      <c r="M222" s="13"/>
      <c r="N222" s="14"/>
    </row>
    <row r="223" spans="3:14" x14ac:dyDescent="0.2">
      <c r="C223" s="13"/>
      <c r="D223" s="13"/>
      <c r="E223" s="14"/>
      <c r="F223" s="13"/>
      <c r="G223" s="13"/>
      <c r="H223" s="14"/>
      <c r="I223" s="13"/>
      <c r="J223" s="13"/>
      <c r="K223" s="14"/>
      <c r="L223" s="13"/>
      <c r="M223" s="13"/>
      <c r="N223" s="14"/>
    </row>
    <row r="224" spans="3:14" x14ac:dyDescent="0.2">
      <c r="C224" s="13"/>
      <c r="D224" s="13"/>
      <c r="E224" s="14"/>
      <c r="F224" s="13"/>
      <c r="G224" s="13"/>
      <c r="H224" s="14"/>
      <c r="I224" s="13"/>
      <c r="J224" s="13"/>
      <c r="K224" s="14"/>
      <c r="L224" s="13"/>
      <c r="M224" s="13"/>
      <c r="N224" s="14"/>
    </row>
    <row r="225" spans="3:14" x14ac:dyDescent="0.2">
      <c r="C225" s="13"/>
      <c r="D225" s="13"/>
      <c r="E225" s="14"/>
      <c r="F225" s="13"/>
      <c r="G225" s="13"/>
      <c r="H225" s="14"/>
      <c r="I225" s="13"/>
      <c r="J225" s="13"/>
      <c r="K225" s="14"/>
      <c r="L225" s="13"/>
      <c r="M225" s="13"/>
      <c r="N225" s="14"/>
    </row>
    <row r="226" spans="3:14" x14ac:dyDescent="0.2">
      <c r="C226" s="13"/>
      <c r="D226" s="13"/>
      <c r="E226" s="14"/>
      <c r="F226" s="13"/>
      <c r="G226" s="13"/>
      <c r="H226" s="14"/>
      <c r="I226" s="13"/>
      <c r="J226" s="13"/>
      <c r="K226" s="14"/>
      <c r="L226" s="13"/>
      <c r="M226" s="13"/>
      <c r="N226" s="14"/>
    </row>
    <row r="227" spans="3:14" x14ac:dyDescent="0.2">
      <c r="C227" s="13"/>
      <c r="D227" s="13"/>
      <c r="E227" s="14"/>
      <c r="F227" s="13"/>
      <c r="G227" s="13"/>
      <c r="H227" s="14"/>
      <c r="I227" s="13"/>
      <c r="J227" s="13"/>
      <c r="K227" s="14"/>
      <c r="L227" s="13"/>
      <c r="M227" s="13"/>
      <c r="N227" s="14"/>
    </row>
    <row r="228" spans="3:14" x14ac:dyDescent="0.2">
      <c r="C228" s="13"/>
      <c r="D228" s="13"/>
      <c r="E228" s="14"/>
      <c r="F228" s="13"/>
      <c r="G228" s="13"/>
      <c r="H228" s="14"/>
      <c r="I228" s="13"/>
      <c r="J228" s="13"/>
      <c r="K228" s="14"/>
      <c r="L228" s="13"/>
      <c r="M228" s="13"/>
      <c r="N228" s="14"/>
    </row>
    <row r="229" spans="3:14" x14ac:dyDescent="0.2">
      <c r="C229" s="13"/>
      <c r="D229" s="13"/>
      <c r="E229" s="14"/>
      <c r="F229" s="13"/>
      <c r="G229" s="13"/>
      <c r="H229" s="14"/>
      <c r="I229" s="13"/>
      <c r="J229" s="13"/>
      <c r="K229" s="14"/>
      <c r="L229" s="13"/>
      <c r="M229" s="13"/>
      <c r="N229" s="14"/>
    </row>
    <row r="230" spans="3:14" x14ac:dyDescent="0.2">
      <c r="C230" s="13"/>
      <c r="D230" s="13"/>
      <c r="E230" s="14"/>
      <c r="F230" s="13"/>
      <c r="G230" s="13"/>
      <c r="H230" s="14"/>
      <c r="I230" s="13"/>
      <c r="J230" s="13"/>
      <c r="K230" s="14"/>
      <c r="L230" s="13"/>
      <c r="M230" s="13"/>
      <c r="N230" s="14"/>
    </row>
    <row r="231" spans="3:14" x14ac:dyDescent="0.2">
      <c r="C231" s="13"/>
      <c r="D231" s="13"/>
      <c r="E231" s="14"/>
      <c r="F231" s="13"/>
      <c r="G231" s="13"/>
      <c r="H231" s="14"/>
      <c r="I231" s="13"/>
      <c r="J231" s="13"/>
      <c r="K231" s="14"/>
      <c r="L231" s="13"/>
      <c r="M231" s="13"/>
      <c r="N231" s="14"/>
    </row>
    <row r="232" spans="3:14" x14ac:dyDescent="0.2">
      <c r="C232" s="13"/>
      <c r="D232" s="13"/>
      <c r="E232" s="14"/>
      <c r="F232" s="13"/>
      <c r="G232" s="13"/>
      <c r="H232" s="14"/>
      <c r="I232" s="13"/>
      <c r="J232" s="13"/>
      <c r="K232" s="14"/>
      <c r="L232" s="13"/>
      <c r="M232" s="13"/>
      <c r="N232" s="14"/>
    </row>
    <row r="233" spans="3:14" x14ac:dyDescent="0.2">
      <c r="C233" s="13"/>
      <c r="D233" s="13"/>
      <c r="E233" s="14"/>
      <c r="F233" s="13"/>
      <c r="G233" s="13"/>
      <c r="H233" s="14"/>
      <c r="I233" s="13"/>
      <c r="J233" s="13"/>
      <c r="K233" s="14"/>
      <c r="L233" s="13"/>
      <c r="M233" s="13"/>
      <c r="N233" s="14"/>
    </row>
    <row r="234" spans="3:14" x14ac:dyDescent="0.2">
      <c r="C234" s="13"/>
      <c r="D234" s="13"/>
      <c r="E234" s="14"/>
      <c r="F234" s="13"/>
      <c r="G234" s="13"/>
      <c r="H234" s="14"/>
      <c r="I234" s="13"/>
      <c r="J234" s="13"/>
      <c r="K234" s="14"/>
      <c r="L234" s="13"/>
      <c r="M234" s="13"/>
      <c r="N234" s="14"/>
    </row>
    <row r="235" spans="3:14" x14ac:dyDescent="0.2">
      <c r="C235" s="13"/>
      <c r="D235" s="13"/>
      <c r="E235" s="14"/>
      <c r="F235" s="13"/>
      <c r="G235" s="13"/>
      <c r="H235" s="14"/>
      <c r="I235" s="13"/>
      <c r="J235" s="13"/>
      <c r="K235" s="14"/>
      <c r="L235" s="13"/>
      <c r="M235" s="13"/>
      <c r="N235" s="14"/>
    </row>
    <row r="236" spans="3:14" x14ac:dyDescent="0.2">
      <c r="C236" s="13"/>
      <c r="D236" s="13"/>
      <c r="E236" s="14"/>
      <c r="F236" s="13"/>
      <c r="G236" s="13"/>
      <c r="H236" s="14"/>
      <c r="I236" s="13"/>
      <c r="J236" s="13"/>
      <c r="K236" s="14"/>
      <c r="L236" s="13"/>
      <c r="M236" s="13"/>
      <c r="N236" s="14"/>
    </row>
    <row r="237" spans="3:14" x14ac:dyDescent="0.2">
      <c r="C237" s="13"/>
      <c r="D237" s="13"/>
      <c r="E237" s="14"/>
      <c r="F237" s="13"/>
      <c r="G237" s="13"/>
      <c r="H237" s="14"/>
      <c r="I237" s="13"/>
      <c r="J237" s="13"/>
      <c r="K237" s="14"/>
      <c r="L237" s="13"/>
      <c r="M237" s="13"/>
      <c r="N237" s="14"/>
    </row>
    <row r="238" spans="3:14" x14ac:dyDescent="0.2">
      <c r="C238" s="13"/>
      <c r="D238" s="13"/>
      <c r="E238" s="14"/>
      <c r="F238" s="13"/>
      <c r="G238" s="13"/>
      <c r="H238" s="14"/>
      <c r="I238" s="13"/>
      <c r="J238" s="13"/>
      <c r="K238" s="14"/>
      <c r="L238" s="13"/>
      <c r="M238" s="13"/>
      <c r="N238" s="14"/>
    </row>
    <row r="239" spans="3:14" x14ac:dyDescent="0.2">
      <c r="C239" s="13"/>
      <c r="D239" s="13"/>
      <c r="E239" s="14"/>
      <c r="F239" s="13"/>
      <c r="G239" s="13"/>
      <c r="H239" s="14"/>
      <c r="I239" s="13"/>
      <c r="J239" s="13"/>
      <c r="K239" s="14"/>
      <c r="L239" s="13"/>
      <c r="M239" s="13"/>
      <c r="N239" s="14"/>
    </row>
    <row r="240" spans="3:14" x14ac:dyDescent="0.2">
      <c r="C240" s="13"/>
      <c r="D240" s="13"/>
      <c r="E240" s="14"/>
      <c r="F240" s="13"/>
      <c r="G240" s="13"/>
      <c r="H240" s="14"/>
      <c r="I240" s="13"/>
      <c r="J240" s="13"/>
      <c r="K240" s="14"/>
      <c r="L240" s="13"/>
      <c r="M240" s="13"/>
      <c r="N240" s="14"/>
    </row>
    <row r="241" spans="3:14" x14ac:dyDescent="0.2">
      <c r="C241" s="13"/>
      <c r="D241" s="13"/>
      <c r="E241" s="14"/>
      <c r="F241" s="13"/>
      <c r="G241" s="13"/>
      <c r="H241" s="14"/>
      <c r="I241" s="13"/>
      <c r="J241" s="13"/>
      <c r="K241" s="14"/>
      <c r="L241" s="13"/>
      <c r="M241" s="13"/>
      <c r="N241" s="14"/>
    </row>
    <row r="242" spans="3:14" x14ac:dyDescent="0.2">
      <c r="C242" s="13"/>
      <c r="D242" s="13"/>
      <c r="E242" s="14"/>
      <c r="F242" s="13"/>
      <c r="G242" s="13"/>
      <c r="H242" s="14"/>
      <c r="I242" s="13"/>
      <c r="J242" s="13"/>
      <c r="K242" s="14"/>
      <c r="L242" s="13"/>
      <c r="M242" s="13"/>
      <c r="N242" s="14"/>
    </row>
    <row r="243" spans="3:14" x14ac:dyDescent="0.2">
      <c r="C243" s="13"/>
      <c r="D243" s="13"/>
      <c r="E243" s="14"/>
      <c r="F243" s="13"/>
      <c r="G243" s="13"/>
      <c r="H243" s="14"/>
      <c r="I243" s="13"/>
      <c r="J243" s="13"/>
      <c r="K243" s="14"/>
      <c r="L243" s="13"/>
      <c r="M243" s="13"/>
      <c r="N243" s="14"/>
    </row>
    <row r="244" spans="3:14" x14ac:dyDescent="0.2">
      <c r="C244" s="13"/>
      <c r="D244" s="13"/>
      <c r="E244" s="14"/>
      <c r="F244" s="13"/>
      <c r="G244" s="13"/>
      <c r="H244" s="14"/>
      <c r="I244" s="13"/>
      <c r="J244" s="13"/>
      <c r="K244" s="14"/>
      <c r="L244" s="13"/>
      <c r="M244" s="13"/>
      <c r="N244" s="14"/>
    </row>
    <row r="245" spans="3:14" x14ac:dyDescent="0.2">
      <c r="C245" s="13"/>
      <c r="D245" s="13"/>
      <c r="E245" s="14"/>
      <c r="F245" s="13"/>
      <c r="G245" s="13"/>
      <c r="H245" s="14"/>
      <c r="I245" s="13"/>
      <c r="J245" s="13"/>
      <c r="K245" s="14"/>
      <c r="L245" s="13"/>
      <c r="M245" s="13"/>
      <c r="N245" s="14"/>
    </row>
    <row r="246" spans="3:14" x14ac:dyDescent="0.2">
      <c r="C246" s="13"/>
      <c r="D246" s="13"/>
      <c r="E246" s="14"/>
      <c r="F246" s="13"/>
      <c r="G246" s="13"/>
      <c r="H246" s="14"/>
      <c r="I246" s="13"/>
      <c r="J246" s="13"/>
      <c r="K246" s="14"/>
      <c r="L246" s="13"/>
      <c r="M246" s="13"/>
      <c r="N246" s="14"/>
    </row>
    <row r="247" spans="3:14" x14ac:dyDescent="0.2">
      <c r="C247" s="13"/>
      <c r="D247" s="13"/>
      <c r="E247" s="14"/>
      <c r="F247" s="13"/>
      <c r="G247" s="13"/>
      <c r="H247" s="14"/>
      <c r="I247" s="13"/>
      <c r="J247" s="13"/>
      <c r="K247" s="14"/>
      <c r="L247" s="13"/>
      <c r="M247" s="13"/>
      <c r="N247" s="14"/>
    </row>
    <row r="248" spans="3:14" x14ac:dyDescent="0.2">
      <c r="C248" s="13"/>
      <c r="D248" s="13"/>
      <c r="E248" s="14"/>
      <c r="F248" s="13"/>
      <c r="G248" s="13"/>
      <c r="H248" s="14"/>
      <c r="I248" s="13"/>
      <c r="J248" s="13"/>
      <c r="K248" s="14"/>
      <c r="L248" s="13"/>
      <c r="M248" s="13"/>
      <c r="N248" s="14"/>
    </row>
    <row r="249" spans="3:14" x14ac:dyDescent="0.2">
      <c r="C249" s="13"/>
      <c r="D249" s="13"/>
      <c r="E249" s="14"/>
      <c r="F249" s="13"/>
      <c r="G249" s="13"/>
      <c r="H249" s="14"/>
      <c r="I249" s="13"/>
      <c r="J249" s="13"/>
      <c r="K249" s="14"/>
      <c r="L249" s="13"/>
      <c r="M249" s="13"/>
      <c r="N249" s="14"/>
    </row>
    <row r="250" spans="3:14" x14ac:dyDescent="0.2">
      <c r="C250" s="13"/>
      <c r="D250" s="13"/>
      <c r="E250" s="14"/>
      <c r="F250" s="13"/>
      <c r="G250" s="13"/>
      <c r="H250" s="14"/>
      <c r="I250" s="13"/>
      <c r="J250" s="13"/>
      <c r="K250" s="14"/>
      <c r="L250" s="13"/>
      <c r="M250" s="13"/>
      <c r="N250" s="14"/>
    </row>
    <row r="251" spans="3:14" x14ac:dyDescent="0.2">
      <c r="C251" s="13"/>
      <c r="D251" s="13"/>
      <c r="E251" s="14"/>
      <c r="F251" s="13"/>
      <c r="G251" s="13"/>
      <c r="H251" s="14"/>
      <c r="I251" s="13"/>
      <c r="J251" s="13"/>
      <c r="K251" s="14"/>
      <c r="L251" s="13"/>
      <c r="M251" s="13"/>
      <c r="N251" s="14"/>
    </row>
    <row r="252" spans="3:14" x14ac:dyDescent="0.2">
      <c r="C252" s="13"/>
      <c r="D252" s="13"/>
      <c r="E252" s="14"/>
      <c r="F252" s="13"/>
      <c r="G252" s="13"/>
      <c r="H252" s="14"/>
      <c r="I252" s="13"/>
      <c r="J252" s="13"/>
      <c r="K252" s="14"/>
      <c r="L252" s="13"/>
      <c r="M252" s="13"/>
      <c r="N252" s="14"/>
    </row>
    <row r="253" spans="3:14" x14ac:dyDescent="0.2">
      <c r="C253" s="13"/>
      <c r="D253" s="13"/>
      <c r="E253" s="14"/>
      <c r="F253" s="13"/>
      <c r="G253" s="13"/>
      <c r="H253" s="14"/>
      <c r="I253" s="13"/>
      <c r="J253" s="13"/>
      <c r="K253" s="14"/>
      <c r="L253" s="13"/>
      <c r="M253" s="13"/>
      <c r="N253" s="14"/>
    </row>
    <row r="254" spans="3:14" x14ac:dyDescent="0.2">
      <c r="C254" s="13"/>
      <c r="D254" s="13"/>
      <c r="E254" s="14"/>
      <c r="F254" s="13"/>
      <c r="G254" s="13"/>
      <c r="H254" s="14"/>
      <c r="I254" s="13"/>
      <c r="J254" s="13"/>
      <c r="K254" s="14"/>
      <c r="L254" s="13"/>
      <c r="M254" s="13"/>
      <c r="N254" s="14"/>
    </row>
    <row r="255" spans="3:14" x14ac:dyDescent="0.2">
      <c r="C255" s="13"/>
      <c r="D255" s="13"/>
      <c r="E255" s="14"/>
      <c r="F255" s="13"/>
      <c r="G255" s="13"/>
      <c r="H255" s="14"/>
      <c r="I255" s="13"/>
      <c r="J255" s="13"/>
      <c r="K255" s="14"/>
      <c r="L255" s="13"/>
      <c r="M255" s="13"/>
      <c r="N255" s="14"/>
    </row>
    <row r="256" spans="3:14" x14ac:dyDescent="0.2">
      <c r="C256" s="13"/>
      <c r="D256" s="13"/>
      <c r="E256" s="14"/>
      <c r="F256" s="13"/>
      <c r="G256" s="13"/>
      <c r="H256" s="14"/>
      <c r="I256" s="13"/>
      <c r="J256" s="13"/>
      <c r="K256" s="14"/>
      <c r="L256" s="13"/>
      <c r="M256" s="13"/>
      <c r="N256" s="14"/>
    </row>
    <row r="257" spans="3:14" x14ac:dyDescent="0.2">
      <c r="C257" s="13"/>
      <c r="D257" s="13"/>
      <c r="E257" s="14"/>
      <c r="F257" s="13"/>
      <c r="G257" s="13"/>
      <c r="H257" s="14"/>
      <c r="I257" s="13"/>
      <c r="J257" s="13"/>
      <c r="K257" s="14"/>
      <c r="L257" s="13"/>
      <c r="M257" s="13"/>
      <c r="N257" s="14"/>
    </row>
    <row r="258" spans="3:14" x14ac:dyDescent="0.2">
      <c r="C258" s="13"/>
      <c r="D258" s="13"/>
      <c r="E258" s="14"/>
      <c r="F258" s="13"/>
      <c r="G258" s="13"/>
      <c r="H258" s="14"/>
      <c r="I258" s="13"/>
      <c r="J258" s="13"/>
      <c r="K258" s="14"/>
      <c r="L258" s="13"/>
      <c r="M258" s="13"/>
      <c r="N258" s="14"/>
    </row>
    <row r="259" spans="3:14" x14ac:dyDescent="0.2">
      <c r="C259" s="13"/>
      <c r="D259" s="13"/>
      <c r="E259" s="14"/>
      <c r="F259" s="13"/>
      <c r="G259" s="13"/>
      <c r="H259" s="14"/>
      <c r="I259" s="13"/>
      <c r="J259" s="13"/>
      <c r="K259" s="14"/>
      <c r="L259" s="13"/>
      <c r="M259" s="13"/>
      <c r="N259" s="14"/>
    </row>
    <row r="260" spans="3:14" x14ac:dyDescent="0.2">
      <c r="C260" s="13"/>
      <c r="D260" s="13"/>
      <c r="E260" s="14"/>
      <c r="F260" s="13"/>
      <c r="G260" s="13"/>
      <c r="H260" s="14"/>
      <c r="I260" s="13"/>
      <c r="J260" s="13"/>
      <c r="K260" s="14"/>
      <c r="L260" s="13"/>
      <c r="M260" s="13"/>
      <c r="N260" s="14"/>
    </row>
    <row r="261" spans="3:14" x14ac:dyDescent="0.2">
      <c r="C261" s="13"/>
      <c r="D261" s="13"/>
      <c r="E261" s="14"/>
      <c r="F261" s="13"/>
      <c r="G261" s="13"/>
      <c r="H261" s="14"/>
      <c r="I261" s="13"/>
      <c r="J261" s="13"/>
      <c r="K261" s="14"/>
      <c r="L261" s="13"/>
      <c r="M261" s="13"/>
      <c r="N261" s="14"/>
    </row>
    <row r="262" spans="3:14" x14ac:dyDescent="0.2">
      <c r="C262" s="13"/>
      <c r="D262" s="13"/>
      <c r="E262" s="14"/>
      <c r="F262" s="13"/>
      <c r="G262" s="13"/>
      <c r="H262" s="14"/>
      <c r="I262" s="13"/>
      <c r="J262" s="13"/>
      <c r="K262" s="14"/>
      <c r="L262" s="13"/>
      <c r="M262" s="13"/>
      <c r="N262" s="14"/>
    </row>
    <row r="263" spans="3:14" x14ac:dyDescent="0.2">
      <c r="C263" s="13"/>
      <c r="D263" s="13"/>
      <c r="E263" s="14"/>
      <c r="F263" s="13"/>
      <c r="G263" s="13"/>
      <c r="H263" s="14"/>
      <c r="I263" s="13"/>
      <c r="J263" s="13"/>
      <c r="K263" s="14"/>
      <c r="L263" s="13"/>
      <c r="M263" s="13"/>
      <c r="N263" s="14"/>
    </row>
    <row r="264" spans="3:14" x14ac:dyDescent="0.2">
      <c r="C264" s="13"/>
      <c r="D264" s="13"/>
      <c r="E264" s="14"/>
      <c r="F264" s="13"/>
      <c r="G264" s="13"/>
      <c r="H264" s="14"/>
      <c r="I264" s="13"/>
      <c r="J264" s="13"/>
      <c r="K264" s="14"/>
      <c r="L264" s="13"/>
      <c r="M264" s="13"/>
      <c r="N264" s="14"/>
    </row>
    <row r="265" spans="3:14" x14ac:dyDescent="0.2">
      <c r="C265" s="13"/>
      <c r="D265" s="13"/>
      <c r="E265" s="14"/>
      <c r="F265" s="13"/>
      <c r="G265" s="13"/>
      <c r="H265" s="14"/>
      <c r="I265" s="13"/>
      <c r="J265" s="13"/>
      <c r="K265" s="14"/>
      <c r="L265" s="13"/>
      <c r="M265" s="13"/>
      <c r="N265" s="14"/>
    </row>
    <row r="266" spans="3:14" x14ac:dyDescent="0.2">
      <c r="C266" s="13"/>
      <c r="D266" s="13"/>
      <c r="E266" s="14"/>
      <c r="F266" s="13"/>
      <c r="G266" s="13"/>
      <c r="H266" s="14"/>
      <c r="I266" s="13"/>
      <c r="J266" s="13"/>
      <c r="K266" s="14"/>
      <c r="L266" s="13"/>
      <c r="M266" s="13"/>
      <c r="N266" s="14"/>
    </row>
    <row r="267" spans="3:14" x14ac:dyDescent="0.2">
      <c r="C267" s="13"/>
      <c r="D267" s="13"/>
      <c r="E267" s="14"/>
      <c r="F267" s="13"/>
      <c r="G267" s="13"/>
      <c r="H267" s="14"/>
      <c r="I267" s="13"/>
      <c r="J267" s="13"/>
      <c r="K267" s="14"/>
      <c r="L267" s="13"/>
      <c r="M267" s="13"/>
      <c r="N267" s="14"/>
    </row>
    <row r="268" spans="3:14" x14ac:dyDescent="0.2">
      <c r="C268" s="13"/>
      <c r="D268" s="13"/>
      <c r="E268" s="14"/>
      <c r="F268" s="13"/>
      <c r="G268" s="13"/>
      <c r="H268" s="14"/>
      <c r="I268" s="13"/>
      <c r="J268" s="13"/>
      <c r="K268" s="14"/>
      <c r="L268" s="13"/>
      <c r="M268" s="13"/>
      <c r="N268" s="14"/>
    </row>
    <row r="269" spans="3:14" x14ac:dyDescent="0.2">
      <c r="C269" s="13"/>
      <c r="D269" s="13"/>
      <c r="E269" s="14"/>
      <c r="F269" s="13"/>
      <c r="G269" s="13"/>
      <c r="H269" s="14"/>
      <c r="I269" s="13"/>
      <c r="J269" s="13"/>
      <c r="K269" s="14"/>
      <c r="L269" s="13"/>
      <c r="M269" s="13"/>
      <c r="N269" s="14"/>
    </row>
    <row r="270" spans="3:14" x14ac:dyDescent="0.2">
      <c r="C270" s="13"/>
      <c r="D270" s="13"/>
      <c r="E270" s="14"/>
      <c r="F270" s="13"/>
      <c r="G270" s="13"/>
      <c r="H270" s="14"/>
      <c r="I270" s="13"/>
      <c r="J270" s="13"/>
      <c r="K270" s="14"/>
      <c r="L270" s="13"/>
      <c r="M270" s="13"/>
      <c r="N270" s="14"/>
    </row>
    <row r="271" spans="3:14" x14ac:dyDescent="0.2">
      <c r="C271" s="13"/>
      <c r="D271" s="13"/>
      <c r="E271" s="14"/>
      <c r="F271" s="13"/>
      <c r="G271" s="13"/>
      <c r="H271" s="14"/>
      <c r="I271" s="13"/>
      <c r="J271" s="13"/>
      <c r="K271" s="14"/>
      <c r="L271" s="13"/>
      <c r="M271" s="13"/>
      <c r="N271" s="14"/>
    </row>
    <row r="272" spans="3:14" x14ac:dyDescent="0.2">
      <c r="C272" s="13"/>
      <c r="D272" s="13"/>
      <c r="E272" s="14"/>
      <c r="F272" s="13"/>
      <c r="G272" s="13"/>
      <c r="H272" s="14"/>
      <c r="I272" s="13"/>
      <c r="J272" s="13"/>
      <c r="K272" s="14"/>
      <c r="L272" s="13"/>
      <c r="M272" s="13"/>
      <c r="N272" s="14"/>
    </row>
    <row r="273" spans="3:14" x14ac:dyDescent="0.2">
      <c r="C273" s="13"/>
      <c r="D273" s="13"/>
      <c r="E273" s="14"/>
      <c r="F273" s="13"/>
      <c r="G273" s="13"/>
      <c r="H273" s="14"/>
      <c r="I273" s="13"/>
      <c r="J273" s="13"/>
      <c r="K273" s="14"/>
      <c r="L273" s="13"/>
      <c r="M273" s="13"/>
      <c r="N273" s="14"/>
    </row>
    <row r="274" spans="3:14" x14ac:dyDescent="0.2">
      <c r="C274" s="13"/>
      <c r="D274" s="13"/>
      <c r="E274" s="14"/>
      <c r="F274" s="13"/>
      <c r="G274" s="13"/>
      <c r="H274" s="14"/>
      <c r="I274" s="13"/>
      <c r="J274" s="13"/>
      <c r="K274" s="14"/>
      <c r="L274" s="13"/>
      <c r="M274" s="13"/>
      <c r="N274" s="14"/>
    </row>
    <row r="275" spans="3:14" x14ac:dyDescent="0.2">
      <c r="C275" s="13"/>
      <c r="D275" s="13"/>
      <c r="E275" s="14"/>
      <c r="F275" s="13"/>
      <c r="G275" s="13"/>
      <c r="H275" s="14"/>
      <c r="I275" s="13"/>
      <c r="J275" s="13"/>
      <c r="K275" s="14"/>
      <c r="L275" s="13"/>
      <c r="M275" s="13"/>
      <c r="N275" s="14"/>
    </row>
    <row r="276" spans="3:14" x14ac:dyDescent="0.2">
      <c r="C276" s="13"/>
      <c r="D276" s="13"/>
      <c r="E276" s="14"/>
      <c r="F276" s="13"/>
      <c r="G276" s="13"/>
      <c r="H276" s="14"/>
      <c r="I276" s="13"/>
      <c r="J276" s="13"/>
      <c r="K276" s="14"/>
      <c r="L276" s="13"/>
      <c r="M276" s="13"/>
      <c r="N276" s="14"/>
    </row>
    <row r="277" spans="3:14" x14ac:dyDescent="0.2">
      <c r="C277" s="13"/>
      <c r="D277" s="13"/>
      <c r="E277" s="14"/>
      <c r="F277" s="13"/>
      <c r="G277" s="13"/>
      <c r="H277" s="14"/>
      <c r="I277" s="13"/>
      <c r="J277" s="13"/>
      <c r="K277" s="14"/>
      <c r="L277" s="13"/>
      <c r="M277" s="13"/>
      <c r="N277" s="14"/>
    </row>
    <row r="278" spans="3:14" x14ac:dyDescent="0.2">
      <c r="C278" s="13"/>
      <c r="D278" s="13"/>
      <c r="E278" s="14"/>
      <c r="F278" s="13"/>
      <c r="G278" s="13"/>
      <c r="H278" s="14"/>
      <c r="I278" s="13"/>
      <c r="J278" s="13"/>
      <c r="K278" s="14"/>
      <c r="L278" s="13"/>
      <c r="M278" s="13"/>
      <c r="N278" s="14"/>
    </row>
    <row r="279" spans="3:14" x14ac:dyDescent="0.2">
      <c r="C279" s="13"/>
      <c r="D279" s="13"/>
      <c r="E279" s="14"/>
      <c r="F279" s="13"/>
      <c r="G279" s="13"/>
      <c r="H279" s="14"/>
      <c r="I279" s="13"/>
      <c r="J279" s="13"/>
      <c r="K279" s="14"/>
      <c r="L279" s="13"/>
      <c r="M279" s="13"/>
      <c r="N279" s="14"/>
    </row>
    <row r="280" spans="3:14" x14ac:dyDescent="0.2">
      <c r="C280" s="13"/>
      <c r="D280" s="13"/>
      <c r="E280" s="14"/>
      <c r="F280" s="13"/>
      <c r="G280" s="13"/>
      <c r="H280" s="14"/>
      <c r="I280" s="13"/>
      <c r="J280" s="13"/>
      <c r="K280" s="14"/>
      <c r="L280" s="13"/>
      <c r="M280" s="13"/>
      <c r="N280" s="14"/>
    </row>
    <row r="281" spans="3:14" x14ac:dyDescent="0.2">
      <c r="C281" s="13"/>
      <c r="D281" s="13"/>
      <c r="E281" s="14"/>
      <c r="F281" s="13"/>
      <c r="G281" s="13"/>
      <c r="H281" s="14"/>
      <c r="I281" s="13"/>
      <c r="J281" s="13"/>
      <c r="K281" s="14"/>
      <c r="L281" s="13"/>
      <c r="M281" s="13"/>
      <c r="N281" s="14"/>
    </row>
    <row r="282" spans="3:14" x14ac:dyDescent="0.2">
      <c r="C282" s="13"/>
      <c r="D282" s="13"/>
      <c r="E282" s="14"/>
      <c r="F282" s="13"/>
      <c r="G282" s="13"/>
      <c r="H282" s="14"/>
      <c r="I282" s="13"/>
      <c r="J282" s="13"/>
      <c r="K282" s="14"/>
      <c r="L282" s="13"/>
      <c r="M282" s="13"/>
      <c r="N282" s="14"/>
    </row>
    <row r="283" spans="3:14" x14ac:dyDescent="0.2">
      <c r="C283" s="13"/>
      <c r="D283" s="13"/>
      <c r="E283" s="14"/>
      <c r="F283" s="13"/>
      <c r="G283" s="13"/>
      <c r="H283" s="14"/>
      <c r="I283" s="13"/>
      <c r="J283" s="13"/>
      <c r="K283" s="14"/>
      <c r="L283" s="13"/>
      <c r="M283" s="13"/>
      <c r="N283" s="14"/>
    </row>
    <row r="284" spans="3:14" x14ac:dyDescent="0.2">
      <c r="C284" s="13"/>
      <c r="D284" s="13"/>
      <c r="E284" s="14"/>
      <c r="F284" s="13"/>
      <c r="G284" s="13"/>
      <c r="H284" s="14"/>
      <c r="I284" s="13"/>
      <c r="J284" s="13"/>
      <c r="K284" s="14"/>
      <c r="L284" s="13"/>
      <c r="M284" s="13"/>
      <c r="N284" s="14"/>
    </row>
    <row r="285" spans="3:14" x14ac:dyDescent="0.2">
      <c r="C285" s="13"/>
      <c r="D285" s="13"/>
      <c r="E285" s="14"/>
      <c r="F285" s="13"/>
      <c r="G285" s="13"/>
      <c r="H285" s="14"/>
      <c r="I285" s="13"/>
      <c r="J285" s="13"/>
      <c r="K285" s="14"/>
      <c r="L285" s="13"/>
      <c r="M285" s="13"/>
      <c r="N285" s="14"/>
    </row>
    <row r="286" spans="3:14" x14ac:dyDescent="0.2">
      <c r="C286" s="13"/>
      <c r="D286" s="13"/>
      <c r="E286" s="14"/>
      <c r="F286" s="13"/>
      <c r="G286" s="13"/>
      <c r="H286" s="14"/>
      <c r="I286" s="13"/>
      <c r="J286" s="13"/>
      <c r="K286" s="14"/>
      <c r="L286" s="13"/>
      <c r="M286" s="13"/>
      <c r="N286" s="14"/>
    </row>
    <row r="287" spans="3:14" x14ac:dyDescent="0.2">
      <c r="C287" s="13"/>
      <c r="D287" s="13"/>
      <c r="E287" s="14"/>
      <c r="F287" s="13"/>
      <c r="G287" s="13"/>
      <c r="H287" s="14"/>
      <c r="I287" s="13"/>
      <c r="J287" s="13"/>
      <c r="K287" s="14"/>
      <c r="L287" s="13"/>
      <c r="M287" s="13"/>
      <c r="N287" s="14"/>
    </row>
    <row r="288" spans="3:14" x14ac:dyDescent="0.2">
      <c r="C288" s="13"/>
      <c r="D288" s="13"/>
      <c r="E288" s="14"/>
      <c r="F288" s="13"/>
      <c r="G288" s="13"/>
      <c r="H288" s="14"/>
      <c r="I288" s="13"/>
      <c r="J288" s="13"/>
      <c r="K288" s="14"/>
      <c r="L288" s="13"/>
      <c r="M288" s="13"/>
      <c r="N288" s="14"/>
    </row>
    <row r="289" spans="3:14" x14ac:dyDescent="0.2">
      <c r="C289" s="13"/>
      <c r="D289" s="13"/>
      <c r="E289" s="14"/>
      <c r="F289" s="13"/>
      <c r="G289" s="13"/>
      <c r="H289" s="14"/>
      <c r="I289" s="13"/>
      <c r="J289" s="13"/>
      <c r="K289" s="14"/>
      <c r="L289" s="13"/>
      <c r="M289" s="13"/>
      <c r="N289" s="14"/>
    </row>
    <row r="290" spans="3:14" x14ac:dyDescent="0.2">
      <c r="C290" s="13"/>
      <c r="D290" s="13"/>
      <c r="E290" s="14"/>
      <c r="F290" s="13"/>
      <c r="G290" s="13"/>
      <c r="H290" s="14"/>
      <c r="I290" s="13"/>
      <c r="J290" s="13"/>
      <c r="K290" s="14"/>
      <c r="L290" s="13"/>
      <c r="M290" s="13"/>
      <c r="N290" s="14"/>
    </row>
    <row r="291" spans="3:14" x14ac:dyDescent="0.2">
      <c r="C291" s="13"/>
      <c r="D291" s="13"/>
      <c r="E291" s="14"/>
      <c r="F291" s="13"/>
      <c r="G291" s="13"/>
      <c r="H291" s="14"/>
      <c r="I291" s="13"/>
      <c r="J291" s="13"/>
      <c r="K291" s="14"/>
      <c r="L291" s="13"/>
      <c r="M291" s="13"/>
      <c r="N291" s="14"/>
    </row>
    <row r="292" spans="3:14" x14ac:dyDescent="0.2">
      <c r="C292" s="13"/>
      <c r="D292" s="13"/>
      <c r="E292" s="14"/>
      <c r="F292" s="13"/>
      <c r="G292" s="13"/>
      <c r="H292" s="14"/>
      <c r="I292" s="13"/>
      <c r="J292" s="13"/>
      <c r="K292" s="14"/>
      <c r="L292" s="13"/>
      <c r="M292" s="13"/>
      <c r="N292" s="14"/>
    </row>
    <row r="293" spans="3:14" x14ac:dyDescent="0.2">
      <c r="C293" s="13"/>
      <c r="D293" s="13"/>
      <c r="E293" s="14"/>
      <c r="F293" s="13"/>
      <c r="G293" s="13"/>
      <c r="H293" s="14"/>
      <c r="I293" s="13"/>
      <c r="J293" s="13"/>
      <c r="K293" s="14"/>
      <c r="L293" s="13"/>
      <c r="M293" s="13"/>
      <c r="N293" s="14"/>
    </row>
    <row r="294" spans="3:14" x14ac:dyDescent="0.2">
      <c r="C294" s="13"/>
      <c r="D294" s="13"/>
      <c r="E294" s="14"/>
      <c r="F294" s="13"/>
      <c r="G294" s="13"/>
      <c r="H294" s="14"/>
      <c r="I294" s="13"/>
      <c r="J294" s="13"/>
      <c r="K294" s="14"/>
      <c r="L294" s="13"/>
      <c r="M294" s="13"/>
      <c r="N294" s="14"/>
    </row>
    <row r="295" spans="3:14" x14ac:dyDescent="0.2">
      <c r="C295" s="13"/>
      <c r="D295" s="13"/>
      <c r="E295" s="14"/>
      <c r="F295" s="13"/>
      <c r="G295" s="13"/>
      <c r="H295" s="14"/>
      <c r="I295" s="13"/>
      <c r="J295" s="13"/>
      <c r="K295" s="14"/>
      <c r="L295" s="13"/>
      <c r="M295" s="13"/>
      <c r="N295" s="14"/>
    </row>
    <row r="296" spans="3:14" x14ac:dyDescent="0.2">
      <c r="C296" s="13"/>
      <c r="D296" s="13"/>
      <c r="E296" s="14"/>
      <c r="F296" s="13"/>
      <c r="G296" s="13"/>
      <c r="H296" s="14"/>
      <c r="I296" s="13"/>
      <c r="J296" s="13"/>
      <c r="K296" s="14"/>
      <c r="L296" s="13"/>
      <c r="M296" s="13"/>
      <c r="N296" s="14"/>
    </row>
    <row r="297" spans="3:14" x14ac:dyDescent="0.2">
      <c r="C297" s="13"/>
      <c r="D297" s="13"/>
      <c r="E297" s="14"/>
      <c r="F297" s="13"/>
      <c r="G297" s="13"/>
      <c r="H297" s="14"/>
      <c r="I297" s="13"/>
      <c r="J297" s="13"/>
      <c r="K297" s="14"/>
      <c r="L297" s="13"/>
      <c r="M297" s="13"/>
      <c r="N297" s="14"/>
    </row>
    <row r="298" spans="3:14" x14ac:dyDescent="0.2">
      <c r="C298" s="13"/>
      <c r="D298" s="13"/>
      <c r="E298" s="14"/>
      <c r="F298" s="13"/>
      <c r="G298" s="13"/>
      <c r="H298" s="14"/>
      <c r="I298" s="13"/>
      <c r="J298" s="13"/>
      <c r="K298" s="14"/>
      <c r="L298" s="13"/>
      <c r="M298" s="13"/>
      <c r="N298" s="14"/>
    </row>
    <row r="299" spans="3:14" x14ac:dyDescent="0.2">
      <c r="C299" s="13"/>
      <c r="D299" s="13"/>
      <c r="E299" s="14"/>
      <c r="F299" s="13"/>
      <c r="G299" s="13"/>
      <c r="H299" s="14"/>
      <c r="I299" s="13"/>
      <c r="J299" s="13"/>
      <c r="K299" s="14"/>
      <c r="L299" s="13"/>
      <c r="M299" s="13"/>
      <c r="N299" s="14"/>
    </row>
    <row r="300" spans="3:14" x14ac:dyDescent="0.2">
      <c r="C300" s="13"/>
      <c r="D300" s="13"/>
      <c r="E300" s="14"/>
      <c r="F300" s="13"/>
      <c r="G300" s="13"/>
      <c r="H300" s="14"/>
      <c r="I300" s="13"/>
      <c r="J300" s="13"/>
      <c r="K300" s="14"/>
      <c r="L300" s="13"/>
      <c r="M300" s="13"/>
      <c r="N300" s="14"/>
    </row>
    <row r="301" spans="3:14" x14ac:dyDescent="0.2">
      <c r="C301" s="13"/>
      <c r="D301" s="13"/>
      <c r="E301" s="14"/>
      <c r="F301" s="13"/>
      <c r="G301" s="13"/>
      <c r="H301" s="14"/>
      <c r="I301" s="13"/>
      <c r="J301" s="13"/>
      <c r="K301" s="14"/>
      <c r="L301" s="13"/>
      <c r="M301" s="13"/>
      <c r="N301" s="14"/>
    </row>
    <row r="302" spans="3:14" x14ac:dyDescent="0.2">
      <c r="C302" s="13"/>
      <c r="D302" s="13"/>
      <c r="E302" s="14"/>
      <c r="F302" s="13"/>
      <c r="G302" s="13"/>
      <c r="H302" s="14"/>
      <c r="I302" s="13"/>
      <c r="J302" s="13"/>
      <c r="K302" s="14"/>
      <c r="L302" s="13"/>
      <c r="M302" s="13"/>
      <c r="N302" s="14"/>
    </row>
    <row r="303" spans="3:14" x14ac:dyDescent="0.2">
      <c r="C303" s="13"/>
      <c r="D303" s="13"/>
      <c r="E303" s="14"/>
      <c r="F303" s="13"/>
      <c r="G303" s="13"/>
      <c r="H303" s="14"/>
      <c r="I303" s="13"/>
      <c r="J303" s="13"/>
      <c r="K303" s="14"/>
      <c r="L303" s="13"/>
      <c r="M303" s="13"/>
      <c r="N303" s="14"/>
    </row>
    <row r="304" spans="3:14" x14ac:dyDescent="0.2">
      <c r="C304" s="13"/>
      <c r="D304" s="13"/>
      <c r="E304" s="14"/>
      <c r="F304" s="13"/>
      <c r="G304" s="13"/>
      <c r="H304" s="14"/>
      <c r="I304" s="13"/>
      <c r="J304" s="13"/>
      <c r="K304" s="14"/>
      <c r="L304" s="13"/>
      <c r="M304" s="13"/>
      <c r="N304" s="14"/>
    </row>
    <row r="305" spans="3:14" x14ac:dyDescent="0.2">
      <c r="C305" s="13"/>
      <c r="D305" s="13"/>
      <c r="E305" s="14"/>
      <c r="F305" s="13"/>
      <c r="G305" s="13"/>
      <c r="H305" s="14"/>
      <c r="I305" s="13"/>
      <c r="J305" s="13"/>
      <c r="K305" s="14"/>
      <c r="L305" s="13"/>
      <c r="M305" s="13"/>
      <c r="N305" s="14"/>
    </row>
    <row r="306" spans="3:14" x14ac:dyDescent="0.2">
      <c r="C306" s="13"/>
      <c r="D306" s="13"/>
      <c r="E306" s="14"/>
      <c r="F306" s="13"/>
      <c r="G306" s="13"/>
      <c r="H306" s="14"/>
      <c r="I306" s="13"/>
      <c r="J306" s="13"/>
      <c r="K306" s="14"/>
      <c r="L306" s="13"/>
      <c r="M306" s="13"/>
      <c r="N306" s="14"/>
    </row>
    <row r="307" spans="3:14" x14ac:dyDescent="0.2">
      <c r="C307" s="13"/>
      <c r="D307" s="13"/>
      <c r="E307" s="14"/>
      <c r="F307" s="13"/>
      <c r="G307" s="13"/>
      <c r="H307" s="14"/>
      <c r="I307" s="13"/>
      <c r="J307" s="13"/>
      <c r="K307" s="14"/>
      <c r="L307" s="13"/>
      <c r="M307" s="13"/>
      <c r="N307" s="14"/>
    </row>
    <row r="308" spans="3:14" x14ac:dyDescent="0.2">
      <c r="C308" s="13"/>
      <c r="D308" s="13"/>
      <c r="E308" s="14"/>
      <c r="F308" s="13"/>
      <c r="G308" s="13"/>
      <c r="H308" s="14"/>
      <c r="I308" s="13"/>
      <c r="J308" s="13"/>
      <c r="K308" s="14"/>
      <c r="L308" s="13"/>
      <c r="M308" s="13"/>
      <c r="N308" s="14"/>
    </row>
    <row r="309" spans="3:14" x14ac:dyDescent="0.2">
      <c r="C309" s="13"/>
      <c r="D309" s="13"/>
      <c r="E309" s="14"/>
      <c r="F309" s="13"/>
      <c r="G309" s="13"/>
      <c r="H309" s="14"/>
      <c r="I309" s="13"/>
      <c r="J309" s="13"/>
      <c r="K309" s="14"/>
      <c r="L309" s="13"/>
      <c r="M309" s="13"/>
      <c r="N309" s="14"/>
    </row>
    <row r="310" spans="3:14" x14ac:dyDescent="0.2">
      <c r="C310" s="13"/>
      <c r="D310" s="13"/>
      <c r="E310" s="14"/>
      <c r="F310" s="13"/>
      <c r="G310" s="13"/>
      <c r="H310" s="14"/>
      <c r="I310" s="13"/>
      <c r="J310" s="13"/>
      <c r="K310" s="14"/>
      <c r="L310" s="13"/>
      <c r="M310" s="13"/>
      <c r="N310" s="14"/>
    </row>
    <row r="311" spans="3:14" x14ac:dyDescent="0.2">
      <c r="C311" s="13"/>
      <c r="D311" s="13"/>
      <c r="E311" s="14"/>
      <c r="F311" s="13"/>
      <c r="G311" s="13"/>
      <c r="H311" s="14"/>
      <c r="I311" s="13"/>
      <c r="J311" s="13"/>
      <c r="K311" s="14"/>
      <c r="L311" s="13"/>
      <c r="M311" s="13"/>
      <c r="N311" s="14"/>
    </row>
    <row r="312" spans="3:14" x14ac:dyDescent="0.2">
      <c r="C312" s="13"/>
      <c r="D312" s="13"/>
      <c r="E312" s="14"/>
      <c r="F312" s="13"/>
      <c r="G312" s="13"/>
      <c r="H312" s="14"/>
      <c r="I312" s="13"/>
      <c r="J312" s="13"/>
      <c r="K312" s="14"/>
      <c r="L312" s="13"/>
      <c r="M312" s="13"/>
      <c r="N312" s="14"/>
    </row>
    <row r="313" spans="3:14" x14ac:dyDescent="0.2">
      <c r="C313" s="13"/>
      <c r="D313" s="13"/>
      <c r="E313" s="14"/>
      <c r="F313" s="13"/>
      <c r="G313" s="13"/>
      <c r="H313" s="14"/>
      <c r="I313" s="13"/>
      <c r="J313" s="13"/>
      <c r="K313" s="14"/>
      <c r="L313" s="13"/>
      <c r="M313" s="13"/>
      <c r="N313" s="14"/>
    </row>
    <row r="314" spans="3:14" x14ac:dyDescent="0.2">
      <c r="C314" s="13"/>
      <c r="D314" s="13"/>
      <c r="E314" s="14"/>
      <c r="F314" s="13"/>
      <c r="G314" s="13"/>
      <c r="H314" s="14"/>
      <c r="I314" s="13"/>
      <c r="J314" s="13"/>
      <c r="K314" s="14"/>
      <c r="L314" s="13"/>
      <c r="M314" s="13"/>
      <c r="N314" s="14"/>
    </row>
    <row r="315" spans="3:14" x14ac:dyDescent="0.2">
      <c r="C315" s="13"/>
      <c r="D315" s="13"/>
      <c r="E315" s="14"/>
      <c r="F315" s="13"/>
      <c r="G315" s="13"/>
      <c r="H315" s="14"/>
      <c r="I315" s="13"/>
      <c r="J315" s="13"/>
      <c r="K315" s="14"/>
      <c r="L315" s="13"/>
      <c r="M315" s="13"/>
      <c r="N315" s="14"/>
    </row>
    <row r="316" spans="3:14" x14ac:dyDescent="0.2">
      <c r="C316" s="13"/>
      <c r="D316" s="13"/>
      <c r="E316" s="14"/>
      <c r="F316" s="13"/>
      <c r="G316" s="13"/>
      <c r="H316" s="14"/>
      <c r="I316" s="13"/>
      <c r="J316" s="13"/>
      <c r="K316" s="14"/>
      <c r="L316" s="13"/>
      <c r="M316" s="13"/>
      <c r="N316" s="14"/>
    </row>
    <row r="317" spans="3:14" x14ac:dyDescent="0.2">
      <c r="C317" s="13"/>
      <c r="D317" s="13"/>
      <c r="E317" s="14"/>
      <c r="F317" s="13"/>
      <c r="G317" s="13"/>
      <c r="H317" s="14"/>
      <c r="I317" s="13"/>
      <c r="J317" s="13"/>
      <c r="K317" s="14"/>
      <c r="L317" s="13"/>
      <c r="M317" s="13"/>
      <c r="N317" s="14"/>
    </row>
    <row r="318" spans="3:14" x14ac:dyDescent="0.2">
      <c r="C318" s="13"/>
      <c r="D318" s="13"/>
      <c r="E318" s="14"/>
      <c r="F318" s="13"/>
      <c r="G318" s="13"/>
      <c r="H318" s="14"/>
      <c r="I318" s="13"/>
      <c r="J318" s="13"/>
      <c r="K318" s="14"/>
      <c r="L318" s="13"/>
      <c r="M318" s="13"/>
      <c r="N318" s="14"/>
    </row>
    <row r="319" spans="3:14" x14ac:dyDescent="0.2">
      <c r="C319" s="13"/>
      <c r="D319" s="13"/>
      <c r="E319" s="14"/>
      <c r="F319" s="13"/>
      <c r="G319" s="13"/>
      <c r="H319" s="14"/>
      <c r="I319" s="13"/>
      <c r="J319" s="13"/>
      <c r="K319" s="14"/>
      <c r="L319" s="13"/>
      <c r="M319" s="13"/>
      <c r="N319" s="14"/>
    </row>
    <row r="320" spans="3:14" x14ac:dyDescent="0.2">
      <c r="C320" s="13"/>
      <c r="D320" s="13"/>
      <c r="E320" s="14"/>
      <c r="F320" s="13"/>
      <c r="G320" s="13"/>
      <c r="H320" s="14"/>
      <c r="I320" s="13"/>
      <c r="J320" s="13"/>
      <c r="K320" s="14"/>
      <c r="L320" s="13"/>
      <c r="M320" s="13"/>
      <c r="N320" s="14"/>
    </row>
    <row r="321" spans="3:14" x14ac:dyDescent="0.2">
      <c r="C321" s="13"/>
      <c r="D321" s="13"/>
      <c r="E321" s="14"/>
      <c r="F321" s="13"/>
      <c r="G321" s="13"/>
      <c r="H321" s="14"/>
      <c r="I321" s="13"/>
      <c r="J321" s="13"/>
      <c r="K321" s="14"/>
      <c r="L321" s="13"/>
      <c r="M321" s="13"/>
      <c r="N321" s="14"/>
    </row>
    <row r="322" spans="3:14" x14ac:dyDescent="0.2">
      <c r="C322" s="13"/>
      <c r="D322" s="13"/>
      <c r="E322" s="14"/>
      <c r="F322" s="13"/>
      <c r="G322" s="13"/>
      <c r="H322" s="14"/>
      <c r="I322" s="13"/>
      <c r="J322" s="13"/>
      <c r="K322" s="14"/>
      <c r="L322" s="13"/>
      <c r="M322" s="13"/>
      <c r="N322" s="14"/>
    </row>
    <row r="323" spans="3:14" x14ac:dyDescent="0.2">
      <c r="C323" s="13"/>
      <c r="D323" s="13"/>
      <c r="E323" s="14"/>
      <c r="F323" s="13"/>
      <c r="G323" s="13"/>
      <c r="H323" s="14"/>
      <c r="I323" s="13"/>
      <c r="J323" s="13"/>
      <c r="K323" s="14"/>
      <c r="L323" s="13"/>
      <c r="M323" s="13"/>
      <c r="N323" s="14"/>
    </row>
    <row r="324" spans="3:14" x14ac:dyDescent="0.2">
      <c r="C324" s="13"/>
      <c r="D324" s="13"/>
      <c r="E324" s="14"/>
      <c r="F324" s="13"/>
      <c r="G324" s="13"/>
      <c r="H324" s="14"/>
      <c r="I324" s="13"/>
      <c r="J324" s="13"/>
      <c r="K324" s="14"/>
      <c r="L324" s="13"/>
      <c r="M324" s="13"/>
      <c r="N324" s="14"/>
    </row>
    <row r="325" spans="3:14" x14ac:dyDescent="0.2">
      <c r="C325" s="13"/>
      <c r="D325" s="13"/>
      <c r="E325" s="14"/>
      <c r="F325" s="13"/>
      <c r="G325" s="13"/>
      <c r="H325" s="14"/>
      <c r="I325" s="13"/>
      <c r="J325" s="13"/>
      <c r="K325" s="14"/>
      <c r="L325" s="13"/>
      <c r="M325" s="13"/>
      <c r="N325" s="14"/>
    </row>
    <row r="326" spans="3:14" x14ac:dyDescent="0.2">
      <c r="C326" s="13"/>
      <c r="D326" s="13"/>
      <c r="E326" s="14"/>
      <c r="F326" s="13"/>
      <c r="G326" s="13"/>
      <c r="H326" s="14"/>
      <c r="I326" s="13"/>
      <c r="J326" s="13"/>
      <c r="K326" s="14"/>
      <c r="L326" s="13"/>
      <c r="M326" s="13"/>
      <c r="N326" s="14"/>
    </row>
    <row r="327" spans="3:14" x14ac:dyDescent="0.2">
      <c r="C327" s="13"/>
      <c r="D327" s="13"/>
      <c r="E327" s="14"/>
      <c r="F327" s="13"/>
      <c r="G327" s="13"/>
      <c r="H327" s="14"/>
      <c r="I327" s="13"/>
      <c r="J327" s="13"/>
      <c r="K327" s="14"/>
      <c r="L327" s="13"/>
      <c r="M327" s="13"/>
      <c r="N327" s="14"/>
    </row>
    <row r="328" spans="3:14" x14ac:dyDescent="0.2">
      <c r="C328" s="13"/>
      <c r="D328" s="13"/>
      <c r="E328" s="14"/>
      <c r="F328" s="13"/>
      <c r="G328" s="13"/>
      <c r="H328" s="14"/>
      <c r="I328" s="13"/>
      <c r="J328" s="13"/>
      <c r="K328" s="14"/>
      <c r="L328" s="13"/>
      <c r="M328" s="13"/>
      <c r="N328" s="14"/>
    </row>
    <row r="329" spans="3:14" x14ac:dyDescent="0.2">
      <c r="C329" s="13"/>
      <c r="D329" s="13"/>
      <c r="E329" s="14"/>
      <c r="F329" s="13"/>
      <c r="G329" s="13"/>
      <c r="H329" s="14"/>
      <c r="I329" s="13"/>
      <c r="J329" s="13"/>
      <c r="K329" s="14"/>
      <c r="L329" s="13"/>
      <c r="M329" s="13"/>
      <c r="N329" s="14"/>
    </row>
    <row r="330" spans="3:14" x14ac:dyDescent="0.2">
      <c r="C330" s="13"/>
      <c r="D330" s="13"/>
      <c r="E330" s="14"/>
      <c r="F330" s="13"/>
      <c r="G330" s="13"/>
      <c r="H330" s="14"/>
      <c r="I330" s="13"/>
      <c r="J330" s="13"/>
      <c r="K330" s="14"/>
      <c r="L330" s="13"/>
      <c r="M330" s="13"/>
      <c r="N330" s="14"/>
    </row>
    <row r="331" spans="3:14" x14ac:dyDescent="0.2">
      <c r="C331" s="13"/>
      <c r="D331" s="13"/>
      <c r="E331" s="14"/>
      <c r="F331" s="13"/>
      <c r="G331" s="13"/>
      <c r="H331" s="14"/>
      <c r="I331" s="13"/>
      <c r="J331" s="13"/>
      <c r="K331" s="14"/>
      <c r="L331" s="13"/>
      <c r="M331" s="13"/>
      <c r="N331" s="14"/>
    </row>
    <row r="332" spans="3:14" x14ac:dyDescent="0.2">
      <c r="C332" s="13"/>
      <c r="D332" s="13"/>
      <c r="E332" s="14"/>
      <c r="F332" s="13"/>
      <c r="G332" s="13"/>
      <c r="H332" s="14"/>
      <c r="I332" s="13"/>
      <c r="J332" s="13"/>
      <c r="K332" s="14"/>
      <c r="L332" s="13"/>
      <c r="M332" s="13"/>
      <c r="N332" s="14"/>
    </row>
    <row r="333" spans="3:14" x14ac:dyDescent="0.2">
      <c r="C333" s="13"/>
      <c r="D333" s="13"/>
      <c r="E333" s="14"/>
      <c r="F333" s="13"/>
      <c r="G333" s="13"/>
      <c r="H333" s="14"/>
      <c r="I333" s="13"/>
      <c r="J333" s="13"/>
      <c r="K333" s="14"/>
      <c r="L333" s="13"/>
      <c r="M333" s="13"/>
      <c r="N333" s="14"/>
    </row>
    <row r="334" spans="3:14" x14ac:dyDescent="0.2">
      <c r="C334" s="13"/>
      <c r="D334" s="13"/>
      <c r="E334" s="14"/>
      <c r="F334" s="13"/>
      <c r="G334" s="13"/>
      <c r="H334" s="14"/>
      <c r="I334" s="13"/>
      <c r="J334" s="13"/>
      <c r="K334" s="14"/>
      <c r="L334" s="13"/>
      <c r="M334" s="13"/>
      <c r="N334" s="14"/>
    </row>
    <row r="335" spans="3:14" x14ac:dyDescent="0.2">
      <c r="C335" s="13"/>
      <c r="D335" s="13"/>
      <c r="E335" s="14"/>
      <c r="F335" s="13"/>
      <c r="G335" s="13"/>
      <c r="H335" s="14"/>
      <c r="I335" s="13"/>
      <c r="J335" s="13"/>
      <c r="K335" s="14"/>
      <c r="L335" s="13"/>
      <c r="M335" s="13"/>
      <c r="N335" s="14"/>
    </row>
    <row r="336" spans="3:14" x14ac:dyDescent="0.2">
      <c r="C336" s="13"/>
      <c r="D336" s="13"/>
      <c r="E336" s="14"/>
      <c r="F336" s="13"/>
      <c r="G336" s="13"/>
      <c r="H336" s="14"/>
      <c r="I336" s="13"/>
      <c r="J336" s="13"/>
      <c r="K336" s="14"/>
      <c r="L336" s="13"/>
      <c r="M336" s="13"/>
      <c r="N336" s="14"/>
    </row>
    <row r="337" spans="3:14" x14ac:dyDescent="0.2">
      <c r="C337" s="13"/>
      <c r="D337" s="13"/>
      <c r="E337" s="14"/>
      <c r="F337" s="13"/>
      <c r="G337" s="13"/>
      <c r="H337" s="14"/>
      <c r="I337" s="13"/>
      <c r="J337" s="13"/>
      <c r="K337" s="14"/>
      <c r="L337" s="13"/>
      <c r="M337" s="13"/>
      <c r="N337" s="14"/>
    </row>
    <row r="338" spans="3:14" x14ac:dyDescent="0.2">
      <c r="C338" s="13"/>
      <c r="D338" s="13"/>
      <c r="E338" s="14"/>
      <c r="F338" s="13"/>
      <c r="G338" s="13"/>
      <c r="H338" s="14"/>
      <c r="I338" s="13"/>
      <c r="J338" s="13"/>
      <c r="K338" s="14"/>
      <c r="L338" s="13"/>
      <c r="M338" s="13"/>
      <c r="N338" s="14"/>
    </row>
    <row r="339" spans="3:14" x14ac:dyDescent="0.2">
      <c r="C339" s="13"/>
      <c r="D339" s="13"/>
      <c r="E339" s="14"/>
      <c r="F339" s="13"/>
      <c r="G339" s="13"/>
      <c r="H339" s="14"/>
      <c r="I339" s="13"/>
      <c r="J339" s="13"/>
      <c r="K339" s="14"/>
      <c r="L339" s="13"/>
      <c r="M339" s="13"/>
      <c r="N339" s="14"/>
    </row>
    <row r="340" spans="3:14" x14ac:dyDescent="0.2">
      <c r="C340" s="13"/>
      <c r="D340" s="13"/>
      <c r="E340" s="14"/>
      <c r="F340" s="13"/>
      <c r="G340" s="13"/>
      <c r="H340" s="14"/>
      <c r="I340" s="13"/>
      <c r="J340" s="13"/>
      <c r="K340" s="14"/>
      <c r="L340" s="13"/>
      <c r="M340" s="13"/>
      <c r="N340" s="14"/>
    </row>
    <row r="341" spans="3:14" x14ac:dyDescent="0.2">
      <c r="C341" s="13"/>
      <c r="D341" s="13"/>
      <c r="E341" s="14"/>
      <c r="F341" s="13"/>
      <c r="G341" s="13"/>
      <c r="H341" s="14"/>
      <c r="I341" s="13"/>
      <c r="J341" s="13"/>
      <c r="K341" s="14"/>
      <c r="L341" s="13"/>
      <c r="M341" s="13"/>
      <c r="N341" s="14"/>
    </row>
    <row r="342" spans="3:14" x14ac:dyDescent="0.2">
      <c r="C342" s="13"/>
      <c r="D342" s="13"/>
      <c r="E342" s="14"/>
      <c r="F342" s="13"/>
      <c r="G342" s="13"/>
      <c r="H342" s="14"/>
      <c r="I342" s="13"/>
      <c r="J342" s="13"/>
      <c r="K342" s="14"/>
      <c r="L342" s="13"/>
      <c r="M342" s="13"/>
      <c r="N342" s="14"/>
    </row>
    <row r="343" spans="3:14" x14ac:dyDescent="0.2">
      <c r="C343" s="13"/>
      <c r="D343" s="13"/>
      <c r="E343" s="14"/>
      <c r="F343" s="13"/>
      <c r="G343" s="13"/>
      <c r="H343" s="14"/>
      <c r="I343" s="13"/>
      <c r="J343" s="13"/>
      <c r="K343" s="14"/>
      <c r="L343" s="13"/>
      <c r="M343" s="13"/>
      <c r="N343" s="14"/>
    </row>
    <row r="344" spans="3:14" x14ac:dyDescent="0.2">
      <c r="C344" s="13"/>
      <c r="D344" s="13"/>
      <c r="E344" s="14"/>
      <c r="F344" s="13"/>
      <c r="G344" s="13"/>
      <c r="H344" s="14"/>
      <c r="I344" s="13"/>
      <c r="J344" s="13"/>
      <c r="K344" s="14"/>
      <c r="L344" s="13"/>
      <c r="M344" s="13"/>
      <c r="N344" s="14"/>
    </row>
    <row r="345" spans="3:14" x14ac:dyDescent="0.2">
      <c r="C345" s="13"/>
      <c r="D345" s="13"/>
      <c r="E345" s="14"/>
      <c r="F345" s="13"/>
      <c r="G345" s="13"/>
      <c r="H345" s="14"/>
      <c r="I345" s="13"/>
      <c r="J345" s="13"/>
      <c r="K345" s="14"/>
      <c r="L345" s="13"/>
      <c r="M345" s="13"/>
      <c r="N345" s="14"/>
    </row>
    <row r="346" spans="3:14" x14ac:dyDescent="0.2">
      <c r="C346" s="13"/>
      <c r="D346" s="13"/>
      <c r="E346" s="14"/>
      <c r="F346" s="13"/>
      <c r="G346" s="13"/>
      <c r="H346" s="14"/>
      <c r="I346" s="13"/>
      <c r="J346" s="13"/>
      <c r="K346" s="14"/>
      <c r="L346" s="13"/>
      <c r="M346" s="13"/>
      <c r="N346" s="14"/>
    </row>
    <row r="347" spans="3:14" x14ac:dyDescent="0.2">
      <c r="C347" s="13"/>
      <c r="D347" s="13"/>
      <c r="E347" s="14"/>
      <c r="F347" s="13"/>
      <c r="G347" s="13"/>
      <c r="H347" s="14"/>
      <c r="I347" s="13"/>
      <c r="J347" s="13"/>
      <c r="K347" s="14"/>
      <c r="L347" s="13"/>
      <c r="M347" s="13"/>
      <c r="N347" s="14"/>
    </row>
    <row r="348" spans="3:14" x14ac:dyDescent="0.2">
      <c r="C348" s="13"/>
      <c r="D348" s="13"/>
      <c r="E348" s="14"/>
      <c r="F348" s="13"/>
      <c r="G348" s="13"/>
      <c r="H348" s="14"/>
      <c r="I348" s="13"/>
      <c r="J348" s="13"/>
      <c r="K348" s="14"/>
      <c r="L348" s="13"/>
      <c r="M348" s="13"/>
      <c r="N348" s="14"/>
    </row>
    <row r="349" spans="3:14" x14ac:dyDescent="0.2">
      <c r="C349" s="13"/>
      <c r="D349" s="13"/>
      <c r="E349" s="14"/>
      <c r="F349" s="13"/>
      <c r="G349" s="13"/>
      <c r="H349" s="14"/>
      <c r="I349" s="13"/>
      <c r="J349" s="13"/>
      <c r="K349" s="14"/>
      <c r="L349" s="13"/>
      <c r="M349" s="13"/>
      <c r="N349" s="14"/>
    </row>
    <row r="350" spans="3:14" x14ac:dyDescent="0.2">
      <c r="C350" s="13"/>
      <c r="D350" s="13"/>
      <c r="E350" s="14"/>
      <c r="F350" s="13"/>
      <c r="G350" s="13"/>
      <c r="H350" s="14"/>
      <c r="I350" s="13"/>
      <c r="J350" s="13"/>
      <c r="K350" s="14"/>
      <c r="L350" s="13"/>
      <c r="M350" s="13"/>
      <c r="N350" s="14"/>
    </row>
    <row r="351" spans="3:14" x14ac:dyDescent="0.2">
      <c r="C351" s="13"/>
      <c r="D351" s="13"/>
      <c r="E351" s="14"/>
      <c r="F351" s="13"/>
      <c r="G351" s="13"/>
      <c r="H351" s="14"/>
      <c r="I351" s="13"/>
      <c r="J351" s="13"/>
      <c r="K351" s="14"/>
      <c r="L351" s="13"/>
      <c r="M351" s="13"/>
      <c r="N351" s="14"/>
    </row>
    <row r="352" spans="3:14" x14ac:dyDescent="0.2">
      <c r="C352" s="13"/>
      <c r="D352" s="13"/>
      <c r="E352" s="14"/>
      <c r="F352" s="13"/>
      <c r="G352" s="13"/>
      <c r="H352" s="14"/>
      <c r="I352" s="13"/>
      <c r="J352" s="13"/>
      <c r="K352" s="14"/>
      <c r="L352" s="13"/>
      <c r="M352" s="13"/>
      <c r="N352" s="14"/>
    </row>
    <row r="353" spans="3:14" x14ac:dyDescent="0.2">
      <c r="C353" s="13"/>
      <c r="D353" s="13"/>
      <c r="E353" s="14"/>
      <c r="F353" s="13"/>
      <c r="G353" s="13"/>
      <c r="H353" s="14"/>
      <c r="I353" s="13"/>
      <c r="J353" s="13"/>
      <c r="K353" s="14"/>
      <c r="L353" s="13"/>
      <c r="M353" s="13"/>
      <c r="N353" s="14"/>
    </row>
    <row r="354" spans="3:14" x14ac:dyDescent="0.2">
      <c r="C354" s="13"/>
      <c r="D354" s="13"/>
      <c r="E354" s="14"/>
      <c r="F354" s="13"/>
      <c r="G354" s="13"/>
      <c r="H354" s="14"/>
      <c r="I354" s="13"/>
      <c r="J354" s="13"/>
      <c r="K354" s="14"/>
      <c r="L354" s="13"/>
      <c r="M354" s="13"/>
      <c r="N354" s="14"/>
    </row>
    <row r="355" spans="3:14" x14ac:dyDescent="0.2">
      <c r="C355" s="13"/>
      <c r="D355" s="13"/>
      <c r="E355" s="14"/>
      <c r="F355" s="13"/>
      <c r="G355" s="13"/>
      <c r="H355" s="14"/>
      <c r="I355" s="13"/>
      <c r="J355" s="13"/>
      <c r="K355" s="14"/>
      <c r="L355" s="13"/>
      <c r="M355" s="13"/>
      <c r="N355" s="14"/>
    </row>
    <row r="356" spans="3:14" x14ac:dyDescent="0.2">
      <c r="C356" s="13"/>
      <c r="D356" s="13"/>
      <c r="E356" s="14"/>
      <c r="F356" s="13"/>
      <c r="G356" s="13"/>
      <c r="H356" s="14"/>
      <c r="I356" s="13"/>
      <c r="J356" s="13"/>
      <c r="K356" s="14"/>
      <c r="L356" s="13"/>
      <c r="M356" s="13"/>
      <c r="N356" s="14"/>
    </row>
    <row r="357" spans="3:14" x14ac:dyDescent="0.2">
      <c r="C357" s="13"/>
      <c r="D357" s="13"/>
      <c r="E357" s="14"/>
      <c r="F357" s="13"/>
      <c r="G357" s="13"/>
      <c r="H357" s="14"/>
      <c r="I357" s="13"/>
      <c r="J357" s="13"/>
      <c r="K357" s="14"/>
      <c r="L357" s="13"/>
      <c r="M357" s="13"/>
      <c r="N357" s="14"/>
    </row>
    <row r="358" spans="3:14" x14ac:dyDescent="0.2">
      <c r="C358" s="13"/>
      <c r="D358" s="13"/>
      <c r="E358" s="14"/>
      <c r="F358" s="13"/>
      <c r="G358" s="13"/>
      <c r="H358" s="14"/>
      <c r="I358" s="13"/>
      <c r="J358" s="13"/>
      <c r="K358" s="14"/>
      <c r="L358" s="13"/>
      <c r="M358" s="13"/>
      <c r="N358" s="14"/>
    </row>
    <row r="359" spans="3:14" x14ac:dyDescent="0.2">
      <c r="C359" s="13"/>
      <c r="D359" s="13"/>
      <c r="E359" s="14"/>
      <c r="F359" s="13"/>
      <c r="G359" s="13"/>
      <c r="H359" s="14"/>
      <c r="I359" s="13"/>
      <c r="J359" s="13"/>
      <c r="K359" s="14"/>
      <c r="L359" s="13"/>
      <c r="M359" s="13"/>
      <c r="N359" s="14"/>
    </row>
    <row r="360" spans="3:14" x14ac:dyDescent="0.2">
      <c r="C360" s="13"/>
      <c r="D360" s="13"/>
      <c r="E360" s="14"/>
      <c r="F360" s="13"/>
      <c r="G360" s="13"/>
      <c r="H360" s="14"/>
      <c r="I360" s="13"/>
      <c r="J360" s="13"/>
      <c r="K360" s="14"/>
      <c r="L360" s="13"/>
      <c r="M360" s="13"/>
      <c r="N360" s="14"/>
    </row>
    <row r="361" spans="3:14" x14ac:dyDescent="0.2">
      <c r="C361" s="13"/>
      <c r="D361" s="13"/>
      <c r="E361" s="14"/>
      <c r="F361" s="13"/>
      <c r="G361" s="13"/>
      <c r="H361" s="14"/>
      <c r="I361" s="13"/>
      <c r="J361" s="13"/>
      <c r="K361" s="14"/>
      <c r="L361" s="13"/>
      <c r="M361" s="13"/>
      <c r="N361" s="14"/>
    </row>
    <row r="362" spans="3:14" x14ac:dyDescent="0.2">
      <c r="C362" s="13"/>
      <c r="D362" s="13"/>
      <c r="E362" s="14"/>
      <c r="F362" s="13"/>
      <c r="G362" s="13"/>
      <c r="H362" s="14"/>
      <c r="I362" s="13"/>
      <c r="J362" s="13"/>
      <c r="K362" s="14"/>
      <c r="L362" s="13"/>
      <c r="M362" s="13"/>
      <c r="N362" s="14"/>
    </row>
    <row r="363" spans="3:14" x14ac:dyDescent="0.2">
      <c r="C363" s="13"/>
      <c r="D363" s="13"/>
      <c r="E363" s="14"/>
      <c r="F363" s="13"/>
      <c r="G363" s="13"/>
      <c r="H363" s="14"/>
      <c r="I363" s="13"/>
      <c r="J363" s="13"/>
      <c r="K363" s="14"/>
      <c r="L363" s="13"/>
      <c r="M363" s="13"/>
      <c r="N363" s="14"/>
    </row>
    <row r="364" spans="3:14" x14ac:dyDescent="0.2">
      <c r="C364" s="13"/>
      <c r="D364" s="13"/>
      <c r="E364" s="14"/>
      <c r="F364" s="13"/>
      <c r="G364" s="13"/>
      <c r="H364" s="14"/>
      <c r="I364" s="13"/>
      <c r="J364" s="13"/>
      <c r="K364" s="14"/>
      <c r="L364" s="13"/>
      <c r="M364" s="13"/>
      <c r="N364" s="14"/>
    </row>
    <row r="365" spans="3:14" x14ac:dyDescent="0.2">
      <c r="C365" s="13"/>
      <c r="D365" s="13"/>
      <c r="E365" s="14"/>
      <c r="F365" s="13"/>
      <c r="G365" s="13"/>
      <c r="H365" s="14"/>
      <c r="I365" s="13"/>
      <c r="J365" s="13"/>
      <c r="K365" s="14"/>
      <c r="L365" s="13"/>
      <c r="M365" s="13"/>
      <c r="N365" s="14"/>
    </row>
    <row r="366" spans="3:14" x14ac:dyDescent="0.2">
      <c r="C366" s="13"/>
      <c r="D366" s="13"/>
      <c r="E366" s="14"/>
      <c r="F366" s="13"/>
      <c r="G366" s="13"/>
      <c r="H366" s="14"/>
      <c r="I366" s="13"/>
      <c r="J366" s="13"/>
      <c r="K366" s="14"/>
      <c r="L366" s="13"/>
      <c r="M366" s="13"/>
      <c r="N366" s="14"/>
    </row>
    <row r="367" spans="3:14" x14ac:dyDescent="0.2">
      <c r="C367" s="13"/>
      <c r="D367" s="13"/>
      <c r="E367" s="14"/>
      <c r="F367" s="13"/>
      <c r="G367" s="13"/>
      <c r="H367" s="14"/>
      <c r="I367" s="13"/>
      <c r="J367" s="13"/>
      <c r="K367" s="14"/>
      <c r="L367" s="13"/>
      <c r="M367" s="13"/>
      <c r="N367" s="14"/>
    </row>
    <row r="368" spans="3:14" x14ac:dyDescent="0.2">
      <c r="C368" s="13"/>
      <c r="D368" s="13"/>
      <c r="E368" s="14"/>
      <c r="F368" s="13"/>
      <c r="G368" s="13"/>
      <c r="H368" s="14"/>
      <c r="I368" s="13"/>
      <c r="J368" s="13"/>
      <c r="K368" s="14"/>
      <c r="L368" s="13"/>
      <c r="M368" s="13"/>
      <c r="N368" s="14"/>
    </row>
    <row r="369" spans="3:14" x14ac:dyDescent="0.2">
      <c r="C369" s="13"/>
      <c r="D369" s="13"/>
      <c r="E369" s="14"/>
      <c r="F369" s="13"/>
      <c r="G369" s="13"/>
      <c r="H369" s="14"/>
      <c r="I369" s="13"/>
      <c r="J369" s="13"/>
      <c r="K369" s="14"/>
      <c r="L369" s="13"/>
      <c r="M369" s="13"/>
      <c r="N369" s="14"/>
    </row>
    <row r="370" spans="3:14" x14ac:dyDescent="0.2">
      <c r="C370" s="13"/>
      <c r="D370" s="13"/>
      <c r="E370" s="14"/>
      <c r="F370" s="13"/>
      <c r="G370" s="13"/>
      <c r="H370" s="14"/>
      <c r="I370" s="13"/>
      <c r="J370" s="13"/>
      <c r="K370" s="14"/>
      <c r="L370" s="13"/>
      <c r="M370" s="13"/>
      <c r="N370" s="14"/>
    </row>
    <row r="371" spans="3:14" x14ac:dyDescent="0.2">
      <c r="C371" s="13"/>
      <c r="D371" s="13"/>
      <c r="E371" s="14"/>
      <c r="F371" s="13"/>
      <c r="G371" s="13"/>
      <c r="H371" s="14"/>
      <c r="I371" s="13"/>
      <c r="J371" s="13"/>
      <c r="K371" s="14"/>
      <c r="L371" s="13"/>
      <c r="M371" s="13"/>
      <c r="N371" s="14"/>
    </row>
    <row r="372" spans="3:14" x14ac:dyDescent="0.2">
      <c r="C372" s="13"/>
      <c r="D372" s="13"/>
      <c r="E372" s="14"/>
      <c r="F372" s="13"/>
      <c r="G372" s="13"/>
      <c r="H372" s="14"/>
      <c r="I372" s="13"/>
      <c r="J372" s="13"/>
      <c r="K372" s="14"/>
      <c r="L372" s="13"/>
      <c r="M372" s="13"/>
      <c r="N372" s="14"/>
    </row>
    <row r="373" spans="3:14" x14ac:dyDescent="0.2">
      <c r="C373" s="13"/>
      <c r="D373" s="13"/>
      <c r="E373" s="14"/>
      <c r="F373" s="13"/>
      <c r="G373" s="13"/>
      <c r="H373" s="14"/>
      <c r="I373" s="13"/>
      <c r="J373" s="13"/>
      <c r="K373" s="14"/>
      <c r="L373" s="13"/>
      <c r="M373" s="13"/>
      <c r="N373" s="14"/>
    </row>
    <row r="374" spans="3:14" x14ac:dyDescent="0.2">
      <c r="C374" s="13"/>
      <c r="D374" s="13"/>
      <c r="E374" s="14"/>
      <c r="F374" s="13"/>
      <c r="G374" s="13"/>
      <c r="H374" s="14"/>
      <c r="I374" s="13"/>
      <c r="J374" s="13"/>
      <c r="K374" s="14"/>
      <c r="L374" s="13"/>
      <c r="M374" s="13"/>
      <c r="N374" s="14"/>
    </row>
    <row r="375" spans="3:14" x14ac:dyDescent="0.2">
      <c r="C375" s="13"/>
      <c r="D375" s="13"/>
      <c r="E375" s="14"/>
      <c r="F375" s="13"/>
      <c r="G375" s="13"/>
      <c r="H375" s="14"/>
      <c r="I375" s="13"/>
      <c r="J375" s="13"/>
      <c r="K375" s="14"/>
      <c r="L375" s="13"/>
      <c r="M375" s="13"/>
      <c r="N375" s="14"/>
    </row>
    <row r="376" spans="3:14" x14ac:dyDescent="0.2">
      <c r="C376" s="13"/>
      <c r="D376" s="13"/>
      <c r="E376" s="14"/>
      <c r="F376" s="13"/>
      <c r="G376" s="13"/>
      <c r="H376" s="14"/>
      <c r="I376" s="13"/>
      <c r="J376" s="13"/>
      <c r="K376" s="14"/>
      <c r="L376" s="13"/>
      <c r="M376" s="13"/>
      <c r="N376" s="14"/>
    </row>
    <row r="377" spans="3:14" x14ac:dyDescent="0.2">
      <c r="C377" s="13"/>
      <c r="D377" s="13"/>
      <c r="E377" s="14"/>
      <c r="F377" s="13"/>
      <c r="G377" s="13"/>
      <c r="H377" s="14"/>
      <c r="I377" s="13"/>
      <c r="J377" s="13"/>
      <c r="K377" s="14"/>
      <c r="L377" s="13"/>
      <c r="M377" s="13"/>
      <c r="N377" s="14"/>
    </row>
    <row r="378" spans="3:14" x14ac:dyDescent="0.2">
      <c r="C378" s="13"/>
      <c r="D378" s="13"/>
      <c r="E378" s="14"/>
      <c r="F378" s="13"/>
      <c r="G378" s="13"/>
      <c r="H378" s="14"/>
      <c r="I378" s="13"/>
      <c r="J378" s="13"/>
      <c r="K378" s="14"/>
      <c r="L378" s="13"/>
      <c r="M378" s="13"/>
      <c r="N378" s="14"/>
    </row>
    <row r="379" spans="3:14" x14ac:dyDescent="0.2">
      <c r="C379" s="13"/>
      <c r="D379" s="13"/>
      <c r="E379" s="14"/>
      <c r="F379" s="13"/>
      <c r="G379" s="13"/>
      <c r="H379" s="14"/>
      <c r="I379" s="13"/>
      <c r="J379" s="13"/>
      <c r="K379" s="14"/>
      <c r="L379" s="13"/>
      <c r="M379" s="13"/>
      <c r="N379" s="14"/>
    </row>
    <row r="380" spans="3:14" x14ac:dyDescent="0.2">
      <c r="C380" s="13"/>
      <c r="D380" s="13"/>
      <c r="E380" s="14"/>
      <c r="F380" s="13"/>
      <c r="G380" s="13"/>
      <c r="H380" s="14"/>
      <c r="I380" s="13"/>
      <c r="J380" s="13"/>
      <c r="K380" s="14"/>
      <c r="L380" s="13"/>
      <c r="M380" s="13"/>
      <c r="N380" s="14"/>
    </row>
    <row r="381" spans="3:14" x14ac:dyDescent="0.2">
      <c r="C381" s="13"/>
      <c r="D381" s="13"/>
      <c r="E381" s="14"/>
      <c r="F381" s="13"/>
      <c r="G381" s="13"/>
      <c r="H381" s="14"/>
      <c r="I381" s="13"/>
      <c r="J381" s="13"/>
      <c r="K381" s="14"/>
      <c r="L381" s="13"/>
      <c r="M381" s="13"/>
      <c r="N381" s="14"/>
    </row>
    <row r="382" spans="3:14" x14ac:dyDescent="0.2">
      <c r="C382" s="13"/>
      <c r="D382" s="13"/>
      <c r="E382" s="14"/>
      <c r="F382" s="13"/>
      <c r="G382" s="13"/>
      <c r="H382" s="14"/>
      <c r="I382" s="13"/>
      <c r="J382" s="13"/>
      <c r="K382" s="14"/>
      <c r="L382" s="13"/>
      <c r="M382" s="13"/>
      <c r="N382" s="14"/>
    </row>
    <row r="383" spans="3:14" x14ac:dyDescent="0.2">
      <c r="C383" s="13"/>
      <c r="D383" s="13"/>
      <c r="E383" s="14"/>
      <c r="F383" s="13"/>
      <c r="G383" s="13"/>
      <c r="H383" s="14"/>
      <c r="I383" s="13"/>
      <c r="J383" s="13"/>
      <c r="K383" s="14"/>
      <c r="L383" s="13"/>
      <c r="M383" s="13"/>
      <c r="N383" s="14"/>
    </row>
    <row r="384" spans="3:14" x14ac:dyDescent="0.2">
      <c r="C384" s="13"/>
      <c r="D384" s="13"/>
      <c r="E384" s="14"/>
      <c r="F384" s="13"/>
      <c r="G384" s="13"/>
      <c r="H384" s="14"/>
      <c r="I384" s="13"/>
      <c r="J384" s="13"/>
      <c r="K384" s="14"/>
      <c r="L384" s="13"/>
      <c r="M384" s="13"/>
      <c r="N384" s="14"/>
    </row>
    <row r="385" spans="3:14" x14ac:dyDescent="0.2">
      <c r="C385" s="13"/>
      <c r="D385" s="13"/>
      <c r="E385" s="14"/>
      <c r="F385" s="13"/>
      <c r="G385" s="13"/>
      <c r="H385" s="14"/>
      <c r="I385" s="13"/>
      <c r="J385" s="13"/>
      <c r="K385" s="14"/>
      <c r="L385" s="13"/>
      <c r="M385" s="13"/>
      <c r="N385" s="14"/>
    </row>
    <row r="386" spans="3:14" x14ac:dyDescent="0.2">
      <c r="C386" s="13"/>
      <c r="D386" s="13"/>
      <c r="E386" s="14"/>
      <c r="F386" s="13"/>
      <c r="G386" s="13"/>
      <c r="H386" s="14"/>
      <c r="I386" s="13"/>
      <c r="J386" s="13"/>
      <c r="K386" s="14"/>
      <c r="L386" s="13"/>
      <c r="M386" s="13"/>
      <c r="N386" s="14"/>
    </row>
    <row r="387" spans="3:14" x14ac:dyDescent="0.2">
      <c r="C387" s="13"/>
      <c r="D387" s="13"/>
      <c r="E387" s="14"/>
      <c r="F387" s="13"/>
      <c r="G387" s="13"/>
      <c r="H387" s="14"/>
      <c r="I387" s="13"/>
      <c r="J387" s="13"/>
      <c r="K387" s="14"/>
      <c r="L387" s="13"/>
      <c r="M387" s="13"/>
      <c r="N387" s="14"/>
    </row>
    <row r="388" spans="3:14" x14ac:dyDescent="0.2">
      <c r="C388" s="13"/>
      <c r="D388" s="13"/>
      <c r="E388" s="14"/>
      <c r="F388" s="13"/>
      <c r="G388" s="13"/>
      <c r="H388" s="14"/>
      <c r="I388" s="13"/>
      <c r="J388" s="13"/>
      <c r="K388" s="14"/>
      <c r="L388" s="13"/>
      <c r="M388" s="13"/>
      <c r="N388" s="14"/>
    </row>
    <row r="389" spans="3:14" x14ac:dyDescent="0.2">
      <c r="C389" s="13"/>
      <c r="D389" s="13"/>
      <c r="E389" s="14"/>
      <c r="F389" s="13"/>
      <c r="G389" s="13"/>
      <c r="H389" s="14"/>
      <c r="I389" s="13"/>
      <c r="J389" s="13"/>
      <c r="K389" s="14"/>
      <c r="L389" s="13"/>
      <c r="M389" s="13"/>
      <c r="N389" s="14"/>
    </row>
    <row r="390" spans="3:14" x14ac:dyDescent="0.2">
      <c r="C390" s="13"/>
      <c r="D390" s="13"/>
      <c r="E390" s="14"/>
      <c r="F390" s="13"/>
      <c r="G390" s="13"/>
      <c r="H390" s="14"/>
      <c r="I390" s="13"/>
      <c r="J390" s="13"/>
      <c r="K390" s="14"/>
      <c r="L390" s="13"/>
      <c r="M390" s="13"/>
      <c r="N390" s="14"/>
    </row>
    <row r="391" spans="3:14" x14ac:dyDescent="0.2">
      <c r="C391" s="13"/>
      <c r="D391" s="13"/>
      <c r="E391" s="14"/>
      <c r="F391" s="13"/>
      <c r="G391" s="13"/>
      <c r="H391" s="14"/>
      <c r="I391" s="13"/>
      <c r="J391" s="13"/>
      <c r="K391" s="14"/>
      <c r="L391" s="13"/>
      <c r="M391" s="13"/>
      <c r="N391" s="14"/>
    </row>
    <row r="392" spans="3:14" x14ac:dyDescent="0.2">
      <c r="C392" s="13"/>
      <c r="D392" s="13"/>
      <c r="E392" s="14"/>
      <c r="F392" s="13"/>
      <c r="G392" s="13"/>
      <c r="H392" s="14"/>
      <c r="I392" s="13"/>
      <c r="J392" s="13"/>
      <c r="K392" s="14"/>
      <c r="L392" s="13"/>
      <c r="M392" s="13"/>
      <c r="N392" s="14"/>
    </row>
    <row r="393" spans="3:14" x14ac:dyDescent="0.2">
      <c r="C393" s="13"/>
      <c r="D393" s="13"/>
      <c r="E393" s="14"/>
      <c r="F393" s="13"/>
      <c r="G393" s="13"/>
      <c r="H393" s="14"/>
      <c r="I393" s="13"/>
      <c r="J393" s="13"/>
      <c r="K393" s="14"/>
      <c r="L393" s="13"/>
      <c r="M393" s="13"/>
      <c r="N393" s="14"/>
    </row>
    <row r="394" spans="3:14" x14ac:dyDescent="0.2">
      <c r="C394" s="13"/>
      <c r="D394" s="13"/>
      <c r="E394" s="14"/>
      <c r="F394" s="13"/>
      <c r="G394" s="13"/>
      <c r="H394" s="14"/>
      <c r="I394" s="13"/>
      <c r="J394" s="13"/>
      <c r="K394" s="14"/>
      <c r="L394" s="13"/>
      <c r="M394" s="13"/>
      <c r="N394" s="14"/>
    </row>
    <row r="395" spans="3:14" x14ac:dyDescent="0.2">
      <c r="C395" s="13"/>
      <c r="D395" s="13"/>
      <c r="E395" s="14"/>
      <c r="F395" s="13"/>
      <c r="G395" s="13"/>
      <c r="H395" s="14"/>
      <c r="I395" s="13"/>
      <c r="J395" s="13"/>
      <c r="K395" s="14"/>
      <c r="L395" s="13"/>
      <c r="M395" s="13"/>
      <c r="N395" s="14"/>
    </row>
    <row r="396" spans="3:14" x14ac:dyDescent="0.2">
      <c r="C396" s="13"/>
      <c r="D396" s="13"/>
      <c r="E396" s="14"/>
      <c r="F396" s="13"/>
      <c r="G396" s="13"/>
      <c r="H396" s="14"/>
      <c r="I396" s="13"/>
      <c r="J396" s="13"/>
      <c r="K396" s="14"/>
      <c r="L396" s="13"/>
      <c r="M396" s="13"/>
      <c r="N396" s="14"/>
    </row>
    <row r="397" spans="3:14" x14ac:dyDescent="0.2">
      <c r="C397" s="13"/>
      <c r="D397" s="13"/>
      <c r="E397" s="14"/>
      <c r="F397" s="13"/>
      <c r="G397" s="13"/>
      <c r="H397" s="14"/>
      <c r="I397" s="13"/>
      <c r="J397" s="13"/>
      <c r="K397" s="14"/>
      <c r="L397" s="13"/>
      <c r="M397" s="13"/>
      <c r="N397" s="14"/>
    </row>
    <row r="398" spans="3:14" x14ac:dyDescent="0.2">
      <c r="C398" s="13"/>
      <c r="D398" s="13"/>
      <c r="E398" s="14"/>
      <c r="F398" s="13"/>
      <c r="G398" s="13"/>
      <c r="H398" s="14"/>
      <c r="I398" s="13"/>
      <c r="J398" s="13"/>
      <c r="K398" s="14"/>
      <c r="L398" s="13"/>
      <c r="M398" s="13"/>
      <c r="N398" s="14"/>
    </row>
    <row r="399" spans="3:14" x14ac:dyDescent="0.2">
      <c r="C399" s="13"/>
      <c r="D399" s="13"/>
      <c r="E399" s="14"/>
      <c r="F399" s="13"/>
      <c r="G399" s="13"/>
      <c r="H399" s="14"/>
      <c r="I399" s="13"/>
      <c r="J399" s="13"/>
      <c r="K399" s="14"/>
      <c r="L399" s="13"/>
      <c r="M399" s="13"/>
      <c r="N399" s="14"/>
    </row>
    <row r="400" spans="3:14" x14ac:dyDescent="0.2">
      <c r="C400" s="13"/>
      <c r="D400" s="13"/>
      <c r="E400" s="14"/>
      <c r="F400" s="13"/>
      <c r="G400" s="13"/>
      <c r="H400" s="14"/>
      <c r="I400" s="13"/>
      <c r="J400" s="13"/>
      <c r="K400" s="14"/>
      <c r="L400" s="13"/>
      <c r="M400" s="13"/>
      <c r="N400" s="14"/>
    </row>
    <row r="401" spans="3:14" x14ac:dyDescent="0.2">
      <c r="C401" s="13"/>
      <c r="D401" s="13"/>
      <c r="E401" s="14"/>
      <c r="F401" s="13"/>
      <c r="G401" s="13"/>
      <c r="H401" s="14"/>
      <c r="I401" s="13"/>
      <c r="J401" s="13"/>
      <c r="K401" s="14"/>
      <c r="L401" s="13"/>
      <c r="M401" s="13"/>
      <c r="N401" s="14"/>
    </row>
    <row r="402" spans="3:14" x14ac:dyDescent="0.2">
      <c r="C402" s="13"/>
      <c r="D402" s="13"/>
      <c r="E402" s="14"/>
      <c r="F402" s="13"/>
      <c r="G402" s="13"/>
      <c r="H402" s="14"/>
      <c r="I402" s="13"/>
      <c r="J402" s="13"/>
      <c r="K402" s="14"/>
      <c r="L402" s="13"/>
      <c r="M402" s="13"/>
      <c r="N402" s="14"/>
    </row>
    <row r="403" spans="3:14" x14ac:dyDescent="0.2">
      <c r="C403" s="13"/>
      <c r="D403" s="13"/>
      <c r="E403" s="14"/>
      <c r="F403" s="13"/>
      <c r="G403" s="13"/>
      <c r="H403" s="14"/>
      <c r="I403" s="13"/>
      <c r="J403" s="13"/>
      <c r="K403" s="14"/>
      <c r="L403" s="13"/>
      <c r="M403" s="13"/>
      <c r="N403" s="14"/>
    </row>
    <row r="404" spans="3:14" x14ac:dyDescent="0.2">
      <c r="C404" s="13"/>
      <c r="D404" s="13"/>
      <c r="E404" s="14"/>
      <c r="F404" s="13"/>
      <c r="G404" s="13"/>
      <c r="H404" s="14"/>
      <c r="I404" s="13"/>
      <c r="J404" s="13"/>
      <c r="K404" s="14"/>
      <c r="L404" s="13"/>
      <c r="M404" s="13"/>
      <c r="N404" s="14"/>
    </row>
    <row r="405" spans="3:14" x14ac:dyDescent="0.2">
      <c r="C405" s="13"/>
      <c r="D405" s="13"/>
      <c r="E405" s="14"/>
      <c r="F405" s="13"/>
      <c r="G405" s="13"/>
      <c r="H405" s="14"/>
      <c r="I405" s="13"/>
      <c r="J405" s="13"/>
      <c r="K405" s="14"/>
      <c r="L405" s="13"/>
      <c r="M405" s="13"/>
      <c r="N405" s="14"/>
    </row>
    <row r="406" spans="3:14" x14ac:dyDescent="0.2">
      <c r="C406" s="13"/>
      <c r="D406" s="13"/>
      <c r="E406" s="14"/>
      <c r="F406" s="13"/>
      <c r="G406" s="13"/>
      <c r="H406" s="14"/>
      <c r="I406" s="13"/>
      <c r="J406" s="13"/>
      <c r="K406" s="14"/>
      <c r="L406" s="13"/>
      <c r="M406" s="13"/>
      <c r="N406" s="14"/>
    </row>
    <row r="407" spans="3:14" x14ac:dyDescent="0.2">
      <c r="C407" s="13"/>
      <c r="D407" s="13"/>
      <c r="E407" s="14"/>
      <c r="F407" s="13"/>
      <c r="G407" s="13"/>
      <c r="H407" s="14"/>
      <c r="I407" s="13"/>
      <c r="J407" s="13"/>
      <c r="K407" s="14"/>
      <c r="L407" s="13"/>
      <c r="M407" s="13"/>
      <c r="N407" s="14"/>
    </row>
    <row r="408" spans="3:14" x14ac:dyDescent="0.2">
      <c r="C408" s="13"/>
      <c r="D408" s="13"/>
      <c r="E408" s="14"/>
      <c r="F408" s="13"/>
      <c r="G408" s="13"/>
      <c r="H408" s="14"/>
      <c r="I408" s="13"/>
      <c r="J408" s="13"/>
      <c r="K408" s="14"/>
      <c r="L408" s="13"/>
      <c r="M408" s="13"/>
      <c r="N408" s="14"/>
    </row>
    <row r="409" spans="3:14" x14ac:dyDescent="0.2">
      <c r="C409" s="13"/>
      <c r="D409" s="13"/>
      <c r="E409" s="14"/>
      <c r="F409" s="13"/>
      <c r="G409" s="13"/>
      <c r="H409" s="14"/>
      <c r="I409" s="13"/>
      <c r="J409" s="13"/>
      <c r="K409" s="14"/>
      <c r="L409" s="13"/>
      <c r="M409" s="13"/>
      <c r="N409" s="14"/>
    </row>
    <row r="410" spans="3:14" x14ac:dyDescent="0.2">
      <c r="C410" s="13"/>
      <c r="D410" s="13"/>
      <c r="E410" s="14"/>
      <c r="F410" s="13"/>
      <c r="G410" s="13"/>
      <c r="H410" s="14"/>
      <c r="I410" s="13"/>
      <c r="J410" s="13"/>
      <c r="K410" s="14"/>
      <c r="L410" s="13"/>
      <c r="M410" s="13"/>
      <c r="N410" s="14"/>
    </row>
    <row r="411" spans="3:14" x14ac:dyDescent="0.2">
      <c r="C411" s="13"/>
      <c r="D411" s="13"/>
      <c r="E411" s="14"/>
      <c r="F411" s="13"/>
      <c r="G411" s="13"/>
      <c r="H411" s="14"/>
      <c r="I411" s="13"/>
      <c r="J411" s="13"/>
      <c r="K411" s="14"/>
      <c r="L411" s="13"/>
      <c r="M411" s="13"/>
      <c r="N411" s="14"/>
    </row>
    <row r="412" spans="3:14" x14ac:dyDescent="0.2">
      <c r="C412" s="13"/>
      <c r="D412" s="13"/>
      <c r="E412" s="14"/>
      <c r="F412" s="13"/>
      <c r="G412" s="13"/>
      <c r="H412" s="14"/>
      <c r="I412" s="13"/>
      <c r="J412" s="13"/>
      <c r="K412" s="14"/>
      <c r="L412" s="13"/>
      <c r="M412" s="13"/>
      <c r="N412" s="14"/>
    </row>
    <row r="413" spans="3:14" x14ac:dyDescent="0.2">
      <c r="C413" s="13"/>
      <c r="D413" s="13"/>
      <c r="E413" s="14"/>
      <c r="F413" s="13"/>
      <c r="G413" s="13"/>
      <c r="H413" s="14"/>
      <c r="I413" s="13"/>
      <c r="J413" s="13"/>
      <c r="K413" s="14"/>
      <c r="L413" s="13"/>
      <c r="M413" s="13"/>
      <c r="N413" s="14"/>
    </row>
    <row r="414" spans="3:14" x14ac:dyDescent="0.2">
      <c r="C414" s="13"/>
      <c r="D414" s="13"/>
      <c r="E414" s="14"/>
      <c r="F414" s="13"/>
      <c r="G414" s="13"/>
      <c r="H414" s="14"/>
      <c r="I414" s="13"/>
      <c r="J414" s="13"/>
      <c r="K414" s="14"/>
      <c r="L414" s="13"/>
      <c r="M414" s="13"/>
      <c r="N414" s="14"/>
    </row>
    <row r="415" spans="3:14" x14ac:dyDescent="0.2">
      <c r="C415" s="13"/>
      <c r="D415" s="13"/>
      <c r="E415" s="14"/>
      <c r="F415" s="13"/>
      <c r="G415" s="13"/>
      <c r="H415" s="14"/>
      <c r="I415" s="13"/>
      <c r="J415" s="13"/>
      <c r="K415" s="14"/>
      <c r="L415" s="13"/>
      <c r="M415" s="13"/>
      <c r="N415" s="14"/>
    </row>
    <row r="416" spans="3:14" x14ac:dyDescent="0.2">
      <c r="C416" s="13"/>
      <c r="D416" s="13"/>
      <c r="E416" s="14"/>
      <c r="F416" s="13"/>
      <c r="G416" s="13"/>
      <c r="H416" s="14"/>
      <c r="I416" s="13"/>
      <c r="J416" s="13"/>
      <c r="K416" s="14"/>
      <c r="L416" s="13"/>
      <c r="M416" s="13"/>
      <c r="N416" s="14"/>
    </row>
    <row r="417" spans="3:14" x14ac:dyDescent="0.2">
      <c r="C417" s="13"/>
      <c r="D417" s="13"/>
      <c r="E417" s="14"/>
      <c r="F417" s="13"/>
      <c r="G417" s="13"/>
      <c r="H417" s="14"/>
      <c r="I417" s="13"/>
      <c r="J417" s="13"/>
      <c r="K417" s="14"/>
      <c r="L417" s="13"/>
      <c r="M417" s="13"/>
      <c r="N417" s="14"/>
    </row>
    <row r="418" spans="3:14" x14ac:dyDescent="0.2">
      <c r="C418" s="13"/>
      <c r="D418" s="13"/>
      <c r="E418" s="14"/>
      <c r="F418" s="13"/>
      <c r="G418" s="13"/>
      <c r="H418" s="14"/>
      <c r="I418" s="13"/>
      <c r="J418" s="13"/>
      <c r="K418" s="14"/>
      <c r="L418" s="13"/>
      <c r="M418" s="13"/>
      <c r="N418" s="14"/>
    </row>
    <row r="419" spans="3:14" x14ac:dyDescent="0.2">
      <c r="C419" s="13"/>
      <c r="D419" s="13"/>
      <c r="E419" s="14"/>
      <c r="F419" s="13"/>
      <c r="G419" s="13"/>
      <c r="H419" s="14"/>
      <c r="I419" s="13"/>
      <c r="J419" s="13"/>
      <c r="K419" s="14"/>
      <c r="L419" s="13"/>
      <c r="M419" s="13"/>
      <c r="N419" s="14"/>
    </row>
    <row r="420" spans="3:14" x14ac:dyDescent="0.2">
      <c r="C420" s="13"/>
      <c r="D420" s="13"/>
      <c r="E420" s="14"/>
      <c r="F420" s="13"/>
      <c r="G420" s="13"/>
      <c r="H420" s="14"/>
      <c r="I420" s="13"/>
      <c r="J420" s="13"/>
      <c r="K420" s="14"/>
      <c r="L420" s="13"/>
      <c r="M420" s="13"/>
      <c r="N420" s="14"/>
    </row>
    <row r="421" spans="3:14" x14ac:dyDescent="0.2">
      <c r="C421" s="13"/>
      <c r="D421" s="13"/>
      <c r="E421" s="14"/>
      <c r="F421" s="13"/>
      <c r="G421" s="13"/>
      <c r="H421" s="14"/>
      <c r="I421" s="13"/>
      <c r="J421" s="13"/>
      <c r="K421" s="14"/>
      <c r="L421" s="13"/>
      <c r="M421" s="13"/>
      <c r="N421" s="14"/>
    </row>
    <row r="422" spans="3:14" x14ac:dyDescent="0.2">
      <c r="C422" s="13"/>
      <c r="D422" s="13"/>
      <c r="E422" s="14"/>
      <c r="F422" s="13"/>
      <c r="G422" s="13"/>
      <c r="H422" s="14"/>
      <c r="I422" s="13"/>
      <c r="J422" s="13"/>
      <c r="K422" s="14"/>
      <c r="L422" s="13"/>
      <c r="M422" s="13"/>
      <c r="N422" s="14"/>
    </row>
    <row r="423" spans="3:14" x14ac:dyDescent="0.2">
      <c r="C423" s="13"/>
      <c r="D423" s="13"/>
      <c r="E423" s="14"/>
      <c r="F423" s="13"/>
      <c r="G423" s="13"/>
      <c r="H423" s="14"/>
      <c r="I423" s="13"/>
      <c r="J423" s="13"/>
      <c r="K423" s="14"/>
      <c r="L423" s="13"/>
      <c r="M423" s="13"/>
      <c r="N423" s="14"/>
    </row>
    <row r="424" spans="3:14" x14ac:dyDescent="0.2">
      <c r="C424" s="13"/>
      <c r="D424" s="13"/>
      <c r="E424" s="14"/>
      <c r="F424" s="13"/>
      <c r="G424" s="13"/>
      <c r="H424" s="14"/>
      <c r="I424" s="13"/>
      <c r="J424" s="13"/>
      <c r="K424" s="14"/>
      <c r="L424" s="13"/>
      <c r="M424" s="13"/>
      <c r="N424" s="14"/>
    </row>
    <row r="425" spans="3:14" x14ac:dyDescent="0.2">
      <c r="C425" s="13"/>
      <c r="D425" s="13"/>
      <c r="E425" s="14"/>
      <c r="F425" s="13"/>
      <c r="G425" s="13"/>
      <c r="H425" s="14"/>
      <c r="I425" s="13"/>
      <c r="J425" s="13"/>
      <c r="K425" s="14"/>
      <c r="L425" s="13"/>
      <c r="M425" s="13"/>
      <c r="N425" s="14"/>
    </row>
    <row r="426" spans="3:14" x14ac:dyDescent="0.2">
      <c r="C426" s="13"/>
      <c r="D426" s="13"/>
      <c r="E426" s="14"/>
      <c r="F426" s="13"/>
      <c r="G426" s="13"/>
      <c r="H426" s="14"/>
      <c r="I426" s="13"/>
      <c r="J426" s="13"/>
      <c r="K426" s="14"/>
      <c r="L426" s="13"/>
      <c r="M426" s="13"/>
      <c r="N426" s="14"/>
    </row>
    <row r="427" spans="3:14" x14ac:dyDescent="0.2">
      <c r="C427" s="13"/>
      <c r="D427" s="13"/>
      <c r="E427" s="14"/>
      <c r="F427" s="13"/>
      <c r="G427" s="13"/>
      <c r="H427" s="14"/>
      <c r="I427" s="13"/>
      <c r="J427" s="13"/>
      <c r="K427" s="14"/>
      <c r="L427" s="13"/>
      <c r="M427" s="13"/>
      <c r="N427" s="14"/>
    </row>
    <row r="428" spans="3:14" x14ac:dyDescent="0.2">
      <c r="C428" s="13"/>
      <c r="D428" s="13"/>
      <c r="E428" s="14"/>
      <c r="F428" s="13"/>
      <c r="G428" s="13"/>
      <c r="H428" s="14"/>
      <c r="I428" s="13"/>
      <c r="J428" s="13"/>
      <c r="K428" s="14"/>
      <c r="L428" s="13"/>
      <c r="M428" s="13"/>
      <c r="N428" s="14"/>
    </row>
    <row r="429" spans="3:14" x14ac:dyDescent="0.2">
      <c r="C429" s="13"/>
      <c r="D429" s="13"/>
      <c r="E429" s="14"/>
      <c r="F429" s="13"/>
      <c r="G429" s="13"/>
      <c r="H429" s="14"/>
      <c r="I429" s="13"/>
      <c r="J429" s="13"/>
      <c r="K429" s="14"/>
      <c r="L429" s="13"/>
      <c r="M429" s="13"/>
      <c r="N429" s="14"/>
    </row>
    <row r="430" spans="3:14" x14ac:dyDescent="0.2">
      <c r="C430" s="13"/>
      <c r="D430" s="13"/>
      <c r="E430" s="14"/>
      <c r="F430" s="13"/>
      <c r="G430" s="13"/>
      <c r="H430" s="14"/>
      <c r="I430" s="13"/>
      <c r="J430" s="13"/>
      <c r="K430" s="14"/>
      <c r="L430" s="13"/>
      <c r="M430" s="13"/>
      <c r="N430" s="14"/>
    </row>
    <row r="431" spans="3:14" x14ac:dyDescent="0.2">
      <c r="C431" s="13"/>
      <c r="D431" s="13"/>
      <c r="E431" s="14"/>
      <c r="F431" s="13"/>
      <c r="G431" s="13"/>
      <c r="H431" s="14"/>
      <c r="I431" s="13"/>
      <c r="J431" s="13"/>
      <c r="K431" s="14"/>
      <c r="L431" s="13"/>
      <c r="M431" s="13"/>
      <c r="N431" s="14"/>
    </row>
    <row r="432" spans="3:14" x14ac:dyDescent="0.2">
      <c r="C432" s="13"/>
      <c r="D432" s="13"/>
      <c r="E432" s="14"/>
      <c r="F432" s="13"/>
      <c r="G432" s="13"/>
      <c r="H432" s="14"/>
      <c r="I432" s="13"/>
      <c r="J432" s="13"/>
      <c r="K432" s="14"/>
      <c r="L432" s="13"/>
      <c r="M432" s="13"/>
      <c r="N432" s="14"/>
    </row>
    <row r="433" spans="3:14" x14ac:dyDescent="0.2">
      <c r="C433" s="13"/>
      <c r="D433" s="13"/>
      <c r="E433" s="14"/>
      <c r="F433" s="13"/>
      <c r="G433" s="13"/>
      <c r="H433" s="14"/>
      <c r="I433" s="13"/>
      <c r="J433" s="13"/>
      <c r="K433" s="14"/>
      <c r="L433" s="13"/>
      <c r="M433" s="13"/>
      <c r="N433" s="14"/>
    </row>
    <row r="434" spans="3:14" x14ac:dyDescent="0.2">
      <c r="C434" s="13"/>
      <c r="D434" s="13"/>
      <c r="E434" s="14"/>
      <c r="F434" s="13"/>
      <c r="G434" s="13"/>
      <c r="H434" s="14"/>
      <c r="I434" s="13"/>
      <c r="J434" s="13"/>
      <c r="K434" s="14"/>
      <c r="L434" s="13"/>
      <c r="M434" s="13"/>
      <c r="N434" s="14"/>
    </row>
    <row r="435" spans="3:14" x14ac:dyDescent="0.2">
      <c r="C435" s="13"/>
      <c r="D435" s="13"/>
      <c r="E435" s="14"/>
      <c r="F435" s="13"/>
      <c r="G435" s="13"/>
      <c r="H435" s="14"/>
      <c r="I435" s="13"/>
      <c r="J435" s="13"/>
      <c r="K435" s="14"/>
      <c r="L435" s="13"/>
      <c r="M435" s="13"/>
      <c r="N435" s="14"/>
    </row>
    <row r="436" spans="3:14" x14ac:dyDescent="0.2">
      <c r="C436" s="13"/>
      <c r="D436" s="13"/>
      <c r="E436" s="14"/>
      <c r="F436" s="13"/>
      <c r="G436" s="13"/>
      <c r="H436" s="14"/>
      <c r="I436" s="13"/>
      <c r="J436" s="13"/>
      <c r="K436" s="14"/>
      <c r="L436" s="13"/>
      <c r="M436" s="13"/>
      <c r="N436" s="14"/>
    </row>
    <row r="437" spans="3:14" x14ac:dyDescent="0.2">
      <c r="C437" s="13"/>
      <c r="D437" s="13"/>
      <c r="E437" s="14"/>
      <c r="F437" s="13"/>
      <c r="G437" s="13"/>
      <c r="H437" s="14"/>
      <c r="I437" s="13"/>
      <c r="J437" s="13"/>
      <c r="K437" s="14"/>
      <c r="L437" s="13"/>
      <c r="M437" s="13"/>
      <c r="N437" s="14"/>
    </row>
    <row r="438" spans="3:14" x14ac:dyDescent="0.2">
      <c r="C438" s="13"/>
      <c r="D438" s="13"/>
      <c r="E438" s="14"/>
      <c r="F438" s="13"/>
      <c r="G438" s="13"/>
      <c r="H438" s="14"/>
      <c r="I438" s="13"/>
      <c r="J438" s="13"/>
      <c r="K438" s="14"/>
      <c r="L438" s="13"/>
      <c r="M438" s="13"/>
      <c r="N438" s="14"/>
    </row>
    <row r="439" spans="3:14" x14ac:dyDescent="0.2">
      <c r="C439" s="13"/>
      <c r="D439" s="13"/>
      <c r="E439" s="14"/>
      <c r="F439" s="13"/>
      <c r="G439" s="13"/>
      <c r="H439" s="14"/>
      <c r="I439" s="13"/>
      <c r="J439" s="13"/>
      <c r="K439" s="14"/>
      <c r="L439" s="13"/>
      <c r="M439" s="13"/>
      <c r="N439" s="14"/>
    </row>
    <row r="440" spans="3:14" x14ac:dyDescent="0.2">
      <c r="C440" s="13"/>
      <c r="D440" s="13"/>
      <c r="E440" s="14"/>
      <c r="F440" s="13"/>
      <c r="G440" s="13"/>
      <c r="H440" s="14"/>
      <c r="I440" s="13"/>
      <c r="J440" s="13"/>
      <c r="K440" s="14"/>
      <c r="L440" s="13"/>
      <c r="M440" s="13"/>
      <c r="N440" s="14"/>
    </row>
    <row r="441" spans="3:14" x14ac:dyDescent="0.2">
      <c r="C441" s="13"/>
      <c r="D441" s="13"/>
      <c r="E441" s="14"/>
      <c r="F441" s="13"/>
      <c r="G441" s="13"/>
      <c r="H441" s="14"/>
      <c r="I441" s="13"/>
      <c r="J441" s="13"/>
      <c r="K441" s="14"/>
      <c r="L441" s="13"/>
      <c r="M441" s="13"/>
      <c r="N441" s="14"/>
    </row>
    <row r="442" spans="3:14" x14ac:dyDescent="0.2">
      <c r="C442" s="13"/>
      <c r="D442" s="13"/>
      <c r="E442" s="14"/>
      <c r="F442" s="13"/>
      <c r="G442" s="13"/>
      <c r="H442" s="14"/>
      <c r="I442" s="13"/>
      <c r="J442" s="13"/>
      <c r="K442" s="14"/>
      <c r="L442" s="13"/>
      <c r="M442" s="13"/>
      <c r="N442" s="14"/>
    </row>
    <row r="443" spans="3:14" x14ac:dyDescent="0.2">
      <c r="C443" s="13"/>
      <c r="D443" s="13"/>
      <c r="E443" s="14"/>
      <c r="F443" s="13"/>
      <c r="G443" s="13"/>
      <c r="H443" s="14"/>
      <c r="I443" s="13"/>
      <c r="J443" s="13"/>
      <c r="K443" s="14"/>
      <c r="L443" s="13"/>
      <c r="M443" s="13"/>
      <c r="N443" s="14"/>
    </row>
    <row r="444" spans="3:14" x14ac:dyDescent="0.2">
      <c r="C444" s="13"/>
      <c r="D444" s="13"/>
      <c r="E444" s="14"/>
      <c r="F444" s="13"/>
      <c r="G444" s="13"/>
      <c r="H444" s="14"/>
      <c r="I444" s="13"/>
      <c r="J444" s="13"/>
      <c r="K444" s="14"/>
      <c r="L444" s="13"/>
      <c r="M444" s="13"/>
      <c r="N444" s="14"/>
    </row>
    <row r="445" spans="3:14" x14ac:dyDescent="0.2">
      <c r="C445" s="13"/>
      <c r="D445" s="13"/>
      <c r="E445" s="14"/>
      <c r="F445" s="13"/>
      <c r="G445" s="13"/>
      <c r="H445" s="14"/>
      <c r="I445" s="13"/>
      <c r="J445" s="13"/>
      <c r="K445" s="14"/>
      <c r="L445" s="13"/>
      <c r="M445" s="13"/>
      <c r="N445" s="14"/>
    </row>
    <row r="446" spans="3:14" x14ac:dyDescent="0.2">
      <c r="C446" s="13"/>
      <c r="D446" s="13"/>
      <c r="E446" s="14"/>
      <c r="F446" s="13"/>
      <c r="G446" s="13"/>
      <c r="H446" s="14"/>
      <c r="I446" s="13"/>
      <c r="J446" s="13"/>
      <c r="K446" s="14"/>
      <c r="L446" s="13"/>
      <c r="M446" s="13"/>
      <c r="N446" s="14"/>
    </row>
    <row r="447" spans="3:14" x14ac:dyDescent="0.2">
      <c r="C447" s="13"/>
      <c r="D447" s="13"/>
      <c r="E447" s="14"/>
      <c r="F447" s="13"/>
      <c r="G447" s="13"/>
      <c r="H447" s="14"/>
      <c r="I447" s="13"/>
      <c r="J447" s="13"/>
      <c r="K447" s="14"/>
      <c r="L447" s="13"/>
      <c r="M447" s="13"/>
      <c r="N447" s="14"/>
    </row>
    <row r="448" spans="3:14" x14ac:dyDescent="0.2">
      <c r="C448" s="13"/>
      <c r="D448" s="13"/>
      <c r="E448" s="14"/>
      <c r="F448" s="13"/>
      <c r="G448" s="13"/>
      <c r="H448" s="14"/>
      <c r="I448" s="13"/>
      <c r="J448" s="13"/>
      <c r="K448" s="14"/>
      <c r="L448" s="13"/>
      <c r="M448" s="13"/>
      <c r="N448" s="14"/>
    </row>
    <row r="449" spans="3:14" x14ac:dyDescent="0.2">
      <c r="C449" s="13"/>
      <c r="D449" s="13"/>
      <c r="E449" s="14"/>
      <c r="F449" s="13"/>
      <c r="G449" s="13"/>
      <c r="H449" s="14"/>
      <c r="I449" s="13"/>
      <c r="J449" s="13"/>
      <c r="K449" s="14"/>
      <c r="L449" s="13"/>
      <c r="M449" s="13"/>
      <c r="N449" s="14"/>
    </row>
    <row r="450" spans="3:14" x14ac:dyDescent="0.2">
      <c r="C450" s="13"/>
      <c r="D450" s="13"/>
      <c r="E450" s="14"/>
      <c r="F450" s="13"/>
      <c r="G450" s="13"/>
      <c r="H450" s="14"/>
      <c r="I450" s="13"/>
      <c r="J450" s="13"/>
      <c r="K450" s="14"/>
      <c r="L450" s="13"/>
      <c r="M450" s="13"/>
      <c r="N450" s="14"/>
    </row>
    <row r="451" spans="3:14" x14ac:dyDescent="0.2">
      <c r="C451" s="13"/>
      <c r="D451" s="13"/>
      <c r="E451" s="14"/>
      <c r="F451" s="13"/>
      <c r="G451" s="13"/>
      <c r="H451" s="14"/>
      <c r="I451" s="13"/>
      <c r="J451" s="13"/>
      <c r="K451" s="14"/>
      <c r="L451" s="13"/>
      <c r="M451" s="13"/>
      <c r="N451" s="14"/>
    </row>
    <row r="452" spans="3:14" x14ac:dyDescent="0.2">
      <c r="C452" s="13"/>
      <c r="D452" s="13"/>
      <c r="E452" s="14"/>
      <c r="F452" s="13"/>
      <c r="G452" s="13"/>
      <c r="H452" s="14"/>
      <c r="I452" s="13"/>
      <c r="J452" s="13"/>
      <c r="K452" s="14"/>
      <c r="L452" s="13"/>
      <c r="M452" s="13"/>
      <c r="N452" s="14"/>
    </row>
    <row r="453" spans="3:14" x14ac:dyDescent="0.2">
      <c r="C453" s="13"/>
      <c r="D453" s="13"/>
      <c r="E453" s="14"/>
      <c r="F453" s="13"/>
      <c r="G453" s="13"/>
      <c r="H453" s="14"/>
      <c r="I453" s="13"/>
      <c r="J453" s="13"/>
      <c r="K453" s="14"/>
      <c r="L453" s="13"/>
      <c r="M453" s="13"/>
      <c r="N453" s="14"/>
    </row>
    <row r="454" spans="3:14" x14ac:dyDescent="0.2">
      <c r="C454" s="13"/>
      <c r="D454" s="13"/>
      <c r="E454" s="14"/>
      <c r="F454" s="13"/>
      <c r="G454" s="13"/>
      <c r="H454" s="14"/>
      <c r="I454" s="13"/>
      <c r="J454" s="13"/>
      <c r="K454" s="14"/>
      <c r="L454" s="13"/>
      <c r="M454" s="13"/>
      <c r="N454" s="14"/>
    </row>
    <row r="455" spans="3:14" x14ac:dyDescent="0.2">
      <c r="C455" s="13"/>
      <c r="D455" s="13"/>
      <c r="E455" s="14"/>
      <c r="F455" s="13"/>
      <c r="G455" s="13"/>
      <c r="H455" s="14"/>
      <c r="I455" s="13"/>
      <c r="J455" s="13"/>
      <c r="K455" s="14"/>
      <c r="L455" s="13"/>
      <c r="M455" s="13"/>
      <c r="N455" s="14"/>
    </row>
    <row r="456" spans="3:14" x14ac:dyDescent="0.2">
      <c r="C456" s="13"/>
      <c r="D456" s="13"/>
      <c r="E456" s="14"/>
      <c r="F456" s="13"/>
      <c r="G456" s="13"/>
      <c r="H456" s="14"/>
      <c r="I456" s="13"/>
      <c r="J456" s="13"/>
      <c r="K456" s="14"/>
      <c r="L456" s="13"/>
      <c r="M456" s="13"/>
      <c r="N456" s="14"/>
    </row>
    <row r="457" spans="3:14" x14ac:dyDescent="0.2">
      <c r="C457" s="13"/>
      <c r="D457" s="13"/>
      <c r="E457" s="14"/>
      <c r="F457" s="13"/>
      <c r="G457" s="13"/>
      <c r="H457" s="14"/>
      <c r="I457" s="13"/>
      <c r="J457" s="13"/>
      <c r="K457" s="14"/>
      <c r="L457" s="13"/>
      <c r="M457" s="13"/>
      <c r="N457" s="14"/>
    </row>
    <row r="458" spans="3:14" x14ac:dyDescent="0.2">
      <c r="C458" s="13"/>
      <c r="D458" s="13"/>
      <c r="E458" s="14"/>
      <c r="F458" s="13"/>
      <c r="G458" s="13"/>
      <c r="H458" s="14"/>
      <c r="I458" s="13"/>
      <c r="J458" s="13"/>
      <c r="K458" s="14"/>
      <c r="L458" s="13"/>
      <c r="M458" s="13"/>
      <c r="N458" s="14"/>
    </row>
    <row r="459" spans="3:14" x14ac:dyDescent="0.2">
      <c r="C459" s="13"/>
      <c r="D459" s="13"/>
      <c r="E459" s="14"/>
      <c r="F459" s="13"/>
      <c r="G459" s="13"/>
      <c r="H459" s="14"/>
      <c r="I459" s="13"/>
      <c r="J459" s="13"/>
      <c r="K459" s="14"/>
      <c r="L459" s="13"/>
      <c r="M459" s="13"/>
      <c r="N459" s="14"/>
    </row>
    <row r="460" spans="3:14" x14ac:dyDescent="0.2">
      <c r="C460" s="13"/>
      <c r="D460" s="13"/>
      <c r="E460" s="14"/>
      <c r="F460" s="13"/>
      <c r="G460" s="13"/>
      <c r="H460" s="14"/>
      <c r="I460" s="13"/>
      <c r="J460" s="13"/>
      <c r="K460" s="14"/>
      <c r="L460" s="13"/>
      <c r="M460" s="13"/>
      <c r="N460" s="14"/>
    </row>
    <row r="461" spans="3:14" x14ac:dyDescent="0.2">
      <c r="C461" s="13"/>
      <c r="D461" s="13"/>
      <c r="E461" s="14"/>
      <c r="F461" s="13"/>
      <c r="G461" s="13"/>
      <c r="H461" s="14"/>
      <c r="I461" s="13"/>
      <c r="J461" s="13"/>
      <c r="K461" s="14"/>
      <c r="L461" s="13"/>
      <c r="M461" s="13"/>
      <c r="N461" s="14"/>
    </row>
    <row r="462" spans="3:14" x14ac:dyDescent="0.2">
      <c r="C462" s="13"/>
      <c r="D462" s="13"/>
      <c r="E462" s="14"/>
      <c r="F462" s="13"/>
      <c r="G462" s="13"/>
      <c r="H462" s="14"/>
      <c r="I462" s="13"/>
      <c r="J462" s="13"/>
      <c r="K462" s="14"/>
      <c r="L462" s="13"/>
      <c r="M462" s="13"/>
      <c r="N462" s="14"/>
    </row>
    <row r="463" spans="3:14" x14ac:dyDescent="0.2">
      <c r="C463" s="13"/>
      <c r="D463" s="13"/>
      <c r="E463" s="14"/>
      <c r="F463" s="13"/>
      <c r="G463" s="13"/>
      <c r="H463" s="14"/>
      <c r="I463" s="13"/>
      <c r="J463" s="13"/>
      <c r="K463" s="14"/>
      <c r="L463" s="13"/>
      <c r="M463" s="13"/>
      <c r="N463" s="14"/>
    </row>
    <row r="464" spans="3:14" x14ac:dyDescent="0.2">
      <c r="C464" s="13"/>
      <c r="D464" s="13"/>
      <c r="E464" s="14"/>
      <c r="F464" s="13"/>
      <c r="G464" s="13"/>
      <c r="H464" s="14"/>
      <c r="I464" s="13"/>
      <c r="J464" s="13"/>
      <c r="K464" s="14"/>
      <c r="L464" s="13"/>
      <c r="M464" s="13"/>
      <c r="N464" s="14"/>
    </row>
    <row r="465" spans="3:14" x14ac:dyDescent="0.2">
      <c r="C465" s="13"/>
      <c r="D465" s="13"/>
      <c r="E465" s="14"/>
      <c r="F465" s="13"/>
      <c r="G465" s="13"/>
      <c r="H465" s="14"/>
      <c r="I465" s="13"/>
      <c r="J465" s="13"/>
      <c r="K465" s="14"/>
      <c r="L465" s="13"/>
      <c r="M465" s="13"/>
      <c r="N465" s="14"/>
    </row>
    <row r="466" spans="3:14" x14ac:dyDescent="0.2">
      <c r="C466" s="13"/>
      <c r="D466" s="13"/>
      <c r="E466" s="14"/>
      <c r="F466" s="13"/>
      <c r="G466" s="13"/>
      <c r="H466" s="14"/>
      <c r="I466" s="13"/>
      <c r="J466" s="13"/>
      <c r="K466" s="14"/>
      <c r="L466" s="13"/>
      <c r="M466" s="13"/>
      <c r="N466" s="14"/>
    </row>
    <row r="467" spans="3:14" x14ac:dyDescent="0.2">
      <c r="C467" s="13"/>
      <c r="D467" s="13"/>
      <c r="E467" s="14"/>
      <c r="F467" s="13"/>
      <c r="G467" s="13"/>
      <c r="H467" s="14"/>
      <c r="I467" s="13"/>
      <c r="J467" s="13"/>
      <c r="K467" s="14"/>
      <c r="L467" s="13"/>
      <c r="M467" s="13"/>
      <c r="N467" s="14"/>
    </row>
    <row r="468" spans="3:14" x14ac:dyDescent="0.2">
      <c r="C468" s="13"/>
      <c r="D468" s="13"/>
      <c r="E468" s="14"/>
      <c r="F468" s="13"/>
      <c r="G468" s="13"/>
      <c r="H468" s="14"/>
      <c r="I468" s="13"/>
      <c r="J468" s="13"/>
      <c r="K468" s="14"/>
      <c r="L468" s="13"/>
      <c r="M468" s="13"/>
      <c r="N468" s="14"/>
    </row>
    <row r="469" spans="3:14" x14ac:dyDescent="0.2">
      <c r="C469" s="13"/>
      <c r="D469" s="13"/>
      <c r="E469" s="14"/>
      <c r="F469" s="13"/>
      <c r="G469" s="13"/>
      <c r="H469" s="14"/>
      <c r="I469" s="13"/>
      <c r="J469" s="13"/>
      <c r="K469" s="14"/>
      <c r="L469" s="13"/>
      <c r="M469" s="13"/>
      <c r="N469" s="14"/>
    </row>
    <row r="470" spans="3:14" x14ac:dyDescent="0.2">
      <c r="C470" s="13"/>
      <c r="D470" s="13"/>
      <c r="E470" s="14"/>
      <c r="F470" s="13"/>
      <c r="G470" s="13"/>
      <c r="H470" s="14"/>
      <c r="I470" s="13"/>
      <c r="J470" s="13"/>
      <c r="K470" s="14"/>
      <c r="L470" s="13"/>
      <c r="M470" s="13"/>
      <c r="N470" s="14"/>
    </row>
    <row r="471" spans="3:14" x14ac:dyDescent="0.2">
      <c r="C471" s="13"/>
      <c r="D471" s="13"/>
      <c r="E471" s="14"/>
      <c r="F471" s="13"/>
      <c r="G471" s="13"/>
      <c r="H471" s="14"/>
      <c r="I471" s="13"/>
      <c r="J471" s="13"/>
      <c r="K471" s="14"/>
      <c r="L471" s="13"/>
      <c r="M471" s="13"/>
      <c r="N471" s="14"/>
    </row>
    <row r="472" spans="3:14" x14ac:dyDescent="0.2">
      <c r="C472" s="13"/>
      <c r="D472" s="13"/>
      <c r="E472" s="14"/>
      <c r="F472" s="13"/>
      <c r="G472" s="13"/>
      <c r="H472" s="14"/>
      <c r="I472" s="13"/>
      <c r="J472" s="13"/>
      <c r="K472" s="14"/>
      <c r="L472" s="13"/>
      <c r="M472" s="13"/>
      <c r="N472" s="14"/>
    </row>
    <row r="473" spans="3:14" x14ac:dyDescent="0.2">
      <c r="C473" s="13"/>
      <c r="D473" s="13"/>
      <c r="E473" s="14"/>
      <c r="F473" s="13"/>
      <c r="G473" s="13"/>
      <c r="H473" s="14"/>
      <c r="I473" s="13"/>
      <c r="J473" s="13"/>
      <c r="K473" s="14"/>
      <c r="L473" s="13"/>
      <c r="M473" s="13"/>
      <c r="N473" s="14"/>
    </row>
    <row r="474" spans="3:14" x14ac:dyDescent="0.2">
      <c r="C474" s="13"/>
      <c r="D474" s="13"/>
      <c r="E474" s="14"/>
      <c r="F474" s="13"/>
      <c r="G474" s="13"/>
      <c r="H474" s="14"/>
      <c r="I474" s="13"/>
      <c r="J474" s="13"/>
      <c r="K474" s="14"/>
      <c r="L474" s="13"/>
      <c r="M474" s="13"/>
      <c r="N474" s="14"/>
    </row>
    <row r="475" spans="3:14" x14ac:dyDescent="0.2">
      <c r="C475" s="13"/>
      <c r="D475" s="13"/>
      <c r="E475" s="14"/>
      <c r="F475" s="13"/>
      <c r="G475" s="13"/>
      <c r="H475" s="14"/>
      <c r="I475" s="13"/>
      <c r="J475" s="13"/>
      <c r="K475" s="14"/>
      <c r="L475" s="13"/>
      <c r="M475" s="13"/>
      <c r="N475" s="14"/>
    </row>
    <row r="476" spans="3:14" x14ac:dyDescent="0.2">
      <c r="C476" s="13"/>
      <c r="D476" s="13"/>
      <c r="E476" s="14"/>
      <c r="F476" s="13"/>
      <c r="G476" s="13"/>
      <c r="H476" s="14"/>
      <c r="I476" s="13"/>
      <c r="J476" s="13"/>
      <c r="K476" s="14"/>
      <c r="L476" s="13"/>
      <c r="M476" s="13"/>
      <c r="N476" s="14"/>
    </row>
    <row r="477" spans="3:14" x14ac:dyDescent="0.2">
      <c r="C477" s="13"/>
      <c r="D477" s="13"/>
      <c r="E477" s="14"/>
      <c r="F477" s="13"/>
      <c r="G477" s="13"/>
      <c r="H477" s="14"/>
      <c r="I477" s="13"/>
      <c r="J477" s="13"/>
      <c r="K477" s="14"/>
      <c r="L477" s="13"/>
      <c r="M477" s="13"/>
      <c r="N477" s="14"/>
    </row>
    <row r="478" spans="3:14" x14ac:dyDescent="0.2">
      <c r="C478" s="13"/>
      <c r="D478" s="13"/>
      <c r="E478" s="14"/>
      <c r="F478" s="13"/>
      <c r="G478" s="13"/>
      <c r="H478" s="14"/>
      <c r="I478" s="13"/>
      <c r="J478" s="13"/>
      <c r="K478" s="14"/>
      <c r="L478" s="13"/>
      <c r="M478" s="13"/>
      <c r="N478" s="14"/>
    </row>
    <row r="479" spans="3:14" x14ac:dyDescent="0.2">
      <c r="C479" s="13"/>
      <c r="D479" s="13"/>
      <c r="E479" s="14"/>
      <c r="F479" s="13"/>
      <c r="G479" s="13"/>
      <c r="H479" s="14"/>
      <c r="I479" s="13"/>
      <c r="J479" s="13"/>
      <c r="K479" s="14"/>
      <c r="L479" s="13"/>
      <c r="M479" s="13"/>
      <c r="N479" s="14"/>
    </row>
    <row r="480" spans="3:14" x14ac:dyDescent="0.2">
      <c r="C480" s="13"/>
      <c r="D480" s="13"/>
      <c r="E480" s="14"/>
      <c r="F480" s="13"/>
      <c r="G480" s="13"/>
      <c r="H480" s="14"/>
      <c r="I480" s="13"/>
      <c r="J480" s="13"/>
      <c r="K480" s="14"/>
      <c r="L480" s="13"/>
      <c r="M480" s="13"/>
      <c r="N480" s="14"/>
    </row>
    <row r="481" spans="3:14" x14ac:dyDescent="0.2">
      <c r="C481" s="13"/>
      <c r="D481" s="13"/>
      <c r="E481" s="14"/>
      <c r="F481" s="13"/>
      <c r="G481" s="13"/>
      <c r="H481" s="14"/>
      <c r="I481" s="13"/>
      <c r="J481" s="13"/>
      <c r="K481" s="14"/>
      <c r="L481" s="13"/>
      <c r="M481" s="13"/>
      <c r="N481" s="14"/>
    </row>
    <row r="482" spans="3:14" x14ac:dyDescent="0.2">
      <c r="C482" s="13"/>
      <c r="D482" s="13"/>
      <c r="E482" s="14"/>
      <c r="F482" s="13"/>
      <c r="G482" s="13"/>
      <c r="H482" s="14"/>
      <c r="I482" s="13"/>
      <c r="J482" s="13"/>
      <c r="K482" s="14"/>
      <c r="L482" s="13"/>
      <c r="M482" s="13"/>
      <c r="N482" s="14"/>
    </row>
    <row r="483" spans="3:14" x14ac:dyDescent="0.2">
      <c r="C483" s="13"/>
      <c r="D483" s="13"/>
      <c r="E483" s="14"/>
      <c r="F483" s="13"/>
      <c r="G483" s="13"/>
      <c r="H483" s="14"/>
      <c r="I483" s="13"/>
      <c r="J483" s="13"/>
      <c r="K483" s="14"/>
      <c r="L483" s="13"/>
      <c r="M483" s="13"/>
      <c r="N483" s="14"/>
    </row>
    <row r="484" spans="3:14" x14ac:dyDescent="0.2">
      <c r="C484" s="13"/>
      <c r="D484" s="13"/>
      <c r="E484" s="14"/>
      <c r="F484" s="13"/>
      <c r="G484" s="13"/>
      <c r="H484" s="14"/>
      <c r="I484" s="13"/>
      <c r="J484" s="13"/>
      <c r="K484" s="14"/>
      <c r="L484" s="13"/>
      <c r="M484" s="13"/>
      <c r="N484" s="14"/>
    </row>
    <row r="485" spans="3:14" x14ac:dyDescent="0.2">
      <c r="C485" s="13"/>
      <c r="D485" s="13"/>
      <c r="E485" s="14"/>
      <c r="F485" s="13"/>
      <c r="G485" s="13"/>
      <c r="H485" s="14"/>
      <c r="I485" s="13"/>
      <c r="J485" s="13"/>
      <c r="K485" s="14"/>
      <c r="L485" s="13"/>
      <c r="M485" s="13"/>
      <c r="N485" s="14"/>
    </row>
    <row r="486" spans="3:14" x14ac:dyDescent="0.2">
      <c r="C486" s="13"/>
      <c r="D486" s="13"/>
      <c r="E486" s="14"/>
      <c r="F486" s="13"/>
      <c r="G486" s="13"/>
      <c r="H486" s="14"/>
      <c r="I486" s="13"/>
      <c r="J486" s="13"/>
      <c r="K486" s="14"/>
      <c r="L486" s="13"/>
      <c r="M486" s="13"/>
      <c r="N486" s="14"/>
    </row>
    <row r="487" spans="3:14" x14ac:dyDescent="0.2">
      <c r="C487" s="13"/>
      <c r="D487" s="13"/>
      <c r="E487" s="14"/>
      <c r="F487" s="13"/>
      <c r="G487" s="13"/>
      <c r="H487" s="14"/>
      <c r="I487" s="13"/>
      <c r="J487" s="13"/>
      <c r="K487" s="14"/>
      <c r="L487" s="13"/>
      <c r="M487" s="13"/>
      <c r="N487" s="14"/>
    </row>
    <row r="488" spans="3:14" x14ac:dyDescent="0.2">
      <c r="C488" s="13"/>
      <c r="D488" s="13"/>
      <c r="E488" s="14"/>
      <c r="F488" s="13"/>
      <c r="G488" s="13"/>
      <c r="H488" s="14"/>
      <c r="I488" s="13"/>
      <c r="J488" s="13"/>
      <c r="K488" s="14"/>
      <c r="L488" s="13"/>
      <c r="M488" s="13"/>
      <c r="N488" s="14"/>
    </row>
    <row r="489" spans="3:14" x14ac:dyDescent="0.2">
      <c r="C489" s="13"/>
      <c r="D489" s="13"/>
      <c r="E489" s="14"/>
      <c r="F489" s="13"/>
      <c r="G489" s="13"/>
      <c r="H489" s="14"/>
      <c r="I489" s="13"/>
      <c r="J489" s="13"/>
      <c r="K489" s="14"/>
      <c r="L489" s="13"/>
      <c r="M489" s="13"/>
      <c r="N489" s="14"/>
    </row>
    <row r="490" spans="3:14" x14ac:dyDescent="0.2">
      <c r="C490" s="13"/>
      <c r="D490" s="13"/>
      <c r="E490" s="14"/>
      <c r="F490" s="13"/>
      <c r="G490" s="13"/>
      <c r="H490" s="14"/>
      <c r="I490" s="13"/>
      <c r="J490" s="13"/>
      <c r="K490" s="14"/>
      <c r="L490" s="13"/>
      <c r="M490" s="13"/>
      <c r="N490" s="14"/>
    </row>
    <row r="491" spans="3:14" x14ac:dyDescent="0.2">
      <c r="C491" s="13"/>
      <c r="D491" s="13"/>
      <c r="E491" s="14"/>
      <c r="F491" s="13"/>
      <c r="G491" s="13"/>
      <c r="H491" s="14"/>
      <c r="I491" s="13"/>
      <c r="J491" s="13"/>
      <c r="K491" s="14"/>
      <c r="L491" s="13"/>
      <c r="M491" s="13"/>
      <c r="N491" s="14"/>
    </row>
    <row r="492" spans="3:14" x14ac:dyDescent="0.2">
      <c r="C492" s="13"/>
      <c r="D492" s="13"/>
      <c r="E492" s="14"/>
      <c r="F492" s="13"/>
      <c r="G492" s="13"/>
      <c r="H492" s="14"/>
      <c r="I492" s="13"/>
      <c r="J492" s="13"/>
      <c r="K492" s="14"/>
      <c r="L492" s="13"/>
      <c r="M492" s="13"/>
      <c r="N492" s="14"/>
    </row>
    <row r="493" spans="3:14" x14ac:dyDescent="0.2">
      <c r="C493" s="13"/>
      <c r="D493" s="13"/>
      <c r="E493" s="14"/>
      <c r="F493" s="13"/>
      <c r="G493" s="13"/>
      <c r="H493" s="14"/>
      <c r="I493" s="13"/>
      <c r="J493" s="13"/>
      <c r="K493" s="14"/>
      <c r="L493" s="13"/>
      <c r="M493" s="13"/>
      <c r="N493" s="14"/>
    </row>
    <row r="494" spans="3:14" x14ac:dyDescent="0.2">
      <c r="C494" s="13"/>
      <c r="D494" s="13"/>
      <c r="E494" s="14"/>
      <c r="F494" s="13"/>
      <c r="G494" s="13"/>
      <c r="H494" s="14"/>
      <c r="I494" s="13"/>
      <c r="J494" s="13"/>
      <c r="K494" s="14"/>
      <c r="L494" s="13"/>
      <c r="M494" s="13"/>
      <c r="N494" s="14"/>
    </row>
    <row r="495" spans="3:14" x14ac:dyDescent="0.2">
      <c r="C495" s="13"/>
      <c r="D495" s="13"/>
      <c r="E495" s="14"/>
      <c r="F495" s="13"/>
      <c r="G495" s="13"/>
      <c r="H495" s="14"/>
      <c r="I495" s="13"/>
      <c r="J495" s="13"/>
      <c r="K495" s="14"/>
      <c r="L495" s="13"/>
      <c r="M495" s="13"/>
      <c r="N495" s="14"/>
    </row>
    <row r="496" spans="3:14" x14ac:dyDescent="0.2">
      <c r="C496" s="13"/>
      <c r="D496" s="13"/>
      <c r="E496" s="14"/>
      <c r="F496" s="13"/>
      <c r="G496" s="13"/>
      <c r="H496" s="14"/>
      <c r="I496" s="13"/>
      <c r="J496" s="13"/>
      <c r="K496" s="14"/>
      <c r="L496" s="13"/>
      <c r="M496" s="13"/>
      <c r="N496" s="14"/>
    </row>
    <row r="497" spans="3:14" x14ac:dyDescent="0.2">
      <c r="C497" s="13"/>
      <c r="D497" s="13"/>
      <c r="E497" s="14"/>
      <c r="F497" s="13"/>
      <c r="G497" s="13"/>
      <c r="H497" s="14"/>
      <c r="I497" s="13"/>
      <c r="J497" s="13"/>
      <c r="K497" s="14"/>
      <c r="L497" s="13"/>
      <c r="M497" s="13"/>
      <c r="N497" s="14"/>
    </row>
    <row r="498" spans="3:14" x14ac:dyDescent="0.2">
      <c r="C498" s="13"/>
      <c r="D498" s="13"/>
      <c r="E498" s="14"/>
      <c r="F498" s="13"/>
      <c r="G498" s="13"/>
      <c r="H498" s="14"/>
      <c r="I498" s="13"/>
      <c r="J498" s="13"/>
      <c r="K498" s="14"/>
      <c r="L498" s="13"/>
      <c r="M498" s="13"/>
      <c r="N498" s="14"/>
    </row>
    <row r="499" spans="3:14" x14ac:dyDescent="0.2">
      <c r="C499" s="13"/>
      <c r="D499" s="13"/>
      <c r="E499" s="14"/>
      <c r="F499" s="13"/>
      <c r="G499" s="13"/>
      <c r="H499" s="14"/>
      <c r="I499" s="13"/>
      <c r="J499" s="13"/>
      <c r="K499" s="14"/>
      <c r="L499" s="13"/>
      <c r="M499" s="13"/>
      <c r="N499" s="14"/>
    </row>
    <row r="500" spans="3:14" x14ac:dyDescent="0.2">
      <c r="C500" s="13"/>
      <c r="D500" s="13"/>
      <c r="E500" s="14"/>
      <c r="F500" s="13"/>
      <c r="G500" s="13"/>
      <c r="H500" s="14"/>
      <c r="I500" s="13"/>
      <c r="J500" s="13"/>
      <c r="K500" s="14"/>
      <c r="L500" s="13"/>
      <c r="M500" s="13"/>
      <c r="N500" s="14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</vt:lpstr>
      <vt:lpstr>Contents</vt:lpstr>
      <vt:lpstr>T1_SUBICB_uptake_aged_65</vt:lpstr>
      <vt:lpstr>T2_ICB_uptake_aged_65</vt:lpstr>
      <vt:lpstr>T3_LA_uptake_aged_65</vt:lpstr>
      <vt:lpstr>T4_CR_uptake_aged_65</vt:lpstr>
      <vt:lpstr>T5_SUBICB_uptake_aged_70</vt:lpstr>
      <vt:lpstr>T6_ICB_uptake_aged_70</vt:lpstr>
      <vt:lpstr>T7_LA_uptake_aged_70</vt:lpstr>
      <vt:lpstr>T8_CR_uptake_aged_70</vt:lpstr>
      <vt:lpstr>T9_SUBICB_coverage</vt:lpstr>
      <vt:lpstr>T10_ICB_coverage</vt:lpstr>
      <vt:lpstr>T11_LA_coverage</vt:lpstr>
      <vt:lpstr>T12_CR_coverage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Shingles vaccine coverage England annual 2024-25 (v2)</dc:title>
  <dc:creator>UKHSA</dc:creator>
  <dcterms:created xsi:type="dcterms:W3CDTF">2026-04-10T16:15:34Z</dcterms:created>
  <dcterms:modified xsi:type="dcterms:W3CDTF">2026-04-13T13:04:20Z</dcterms:modified>
</cp:coreProperties>
</file>